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CF65B5B6-3D92-43CB-A1B2-F3D8B9149B40}" xr6:coauthVersionLast="47" xr6:coauthVersionMax="47" xr10:uidLastSave="{00000000-0000-0000-0000-000000000000}"/>
  <bookViews>
    <workbookView xWindow="-108" yWindow="-108" windowWidth="23256" windowHeight="12456" tabRatio="690" activeTab="2" xr2:uid="{00000000-000D-0000-FFFF-FFFF00000000}"/>
  </bookViews>
  <sheets>
    <sheet name="DMart_Data" sheetId="1" r:id="rId1"/>
    <sheet name="ConditionalStatements" sheetId="25" r:id="rId2"/>
    <sheet name="LookupFunctions" sheetId="26" r:id="rId3"/>
  </sheets>
  <definedNames>
    <definedName name="_01_04_2023">DMart_Data!$K$3:$K$15346</definedName>
    <definedName name="_30_03_2023">DMart_Data!$J$3:$J$15346</definedName>
    <definedName name="Allowances">#REF!</definedName>
    <definedName name="allSales">#REF!</definedName>
    <definedName name="category">DMart_Data!$C$2:$C$1048576</definedName>
    <definedName name="city">DMart_Data!$O$2:$O$1048576</definedName>
    <definedName name="Clothing">DMart_Data!$C$3:$C$15346</definedName>
    <definedName name="customer_type">DMart_Data!$L$2:$L$1048576</definedName>
    <definedName name="delivery_date">DMart_Data!$K$2:$K$1048576</definedName>
    <definedName name="discount">DMart_Data!$F$2:$F$1048576</definedName>
    <definedName name="discount_value">DMart_Data!$G$2:$G$1048576</definedName>
    <definedName name="East">DMart_Data!$B$3:$B$15346</definedName>
    <definedName name="FebSales">#REF!</definedName>
    <definedName name="gstRate">#REF!</definedName>
    <definedName name="JanSales">#REF!</definedName>
    <definedName name="KetanMarks">#REF!</definedName>
    <definedName name="Low">DMart_Data!$E$3:$E$15346</definedName>
    <definedName name="MarchSales">#REF!</definedName>
    <definedName name="MathScore">#REF!</definedName>
    <definedName name="Member">DMart_Data!$L$3:$L$15346</definedName>
    <definedName name="Name">#REF!</definedName>
    <definedName name="NehaMarks">#REF!</definedName>
    <definedName name="net_revenue">DMart_Data!$H$2:$H$1048576</definedName>
    <definedName name="NetRevenue">DMartData[net_revenue]</definedName>
    <definedName name="Not_Good">DMart_Data!$P$3:$P$15346</definedName>
    <definedName name="ORD100000_">DMart_Data!$A$3:$A$15346</definedName>
    <definedName name="order_date">DMart_Data!$J$2:$J$1048576</definedName>
    <definedName name="order_id">DMart_Data!$A$2:$A$1048576</definedName>
    <definedName name="Order_Year">DMartData[Order_Year]</definedName>
    <definedName name="OrderCategory">DMart_Data!$P$2:$P$1048576</definedName>
    <definedName name="payment_mode">DMart_Data!$M$2:$M$1048576</definedName>
    <definedName name="profit">DMart_Data!$N$2:$N$1048576</definedName>
    <definedName name="Pune">DMart_Data!$O$3:$O$15346</definedName>
    <definedName name="quantity">DMart_Data!$I$2:$I$1048576</definedName>
    <definedName name="region">DMart_Data!$B$2:$B$1048576</definedName>
    <definedName name="SahilMarks">#REF!</definedName>
    <definedName name="Salary">#REF!</definedName>
    <definedName name="sales">DMart_Data!$D$2:$D$1048576</definedName>
    <definedName name="SalesCategory">DMart_Data!$E$2:$E$1048576</definedName>
    <definedName name="UPI">DMart_Data!$M$3:$M$15346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C13" i="26" l="1"/>
  <c r="C12" i="26"/>
  <c r="C9" i="26"/>
  <c r="C11" i="26"/>
  <c r="C10" i="26"/>
  <c r="D15349" i="1"/>
  <c r="D15348" i="1"/>
  <c r="V66" i="1"/>
  <c r="V62" i="1"/>
  <c r="V58" i="1"/>
  <c r="V54" i="1"/>
  <c r="T92" i="1"/>
  <c r="T94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T88" i="1" a="1"/>
  <c r="T88" i="1" s="1"/>
  <c r="T83" i="1" a="1"/>
  <c r="T83" i="1" s="1"/>
  <c r="T82" i="1"/>
  <c r="T78" i="1"/>
  <c r="T74" i="1"/>
  <c r="T70" i="1"/>
  <c r="T62" i="1"/>
  <c r="T50" i="1"/>
  <c r="T46" i="1"/>
  <c r="V50" i="1"/>
  <c r="V46" i="1"/>
  <c r="V42" i="1"/>
  <c r="V38" i="1"/>
  <c r="T54" i="1"/>
  <c r="T42" i="1"/>
  <c r="T3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J40" i="25"/>
  <c r="J41" i="25"/>
  <c r="J42" i="25"/>
  <c r="J43" i="25"/>
  <c r="J39" i="25"/>
  <c r="F33" i="25" a="1"/>
  <c r="F33" i="25" s="1"/>
  <c r="F34" i="25" a="1"/>
  <c r="F34" i="25"/>
  <c r="F35" i="25" a="1"/>
  <c r="F35" i="25"/>
  <c r="F36" i="25" a="1"/>
  <c r="F36" i="25"/>
  <c r="F38" i="25" a="1"/>
  <c r="F38" i="25" s="1"/>
  <c r="F39" i="25" a="1"/>
  <c r="F39" i="25"/>
  <c r="F40" i="25" a="1"/>
  <c r="F40" i="25" s="1"/>
  <c r="F41" i="25" a="1"/>
  <c r="F41" i="25"/>
  <c r="F42" i="25" a="1"/>
  <c r="F42" i="25"/>
  <c r="F32" i="25" a="1"/>
  <c r="F32" i="25"/>
  <c r="E33" i="25" a="1"/>
  <c r="E33" i="25" s="1"/>
  <c r="E34" i="25" a="1"/>
  <c r="E34" i="25" s="1"/>
  <c r="E35" i="25" a="1"/>
  <c r="E35" i="25"/>
  <c r="E36" i="25" a="1"/>
  <c r="E36" i="25" s="1"/>
  <c r="E38" i="25" a="1"/>
  <c r="E38" i="25"/>
  <c r="E39" i="25" a="1"/>
  <c r="E39" i="25"/>
  <c r="E40" i="25" a="1"/>
  <c r="E40" i="25" s="1"/>
  <c r="E41" i="25" a="1"/>
  <c r="E41" i="25"/>
  <c r="E42" i="25" a="1"/>
  <c r="E42" i="25" s="1"/>
  <c r="E32" i="25" a="1"/>
  <c r="E32" i="25"/>
  <c r="D33" i="25"/>
  <c r="D34" i="25"/>
  <c r="D35" i="25"/>
  <c r="D36" i="25"/>
  <c r="D38" i="25"/>
  <c r="D39" i="25"/>
  <c r="D40" i="25"/>
  <c r="D41" i="25"/>
  <c r="D42" i="25"/>
  <c r="D32" i="25"/>
  <c r="C33" i="25"/>
  <c r="C34" i="25"/>
  <c r="C35" i="25"/>
  <c r="C36" i="25"/>
  <c r="C38" i="25"/>
  <c r="C39" i="25"/>
  <c r="C40" i="25"/>
  <c r="C41" i="25"/>
  <c r="C42" i="25"/>
  <c r="C32" i="25"/>
  <c r="E24" i="25"/>
  <c r="E25" i="25"/>
  <c r="E26" i="25"/>
  <c r="E27" i="25"/>
  <c r="E28" i="25"/>
  <c r="E23" i="25"/>
  <c r="D23" i="25"/>
  <c r="D24" i="25"/>
  <c r="D25" i="25"/>
  <c r="D26" i="25"/>
  <c r="D27" i="25"/>
  <c r="D28" i="25"/>
  <c r="C10" i="25"/>
  <c r="C9" i="25"/>
  <c r="C8" i="25"/>
  <c r="C3" i="25"/>
  <c r="C4" i="25"/>
  <c r="C5" i="25"/>
  <c r="C6" i="25"/>
  <c r="C7" i="25"/>
  <c r="C2" i="25"/>
  <c r="T34" i="1"/>
  <c r="T30" i="1"/>
  <c r="T22" i="1"/>
  <c r="T18" i="1"/>
  <c r="T12" i="1"/>
  <c r="T5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T93" i="1" l="1" a="1"/>
  <c r="T93" i="1" s="1"/>
  <c r="T66" i="1"/>
  <c r="T58" i="1"/>
  <c r="T9" i="1"/>
  <c r="T26" i="1"/>
  <c r="T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<sst xmlns="http://schemas.openxmlformats.org/spreadsheetml/2006/main" count="92211" uniqueCount="15481">
  <si>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</si>
  <si>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</si>
  <si>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</si>
  <si>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</si>
  <si>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</si>
  <si>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</si>
  <si>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</si>
  <si>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</si>
  <si>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</si>
  <si>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</si>
  <si>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</si>
  <si>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</si>
  <si>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</si>
  <si>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</si>
  <si>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</si>
  <si>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</si>
  <si>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</si>
  <si>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</si>
  <si>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</si>
  <si>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</si>
  <si>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</si>
  <si>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</si>
  <si>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</si>
  <si>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</si>
  <si>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</si>
  <si>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</si>
  <si>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</si>
  <si>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</si>
  <si>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</si>
  <si>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</si>
  <si>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</si>
  <si>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</si>
  <si>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</si>
  <si>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</si>
  <si>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</si>
  <si>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</si>
  <si>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</si>
  <si>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</si>
  <si>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</si>
  <si>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</si>
  <si>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</si>
  <si>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</si>
  <si>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</si>
  <si>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</si>
  <si>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</si>
  <si>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</si>
  <si>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</si>
  <si>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</si>
  <si>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</si>
  <si>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</si>
  <si>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</si>
  <si>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</si>
  <si>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</si>
  <si>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</si>
  <si>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</si>
  <si>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</si>
  <si>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</si>
  <si>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</si>
  <si>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</si>
  <si>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</si>
  <si>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</si>
  <si>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</si>
  <si>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</si>
  <si>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</si>
  <si>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</si>
  <si>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</si>
  <si>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</si>
  <si>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</si>
  <si>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</si>
  <si>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</si>
  <si>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</si>
  <si>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</si>
  <si>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</si>
  <si>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</si>
  <si>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</si>
  <si>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</si>
  <si>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</si>
  <si>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</si>
  <si>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</si>
  <si>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</si>
  <si>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</si>
  <si>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</si>
  <si>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</si>
  <si>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</si>
  <si>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</si>
  <si>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</si>
  <si>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</si>
  <si>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</si>
  <si>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</si>
  <si>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</si>
  <si>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</si>
  <si>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</si>
  <si>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</si>
  <si>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</si>
  <si>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</si>
  <si>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</si>
  <si>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</si>
  <si>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</si>
  <si>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</si>
  <si>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</si>
  <si>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</si>
  <si>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</si>
  <si>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</si>
  <si>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</si>
  <si>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</si>
  <si>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</si>
  <si>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</si>
  <si>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</si>
  <si>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</si>
  <si>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</si>
  <si>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</si>
  <si>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</si>
  <si>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</si>
  <si>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</si>
  <si>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</si>
  <si>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</si>
  <si>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</si>
  <si>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</si>
  <si>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</si>
  <si>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</si>
  <si>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</si>
  <si>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</si>
  <si>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</si>
  <si>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</si>
  <si>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</si>
  <si>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</si>
  <si>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</si>
  <si>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</si>
  <si>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</si>
  <si>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</si>
  <si>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</si>
  <si>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</si>
  <si>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</si>
  <si>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</si>
  <si>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</si>
  <si>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</si>
  <si>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</si>
  <si>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</si>
  <si>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</si>
  <si>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</si>
  <si>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</si>
  <si>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</si>
  <si>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</si>
  <si>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</si>
  <si>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</si>
  <si>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</si>
  <si>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</si>
  <si>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</si>
  <si>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</si>
  <si>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</si>
  <si>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</si>
  <si>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</si>
  <si>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</si>
  <si>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</si>
  <si>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</si>
  <si>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</si>
  <si>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</si>
  <si>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</si>
  <si>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</si>
  <si>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</si>
  <si>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</si>
  <si>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</si>
  <si>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</si>
  <si>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</si>
  <si>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</si>
  <si>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</si>
  <si>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</si>
  <si>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</si>
  <si>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</si>
  <si>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</si>
  <si>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</si>
  <si>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</si>
  <si>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</si>
  <si>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</si>
  <si>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</si>
  <si>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</si>
  <si>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</si>
  <si>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</si>
  <si>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</si>
  <si>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</si>
  <si>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</si>
  <si>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</si>
  <si>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</si>
  <si>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</si>
  <si>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</si>
  <si>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</si>
  <si>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</si>
  <si>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</si>
  <si>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</si>
  <si>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</si>
  <si>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</si>
  <si>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</si>
  <si>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</si>
  <si>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</si>
  <si>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</si>
  <si>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</si>
  <si>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</si>
  <si>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</si>
  <si>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</si>
  <si>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</si>
  <si>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</si>
  <si>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</si>
  <si>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</si>
  <si>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</si>
  <si>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</si>
  <si>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</si>
  <si>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</si>
  <si>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</si>
  <si>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</si>
  <si>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</si>
  <si>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</si>
  <si>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</si>
  <si>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</si>
  <si>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</si>
  <si>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</si>
  <si>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</si>
  <si>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</si>
  <si>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</si>
  <si>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</si>
  <si>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</si>
  <si>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</si>
  <si>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</si>
  <si>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</si>
  <si>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</si>
  <si>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</si>
  <si>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</si>
  <si>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</si>
  <si>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</si>
  <si>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</si>
  <si>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</si>
  <si>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</si>
  <si>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</si>
  <si>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</si>
  <si>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</si>
  <si>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</si>
  <si>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</si>
  <si>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</si>
  <si>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</si>
  <si>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</si>
  <si>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</si>
  <si>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</si>
  <si>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</si>
  <si>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</si>
  <si>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</si>
  <si>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</si>
  <si>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</si>
  <si>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</si>
  <si>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</si>
  <si>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</si>
  <si>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</si>
  <si>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</si>
  <si>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</si>
  <si>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</si>
  <si>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</si>
  <si>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</si>
  <si>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</si>
  <si>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</si>
  <si>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</si>
  <si>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</si>
  <si>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</si>
  <si>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</si>
  <si>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</si>
  <si>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</si>
  <si>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</si>
  <si>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</si>
  <si>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</si>
  <si>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</si>
  <si>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</si>
  <si>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</si>
  <si>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</si>
  <si>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</si>
  <si>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</si>
  <si>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</si>
  <si>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</si>
  <si>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</si>
  <si>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</si>
  <si>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</si>
  <si>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</si>
  <si>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</si>
  <si>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</si>
  <si>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</si>
  <si>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</si>
  <si>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</si>
  <si>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</si>
  <si>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</si>
  <si>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</si>
  <si>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</si>
  <si>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</si>
  <si>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</si>
  <si>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</si>
  <si>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</si>
  <si>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</si>
  <si>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</si>
  <si>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</si>
  <si>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</si>
  <si>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</si>
  <si>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</si>
  <si>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</si>
  <si>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</si>
  <si>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</si>
  <si>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</si>
  <si>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</si>
  <si>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</si>
  <si>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</si>
  <si>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</si>
  <si>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</si>
  <si>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</si>
  <si>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</si>
  <si>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</si>
  <si>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</si>
  <si>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</si>
  <si>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</si>
  <si>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</si>
  <si>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</si>
  <si>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</si>
  <si>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</si>
  <si>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</si>
  <si>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</si>
  <si>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</si>
  <si>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</si>
  <si>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</si>
  <si>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</si>
  <si>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</si>
  <si>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</si>
  <si>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</si>
  <si>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</si>
  <si>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</si>
  <si>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</si>
  <si>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</si>
  <si>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</si>
  <si>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</si>
  <si>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</si>
  <si>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</si>
  <si>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</si>
  <si>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</si>
  <si>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</si>
  <si>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</si>
  <si>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</si>
  <si>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</si>
  <si>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</si>
  <si>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</si>
  <si>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</si>
  <si>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</si>
  <si>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</si>
  <si>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</si>
  <si>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</si>
  <si>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</si>
  <si>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</si>
  <si>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</si>
  <si>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</si>
  <si>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</si>
  <si>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</si>
  <si>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</si>
  <si>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</si>
  <si>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</si>
  <si>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</si>
  <si>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</si>
  <si>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</si>
  <si>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</si>
  <si>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</si>
  <si>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</si>
  <si>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</si>
  <si>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</si>
  <si>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</si>
  <si>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</si>
  <si>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</si>
  <si>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</si>
  <si>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</si>
  <si>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</si>
  <si>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</si>
  <si>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</si>
  <si>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</si>
  <si>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</si>
  <si>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</si>
  <si>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</si>
  <si>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</si>
  <si>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</si>
  <si>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</si>
  <si>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</si>
  <si>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</si>
  <si>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</si>
  <si>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</si>
  <si>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</si>
  <si>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</si>
  <si>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</si>
  <si>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</si>
  <si>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</si>
  <si>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</si>
  <si>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</si>
  <si>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</si>
  <si>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</si>
  <si>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</si>
  <si>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</si>
  <si>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</si>
  <si>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</si>
  <si>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</si>
  <si>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</si>
  <si>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</si>
  <si>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</si>
  <si>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</si>
  <si>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</si>
  <si>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</si>
  <si>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</si>
  <si>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</si>
  <si>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</si>
  <si>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</si>
  <si>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</si>
  <si>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</si>
  <si>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</si>
  <si>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</si>
  <si>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</si>
  <si>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</si>
  <si>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</si>
  <si>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</si>
  <si>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</si>
  <si>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</si>
  <si>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</si>
  <si>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</si>
  <si>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</si>
  <si>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</si>
  <si>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</si>
  <si>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</si>
  <si>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</si>
  <si>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</si>
  <si>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</si>
  <si>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</si>
  <si>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</si>
  <si>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</si>
  <si>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</si>
  <si>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</si>
  <si>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</si>
  <si>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</si>
  <si>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</si>
  <si>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</si>
  <si>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</si>
  <si>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</si>
  <si>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</si>
  <si>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</si>
  <si>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</si>
  <si>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</si>
  <si>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</si>
  <si>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</si>
  <si>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</si>
  <si>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</si>
  <si>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</si>
  <si>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</si>
  <si>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</si>
  <si>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</si>
  <si>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</si>
  <si>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</si>
  <si>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</si>
  <si>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</si>
  <si>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</si>
  <si>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</si>
  <si>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</si>
  <si>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</si>
  <si>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</si>
  <si>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</si>
  <si>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</si>
  <si>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</si>
  <si>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</si>
  <si>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</si>
  <si>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</si>
  <si>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</si>
  <si>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</si>
  <si>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</si>
  <si>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</si>
  <si>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</si>
  <si>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</si>
  <si>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</si>
  <si>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</si>
  <si>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</si>
  <si>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</si>
  <si>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</si>
  <si>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</si>
  <si>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</si>
  <si>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</si>
  <si>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</si>
  <si>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</si>
  <si>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</si>
  <si>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</si>
  <si>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</si>
  <si>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</si>
  <si>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</si>
  <si>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</si>
  <si>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</si>
  <si>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</si>
  <si>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</si>
  <si>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</si>
  <si>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</si>
  <si>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</si>
  <si>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</si>
  <si>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</si>
  <si>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</si>
  <si>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</si>
  <si>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</si>
  <si>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</si>
  <si>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</si>
  <si>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</si>
  <si>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</si>
  <si>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</si>
  <si>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</si>
  <si>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</si>
  <si>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</si>
  <si>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</si>
  <si>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</si>
  <si>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</si>
  <si>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</si>
  <si>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</si>
  <si>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</si>
  <si>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</si>
  <si>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</si>
  <si>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</si>
  <si>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</si>
  <si>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</si>
  <si>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</si>
  <si>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</si>
  <si>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</si>
  <si>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</si>
  <si>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</si>
  <si>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</si>
  <si>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</si>
  <si>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</si>
  <si>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</si>
  <si>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</si>
  <si>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</si>
  <si>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</si>
  <si>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</si>
  <si>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</si>
  <si>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</si>
  <si>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</si>
  <si>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</si>
  <si>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</si>
  <si>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</si>
  <si>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</si>
  <si>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</si>
  <si>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</si>
  <si>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</si>
  <si>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</si>
  <si>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</si>
  <si>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</si>
  <si>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</si>
  <si>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</si>
  <si>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</si>
  <si>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</si>
  <si>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</si>
  <si>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</si>
  <si>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</si>
  <si>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</si>
  <si>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</si>
  <si>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</si>
  <si>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</si>
  <si>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</si>
  <si>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</si>
  <si>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</si>
  <si>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</si>
  <si>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</si>
  <si>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</si>
  <si>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</si>
  <si>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</si>
  <si>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</si>
  <si>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</si>
  <si>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</si>
  <si>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</si>
  <si>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</si>
  <si>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</si>
  <si>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</si>
  <si>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</si>
  <si>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</si>
  <si>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</si>
  <si>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</si>
  <si>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</si>
  <si>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</si>
  <si>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</si>
  <si>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</si>
  <si>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</si>
  <si>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</si>
  <si>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</si>
  <si>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</si>
  <si>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</si>
  <si>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</si>
  <si>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</si>
  <si>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</si>
  <si>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</si>
  <si>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</si>
  <si>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</si>
  <si>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</si>
  <si>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</si>
  <si>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</si>
  <si>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</si>
  <si>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</si>
  <si>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</si>
  <si>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</si>
  <si>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</si>
  <si>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</si>
  <si>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</si>
  <si>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</si>
  <si>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</si>
  <si>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</si>
  <si>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</si>
  <si>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</si>
  <si>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</si>
  <si>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</si>
  <si>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</si>
  <si>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</si>
  <si>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</si>
  <si>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</si>
  <si>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</si>
  <si>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</si>
  <si>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</si>
  <si>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</si>
  <si>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</si>
  <si>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</si>
  <si>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</si>
  <si>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</si>
  <si>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</si>
  <si>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</si>
  <si>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</si>
  <si>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</si>
  <si>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</si>
  <si>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</si>
  <si>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</si>
  <si>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</si>
  <si>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</si>
  <si>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</si>
  <si>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</si>
  <si>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</si>
  <si>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</si>
  <si>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</si>
  <si>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</si>
  <si>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</si>
  <si>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</si>
  <si>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</si>
  <si>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</si>
  <si>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</si>
  <si>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</si>
  <si>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</si>
  <si>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</si>
  <si>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</si>
  <si>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</si>
  <si>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</si>
  <si>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</si>
  <si>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</si>
  <si>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</si>
  <si>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</si>
  <si>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</si>
  <si>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</si>
  <si>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</si>
  <si>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</si>
  <si>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</si>
  <si>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</si>
  <si>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</si>
  <si>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</si>
  <si>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</si>
  <si>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</si>
  <si>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</si>
  <si>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</si>
  <si>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</si>
  <si>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</si>
  <si>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</si>
  <si>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</si>
  <si>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</si>
  <si>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</si>
  <si>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</si>
  <si>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</si>
  <si>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</si>
  <si>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</si>
  <si>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</si>
  <si>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</si>
  <si>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</si>
  <si>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</si>
  <si>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</si>
  <si>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</si>
  <si>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</si>
  <si>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</si>
  <si>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</si>
  <si>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</si>
  <si>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</si>
  <si>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</si>
  <si>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</si>
  <si>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</si>
  <si>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</si>
  <si>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</si>
  <si>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</si>
  <si>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</si>
  <si>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</si>
  <si>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</si>
  <si>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</si>
  <si>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</si>
  <si>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</si>
  <si>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</si>
  <si>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</si>
  <si>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</si>
  <si>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</si>
  <si>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</si>
  <si>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</si>
  <si>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</si>
  <si>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</si>
  <si>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</si>
  <si>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</si>
  <si>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</si>
  <si>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</si>
  <si>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</si>
  <si>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</si>
  <si>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</si>
  <si>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</si>
  <si>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</si>
  <si>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</si>
  <si>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</si>
  <si>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</si>
  <si>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</si>
  <si>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</si>
  <si>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</si>
  <si>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</si>
  <si>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</si>
  <si>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</si>
  <si>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</si>
  <si>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</si>
  <si>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</si>
  <si>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</si>
  <si>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</si>
  <si>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</si>
  <si>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</si>
  <si>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</si>
  <si>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</si>
  <si>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</si>
  <si>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</si>
  <si>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</si>
  <si>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</si>
  <si>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</si>
  <si>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</si>
  <si>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</si>
  <si>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</si>
  <si>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</si>
  <si>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</si>
  <si>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</si>
  <si>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</si>
  <si>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</si>
  <si>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</si>
  <si>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</si>
  <si>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</si>
  <si>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</si>
  <si>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</si>
  <si>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</si>
  <si>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</si>
  <si>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</si>
  <si>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</si>
  <si>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</si>
  <si>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</si>
  <si>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</si>
  <si>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</si>
  <si>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</si>
  <si>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</si>
  <si>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</si>
  <si>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</si>
  <si>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</si>
  <si>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</si>
  <si>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</si>
  <si>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</si>
  <si>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</si>
  <si>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</si>
  <si>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</si>
  <si>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</si>
  <si>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</si>
  <si>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</si>
  <si>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</si>
  <si>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</si>
  <si>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</si>
  <si>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</si>
  <si>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</si>
  <si>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</si>
  <si>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</si>
  <si>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</si>
  <si>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</si>
  <si>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</si>
  <si>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</si>
  <si>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</si>
  <si>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</si>
  <si>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</si>
  <si>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</si>
  <si>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</si>
  <si>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</si>
  <si>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</si>
  <si>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</si>
  <si>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</si>
  <si>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</si>
  <si>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</si>
  <si>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</si>
  <si>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</si>
  <si>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</si>
  <si>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</si>
  <si>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</si>
  <si>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</si>
  <si>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</si>
  <si>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</si>
  <si>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</si>
  <si>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</si>
  <si>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</si>
  <si>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</si>
  <si>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</si>
  <si>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</si>
  <si>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</si>
  <si>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</si>
  <si>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</si>
  <si>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</si>
  <si>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</si>
  <si>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</si>
  <si>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</si>
  <si>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</si>
  <si>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</si>
  <si>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</si>
  <si>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</si>
  <si>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</si>
  <si>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</si>
  <si>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</si>
  <si>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</si>
  <si>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</si>
  <si>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</si>
  <si>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</si>
  <si>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</si>
  <si>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</si>
  <si>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</si>
  <si>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</si>
  <si>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</si>
  <si>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</si>
  <si>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</si>
  <si>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</si>
  <si>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</si>
  <si>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</si>
  <si>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</si>
  <si>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</si>
  <si>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</si>
  <si>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</si>
  <si>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</si>
  <si>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</si>
  <si>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</si>
  <si>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</si>
  <si>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</si>
  <si>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</si>
  <si>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</si>
  <si>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</si>
  <si>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</si>
  <si>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</si>
  <si>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</si>
  <si>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</si>
  <si>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</si>
  <si>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</si>
  <si>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</si>
  <si>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</si>
  <si>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</si>
  <si>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</si>
  <si>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</si>
  <si>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</si>
  <si>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</si>
  <si>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</si>
  <si>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</si>
  <si>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</si>
  <si>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</si>
  <si>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</si>
  <si>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</si>
  <si>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</si>
  <si>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</si>
  <si>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</si>
  <si>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</si>
  <si>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</si>
  <si>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</si>
  <si>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</si>
  <si>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</si>
  <si>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</si>
  <si>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</si>
  <si>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</si>
  <si>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</si>
  <si>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</si>
  <si>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</si>
  <si>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</si>
  <si>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</si>
  <si>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</si>
  <si>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</si>
  <si>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</si>
  <si>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</si>
  <si>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</si>
  <si>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</si>
  <si>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</si>
  <si>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</si>
  <si>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</si>
  <si>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</si>
  <si>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</si>
  <si>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</si>
  <si>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</si>
  <si>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</si>
  <si>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</si>
  <si>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</si>
  <si>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</si>
  <si>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</si>
  <si>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</si>
  <si>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</si>
  <si>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</si>
  <si>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</si>
  <si>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</si>
  <si>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</si>
  <si>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</si>
  <si>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</si>
  <si>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</si>
  <si>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</si>
  <si>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</si>
  <si>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</si>
  <si>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</si>
  <si>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</si>
  <si>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</si>
  <si>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</si>
  <si>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</si>
  <si>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</si>
  <si>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</si>
  <si>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</si>
  <si>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</si>
  <si>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</si>
  <si>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</si>
  <si>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</si>
  <si>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</si>
  <si>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</si>
  <si>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</si>
  <si>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</si>
  <si>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</si>
  <si>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</si>
  <si>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</si>
  <si>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</si>
  <si>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</si>
  <si>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</si>
  <si>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</si>
  <si>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</si>
  <si>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</si>
  <si>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</si>
  <si>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</si>
  <si>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</si>
  <si>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</si>
  <si>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</si>
  <si>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</si>
  <si>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</si>
  <si>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</si>
  <si>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</si>
  <si>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</si>
  <si>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</si>
  <si>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</si>
  <si>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</si>
  <si>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</si>
  <si>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</si>
  <si>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</si>
  <si>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</si>
  <si>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</si>
  <si>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</si>
  <si>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</si>
  <si>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</si>
  <si>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</si>
  <si>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</si>
  <si>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</si>
  <si>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</si>
  <si>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</si>
  <si>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</si>
  <si>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</si>
  <si>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</si>
  <si>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</si>
  <si>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</si>
  <si>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</si>
  <si>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</si>
  <si>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</si>
  <si>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</si>
  <si>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</si>
  <si>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</si>
  <si>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</si>
  <si>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</si>
  <si>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</si>
  <si>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</si>
  <si>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</si>
  <si>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</si>
  <si>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</si>
  <si>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</si>
  <si>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</si>
  <si>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</si>
  <si>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</si>
  <si>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</si>
  <si>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</si>
  <si>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</si>
  <si>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</si>
  <si>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</si>
  <si>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</si>
  <si>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</si>
  <si>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</si>
  <si>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</si>
  <si>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</si>
  <si>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</si>
  <si>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</si>
  <si>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</si>
  <si>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</si>
  <si>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</si>
  <si>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</si>
  <si>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</si>
  <si>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</si>
  <si>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</si>
  <si>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</si>
  <si>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</si>
  <si>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</si>
  <si>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</si>
  <si>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</si>
  <si>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</si>
  <si>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</si>
  <si>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</si>
  <si>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</si>
  <si>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</si>
  <si>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</si>
  <si>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</si>
  <si>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</si>
  <si>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</si>
  <si>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</si>
  <si>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</si>
  <si>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</si>
  <si>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</si>
  <si>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</si>
  <si>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</si>
  <si>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</si>
  <si>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</si>
  <si>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</si>
  <si>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</si>
  <si>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</si>
  <si>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</si>
  <si>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</si>
  <si>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</si>
  <si>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</si>
  <si>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</si>
  <si>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</si>
  <si>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</si>
  <si>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</si>
  <si>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</si>
  <si>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</si>
  <si>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</si>
  <si>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</si>
  <si>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</si>
  <si>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</si>
  <si>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</si>
  <si>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</si>
  <si>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</si>
  <si>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</si>
  <si>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</si>
  <si>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</si>
  <si>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</si>
  <si>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</si>
  <si>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</si>
  <si>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</si>
  <si>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</si>
  <si>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</si>
  <si>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</si>
  <si>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</si>
  <si>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</si>
  <si>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</si>
  <si>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</si>
  <si>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</si>
  <si>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</si>
  <si>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</si>
  <si>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</si>
  <si>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</si>
  <si>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</si>
  <si>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</si>
  <si>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</si>
  <si>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</si>
  <si>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</si>
  <si>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</si>
  <si>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</si>
  <si>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</si>
  <si>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</si>
  <si>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</si>
  <si>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</si>
  <si>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</si>
  <si>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</si>
  <si>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</si>
  <si>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</si>
  <si>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</si>
  <si>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</si>
  <si>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</si>
  <si>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</si>
  <si>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</si>
  <si>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</si>
  <si>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</si>
  <si>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</si>
  <si>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</si>
  <si>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</si>
  <si>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</si>
  <si>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</si>
  <si>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</si>
  <si>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</si>
  <si>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</si>
  <si>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</si>
  <si>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</si>
  <si>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</si>
  <si>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</si>
  <si>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</si>
  <si>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</si>
  <si>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</si>
  <si>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</si>
  <si>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</si>
  <si>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</si>
  <si>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</si>
  <si>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</si>
  <si>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</si>
  <si>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</si>
  <si>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</si>
  <si>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</si>
  <si>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</si>
  <si>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</si>
  <si>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</si>
  <si>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</si>
  <si>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</si>
  <si>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</si>
  <si>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</si>
  <si>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</si>
  <si>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</si>
  <si>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</si>
  <si>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</si>
  <si>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</si>
  <si>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</si>
  <si>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</si>
  <si>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</si>
  <si>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</si>
  <si>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</si>
  <si>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</si>
  <si>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</si>
  <si>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</si>
  <si>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</si>
  <si>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</si>
  <si>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</si>
  <si>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</si>
  <si>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</si>
  <si>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</si>
  <si>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</si>
  <si>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</si>
  <si>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</si>
  <si>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</si>
  <si>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</si>
  <si>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</si>
  <si>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</si>
  <si>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</si>
  <si>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</si>
  <si>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</si>
  <si>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</si>
  <si>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</si>
  <si>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</si>
  <si>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</si>
  <si>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</si>
  <si>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</si>
  <si>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</si>
  <si>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</si>
  <si>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</si>
  <si>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</si>
  <si>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</si>
  <si>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</si>
  <si>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</si>
  <si>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</si>
  <si>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</si>
  <si>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</si>
  <si>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</si>
  <si>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</si>
  <si>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</si>
  <si>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</si>
  <si>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</si>
  <si>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</si>
  <si>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</si>
  <si>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</si>
  <si>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</si>
  <si>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</si>
  <si>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</si>
  <si>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</si>
  <si>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</si>
  <si>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</si>
  <si>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</si>
  <si>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</si>
  <si>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</si>
  <si>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</si>
  <si>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</si>
  <si>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</si>
  <si>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</si>
  <si>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</si>
  <si>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</si>
  <si>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</si>
  <si>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</si>
  <si>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</si>
  <si>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</si>
  <si>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</si>
  <si>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</si>
  <si>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</si>
  <si>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</si>
  <si>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</si>
  <si>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</si>
  <si>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</si>
  <si>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</si>
  <si>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</si>
  <si>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</si>
  <si>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</si>
  <si>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</si>
  <si>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</si>
  <si>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</si>
  <si>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</si>
  <si>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</si>
  <si>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</si>
  <si>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</si>
  <si>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</si>
  <si>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</si>
  <si>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</si>
  <si>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</si>
  <si>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</si>
  <si>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</si>
  <si>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</si>
  <si>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</si>
  <si>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</si>
  <si>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</si>
  <si>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</si>
  <si>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</si>
  <si>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</si>
  <si>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</si>
  <si>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</si>
  <si>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</si>
  <si>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</si>
  <si>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</si>
  <si>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</si>
  <si>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</si>
  <si>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</si>
  <si>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</si>
  <si>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</si>
  <si>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</si>
  <si>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</si>
  <si>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</si>
  <si>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</si>
  <si>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</si>
  <si>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</si>
  <si>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</si>
  <si>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</si>
  <si>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</si>
  <si>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</si>
  <si>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</si>
  <si>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</si>
  <si>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</si>
  <si>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</si>
  <si>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</si>
  <si>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</si>
  <si>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</si>
  <si>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</si>
  <si>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</si>
  <si>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</si>
  <si>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</si>
  <si>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</si>
  <si>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</si>
  <si>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</si>
  <si>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</si>
  <si>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</si>
  <si>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</si>
  <si>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</si>
  <si>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</si>
  <si>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</si>
  <si>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</si>
  <si>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</si>
  <si>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</si>
  <si>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</si>
  <si>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</si>
  <si>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</si>
  <si>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</si>
  <si>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</si>
  <si>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</si>
  <si>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</si>
  <si>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</si>
  <si>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</si>
  <si>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</si>
  <si>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</si>
  <si>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</si>
  <si>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</si>
  <si>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</si>
  <si>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</si>
  <si>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</si>
  <si>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</si>
  <si>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</si>
  <si>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</si>
  <si>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</si>
  <si>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</si>
  <si>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</si>
  <si>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</si>
  <si>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</si>
  <si>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</si>
  <si>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</si>
  <si>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</si>
  <si>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</si>
  <si>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</si>
  <si>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</si>
  <si>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</si>
  <si>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</si>
  <si>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</si>
  <si>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</si>
  <si>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</si>
  <si>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</si>
  <si>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</si>
  <si>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</si>
  <si>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</si>
  <si>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</si>
  <si>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</si>
  <si>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</si>
  <si>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</si>
  <si>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</si>
  <si>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</si>
  <si>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</si>
  <si>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</si>
  <si>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</si>
  <si>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</si>
  <si>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</si>
  <si>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</si>
  <si>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</si>
  <si>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</si>
  <si>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</si>
  <si>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</si>
  <si>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</si>
  <si>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</si>
  <si>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</si>
  <si>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</si>
  <si>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</si>
  <si>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</si>
  <si>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</si>
  <si>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</si>
  <si>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</si>
  <si>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</si>
  <si>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</si>
  <si>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</si>
  <si>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</si>
  <si>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</si>
  <si>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</si>
  <si>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</si>
  <si>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</si>
  <si>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</si>
  <si>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</si>
  <si>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</si>
  <si>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</si>
  <si>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</si>
  <si>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</si>
  <si>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</si>
  <si>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</si>
  <si>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</si>
  <si>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</si>
  <si>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</si>
  <si>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</si>
  <si>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</si>
  <si>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</si>
  <si>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</si>
  <si>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</si>
  <si>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</si>
  <si>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</si>
  <si>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</si>
  <si>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</si>
  <si>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</si>
  <si>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</si>
  <si>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</si>
  <si>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</si>
  <si>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</si>
  <si>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</si>
  <si>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</si>
  <si>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</si>
  <si>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</si>
  <si>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</si>
  <si>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</si>
  <si>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</si>
  <si>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</si>
  <si>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</si>
  <si>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</si>
  <si>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</si>
  <si>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</si>
  <si>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</si>
  <si>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</si>
  <si>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</si>
  <si>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</si>
  <si>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</si>
  <si>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</si>
  <si>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</si>
  <si>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</si>
  <si>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</si>
  <si>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</si>
  <si>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</si>
  <si>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</si>
  <si>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</si>
  <si>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</si>
  <si>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</si>
  <si>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</si>
  <si>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</si>
  <si>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</si>
  <si>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</si>
  <si>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</si>
  <si>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</si>
  <si>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</si>
  <si>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</si>
  <si>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</si>
  <si>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</si>
  <si>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</si>
  <si>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</si>
  <si>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</si>
  <si>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</si>
  <si>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</si>
  <si>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</si>
  <si>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</si>
  <si>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</si>
  <si>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</si>
  <si>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</si>
  <si>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</si>
  <si>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</si>
  <si>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</si>
  <si>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</si>
  <si>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</si>
  <si>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</si>
  <si>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</si>
  <si>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</si>
  <si>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</si>
  <si>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</si>
  <si>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</si>
  <si>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</si>
  <si>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</si>
  <si>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</si>
  <si>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</si>
  <si>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</si>
  <si>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</si>
  <si>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</si>
  <si>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</si>
  <si>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</si>
  <si>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</si>
  <si>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</si>
  <si>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</si>
  <si>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</si>
  <si>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</si>
  <si>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</si>
  <si>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</si>
  <si>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</si>
  <si>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</si>
  <si>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</si>
  <si>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</si>
  <si>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</si>
  <si>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</si>
  <si>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</si>
  <si>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</si>
  <si>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</si>
  <si>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</si>
  <si>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</si>
  <si>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</si>
  <si>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</si>
  <si>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</si>
  <si>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</si>
  <si>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</si>
  <si>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</si>
  <si>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</si>
  <si>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</si>
  <si>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</si>
  <si>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</si>
  <si>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</si>
  <si>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</si>
  <si>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</si>
  <si>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</si>
  <si>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</si>
  <si>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</si>
  <si>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</si>
  <si>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</si>
  <si>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</si>
  <si>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</si>
  <si>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</si>
  <si>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</si>
  <si>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</si>
  <si>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</si>
  <si>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</si>
  <si>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</si>
  <si>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</si>
  <si>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</si>
  <si>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</si>
  <si>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</si>
  <si>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</si>
  <si>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</si>
  <si>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</si>
  <si>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</si>
  <si>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</si>
  <si>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</si>
  <si>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</si>
  <si>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</si>
  <si>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</si>
  <si>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</si>
  <si>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</si>
  <si>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</si>
  <si>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</si>
  <si>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</si>
  <si>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</si>
  <si>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</si>
  <si>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</si>
  <si>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</si>
  <si>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</si>
  <si>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</si>
  <si>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</si>
  <si>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</si>
  <si>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</si>
  <si>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</si>
  <si>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</si>
  <si>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</si>
  <si>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</si>
  <si>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</si>
  <si>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</si>
  <si>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</si>
  <si>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</si>
  <si>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</si>
  <si>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</si>
  <si>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</si>
  <si>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</si>
  <si>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</si>
  <si>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</si>
  <si>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</si>
  <si>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</si>
  <si>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</si>
  <si>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</si>
  <si>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</si>
  <si>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</si>
  <si>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</si>
  <si>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</si>
  <si>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</si>
  <si>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</si>
  <si>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</si>
  <si>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</si>
  <si>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</si>
  <si>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</si>
  <si>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</si>
  <si>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</si>
  <si>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</si>
  <si>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</si>
  <si>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</si>
  <si>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</si>
  <si>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</si>
  <si>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</si>
  <si>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</si>
  <si>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</si>
  <si>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</si>
  <si>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</si>
  <si>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</si>
  <si>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</si>
  <si>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</si>
  <si>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</si>
  <si>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</si>
  <si>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</si>
  <si>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</si>
  <si>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</si>
  <si>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</si>
  <si>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</si>
  <si>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</si>
  <si>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</si>
  <si>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</si>
  <si>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</si>
  <si>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</si>
  <si>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</si>
  <si>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</si>
  <si>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</si>
  <si>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</si>
  <si>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</si>
  <si>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</si>
  <si>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</si>
  <si>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</si>
  <si>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</si>
  <si>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</si>
  <si>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</si>
  <si>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</si>
  <si>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</si>
  <si>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</si>
  <si>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</si>
  <si>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</si>
  <si>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</si>
  <si>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</si>
  <si>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</si>
  <si>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</si>
  <si>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</si>
  <si>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</si>
  <si>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</si>
  <si>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</si>
  <si>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</si>
  <si>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</si>
  <si>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</si>
  <si>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</si>
  <si>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</si>
  <si>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</si>
  <si>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</si>
  <si>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</si>
  <si>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</si>
  <si>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</si>
  <si>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</si>
  <si>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</si>
  <si>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</si>
  <si>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</si>
  <si>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</si>
  <si>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</si>
  <si>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</si>
  <si>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</si>
  <si>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</si>
  <si>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</si>
  <si>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</si>
  <si>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</si>
  <si>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</si>
  <si>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</si>
  <si>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</si>
  <si>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</si>
  <si>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</si>
  <si>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</si>
  <si>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</si>
  <si>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</si>
  <si>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</si>
  <si>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</si>
  <si>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</si>
  <si>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</si>
  <si>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</si>
  <si>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</si>
  <si>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</si>
  <si>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</si>
  <si>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</si>
  <si>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</si>
  <si>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</si>
  <si>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</si>
  <si>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</si>
  <si>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</si>
  <si>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</si>
  <si>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</si>
  <si>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</si>
  <si>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</si>
  <si>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</si>
  <si>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</si>
  <si>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</si>
  <si>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</si>
  <si>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</si>
  <si>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</si>
  <si>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</si>
  <si>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</si>
  <si>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</si>
  <si>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</si>
  <si>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</si>
  <si>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</si>
  <si>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</si>
  <si>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</si>
  <si>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</si>
  <si>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</si>
  <si>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</si>
  <si>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</si>
  <si>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</si>
  <si>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</si>
  <si>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</si>
  <si>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</si>
  <si>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</si>
  <si>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</si>
  <si>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</si>
  <si>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</si>
  <si>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</si>
  <si>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</si>
  <si>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</si>
  <si>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</si>
  <si>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</si>
  <si>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</si>
  <si>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</si>
  <si>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</si>
  <si>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</si>
  <si>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</si>
  <si>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</si>
  <si>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</si>
  <si>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</si>
  <si>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</si>
  <si>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</si>
  <si>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</si>
  <si>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</si>
  <si>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</si>
  <si>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</si>
  <si>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</si>
  <si>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</si>
  <si>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</si>
  <si>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</si>
  <si>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</si>
  <si>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</si>
  <si>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</si>
  <si>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</si>
  <si>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</si>
  <si>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</si>
  <si>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</si>
  <si>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</si>
  <si>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</si>
  <si>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</si>
  <si>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</si>
  <si>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</si>
  <si>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</si>
  <si>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</si>
  <si>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</si>
  <si>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</si>
  <si>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</si>
  <si>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</si>
  <si>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</si>
  <si>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</si>
  <si>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</si>
  <si>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</si>
  <si>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</si>
  <si>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</si>
  <si>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</si>
  <si>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</si>
  <si>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</si>
  <si>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</si>
  <si>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</si>
  <si>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</si>
  <si>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</si>
  <si>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</si>
  <si>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</si>
  <si>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</si>
  <si>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</si>
  <si>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</si>
  <si>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</si>
  <si>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</si>
  <si>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</si>
  <si>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</si>
  <si>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</si>
  <si>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</si>
  <si>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</si>
  <si>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</si>
  <si>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</si>
  <si>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</si>
  <si>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</si>
  <si>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</si>
  <si>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</si>
  <si>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</si>
  <si>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</si>
  <si>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</si>
  <si>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</si>
  <si>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</si>
  <si>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</si>
  <si>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</si>
  <si>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</si>
  <si>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</si>
  <si>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</si>
  <si>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</si>
  <si>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</si>
  <si>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</si>
  <si>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</si>
  <si>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</si>
  <si>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</si>
  <si>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</si>
  <si>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</si>
  <si>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</si>
  <si>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</si>
  <si>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</si>
  <si>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</si>
  <si>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</si>
  <si>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</si>
  <si>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</si>
  <si>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</si>
  <si>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</si>
  <si>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</si>
  <si>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</si>
  <si>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</si>
  <si>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</si>
  <si>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</si>
  <si>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</si>
  <si>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</si>
  <si>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</si>
  <si>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</si>
  <si>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</si>
  <si>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</si>
  <si>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</si>
  <si>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</si>
  <si>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</si>
  <si>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</si>
  <si>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</si>
  <si>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</si>
  <si>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</si>
  <si>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</si>
  <si>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</si>
  <si>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</si>
  <si>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</si>
  <si>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</si>
  <si>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</si>
  <si>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</si>
  <si>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</si>
  <si>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</si>
  <si>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</si>
  <si>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</si>
  <si>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</si>
  <si>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</si>
  <si>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</si>
  <si>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</si>
  <si>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</si>
  <si>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</si>
  <si>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</si>
  <si>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</si>
  <si>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</si>
  <si>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</si>
  <si>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</si>
  <si>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</si>
  <si>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</si>
  <si>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</si>
  <si>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</si>
  <si>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</si>
  <si>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</si>
  <si>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</si>
  <si>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</si>
  <si>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</si>
  <si>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</si>
  <si>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</si>
  <si>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</si>
  <si>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</si>
  <si>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</si>
  <si>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</si>
  <si>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</si>
  <si>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</si>
  <si>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</si>
  <si>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</si>
  <si>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</si>
  <si>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</si>
  <si>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</si>
  <si>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</si>
  <si>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</si>
  <si>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</si>
  <si>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</si>
  <si>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</si>
  <si>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</si>
  <si>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</si>
  <si>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</si>
  <si>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</si>
  <si>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</si>
  <si>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</si>
  <si>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</si>
  <si>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</si>
  <si>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</si>
  <si>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</si>
  <si>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</si>
  <si>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</si>
  <si>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</si>
  <si>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</si>
  <si>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</si>
  <si>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</si>
  <si>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</si>
  <si>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</si>
  <si>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</si>
  <si>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</si>
  <si>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</si>
  <si>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</si>
  <si>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</si>
  <si>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</si>
  <si>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</si>
  <si>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</si>
  <si>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</si>
  <si>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</si>
  <si>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</si>
  <si>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</si>
  <si>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</si>
  <si>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</si>
  <si>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</si>
  <si>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</si>
  <si>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</si>
  <si>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</si>
  <si>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</si>
  <si>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</si>
  <si>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</si>
  <si>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</si>
  <si>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</si>
  <si>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</si>
  <si>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</si>
  <si>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</si>
  <si>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</si>
  <si>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</si>
  <si>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</si>
  <si>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</si>
  <si>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</si>
  <si>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</si>
  <si>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</si>
  <si>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</si>
  <si>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</si>
  <si>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</si>
  <si>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</si>
  <si>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</si>
  <si>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</si>
  <si>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</si>
  <si>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</si>
  <si>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</si>
  <si>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</si>
  <si>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</si>
  <si>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</si>
  <si>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</si>
  <si>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</si>
  <si>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</si>
  <si>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</si>
  <si>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</si>
  <si>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</si>
  <si>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</si>
  <si>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</si>
  <si>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</si>
  <si>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</si>
  <si>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</si>
  <si>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</si>
  <si>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</si>
  <si>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</si>
  <si>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</si>
  <si>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</si>
  <si>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</si>
  <si>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</si>
  <si>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</si>
  <si>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</si>
  <si>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</si>
  <si>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</si>
  <si>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</si>
  <si>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</si>
  <si>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</si>
  <si>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</si>
  <si>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</si>
  <si>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</si>
  <si>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</si>
  <si>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</si>
  <si>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</si>
  <si>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</si>
  <si>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</si>
  <si>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</si>
  <si>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</si>
  <si>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</si>
  <si>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</si>
  <si>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</si>
  <si>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</si>
  <si>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</si>
  <si>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</si>
  <si>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</si>
  <si>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</si>
  <si>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</si>
  <si>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</si>
  <si>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</si>
  <si>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</si>
  <si>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</si>
  <si>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</si>
  <si>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</si>
  <si>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</si>
  <si>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</si>
  <si>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</si>
  <si>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</si>
  <si>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</si>
  <si>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</si>
  <si>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</si>
  <si>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</si>
  <si>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</si>
  <si>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</si>
  <si>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</si>
  <si>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</si>
  <si>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</si>
  <si>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</si>
  <si>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</si>
  <si>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</si>
  <si>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</si>
  <si>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</si>
  <si>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</si>
  <si>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</si>
  <si>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</si>
  <si>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</si>
  <si>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</si>
  <si>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</si>
  <si>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</si>
  <si>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</si>
  <si>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</si>
  <si>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</si>
  <si>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</si>
  <si>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</si>
  <si>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</si>
  <si>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</si>
  <si>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</si>
  <si>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</si>
  <si>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</si>
  <si>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</si>
  <si>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</si>
  <si>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</si>
  <si>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</si>
  <si>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</si>
  <si>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</si>
  <si>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</si>
  <si>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</si>
  <si>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</si>
  <si>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</si>
  <si>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</si>
  <si>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</si>
  <si>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</si>
  <si>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</si>
  <si>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</si>
  <si>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</si>
  <si>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</si>
  <si>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</si>
  <si>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</si>
  <si>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</si>
  <si>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</si>
  <si>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</si>
  <si>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</si>
  <si>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</si>
  <si>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</si>
  <si>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</si>
  <si>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</si>
  <si>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</si>
  <si>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</si>
  <si>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</si>
  <si>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</si>
  <si>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</si>
  <si>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</si>
  <si>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</si>
  <si>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</si>
  <si>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</si>
  <si>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</si>
  <si>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</si>
  <si>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</si>
  <si>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</si>
  <si>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</si>
  <si>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</si>
  <si>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</si>
  <si>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</si>
  <si>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</si>
  <si>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</si>
  <si>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</si>
  <si>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</si>
  <si>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</si>
  <si>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</si>
  <si>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</si>
  <si>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</si>
  <si>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</si>
  <si>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</si>
  <si>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</si>
  <si>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</si>
  <si>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</si>
  <si>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</si>
  <si>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</si>
  <si>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</si>
  <si>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</si>
  <si>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</si>
  <si>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</si>
  <si>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</si>
  <si>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</si>
  <si>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</si>
  <si>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</si>
  <si>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</si>
  <si>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</si>
  <si>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</si>
  <si>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</si>
  <si>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</si>
  <si>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</si>
  <si>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</si>
  <si>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</si>
  <si>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</si>
  <si>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</si>
  <si>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</si>
  <si>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</si>
  <si>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</si>
  <si>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</si>
  <si>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</si>
  <si>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</si>
  <si>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</si>
  <si>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</si>
  <si>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</si>
  <si>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</si>
  <si>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</si>
  <si>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</si>
  <si>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</si>
  <si>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</si>
  <si>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</si>
  <si>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</si>
  <si>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</si>
  <si>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</si>
  <si>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</si>
  <si>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</si>
  <si>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</si>
  <si>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</si>
  <si>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</si>
  <si>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</si>
  <si>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</si>
  <si>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</si>
  <si>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</si>
  <si>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</si>
  <si>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</si>
  <si>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</si>
  <si>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</si>
  <si>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</si>
  <si>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</si>
  <si>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</si>
  <si>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</si>
  <si>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</si>
  <si>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</si>
  <si>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</si>
  <si>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</si>
  <si>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</si>
  <si>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</si>
  <si>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</si>
  <si>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</si>
  <si>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</si>
  <si>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</si>
  <si>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</si>
  <si>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</si>
  <si>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</si>
  <si>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</si>
  <si>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</si>
  <si>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</si>
  <si>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</si>
  <si>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</si>
  <si>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</si>
  <si>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</si>
  <si>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</si>
  <si>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</si>
  <si>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</si>
  <si>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</si>
  <si>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</si>
  <si>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</si>
  <si>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</si>
  <si>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</si>
  <si>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</si>
  <si>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</si>
  <si>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</si>
  <si>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</si>
  <si>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</si>
  <si>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</si>
  <si>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</si>
  <si>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</si>
  <si>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</si>
  <si>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</si>
  <si>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</si>
  <si>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</si>
  <si>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</si>
  <si>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</si>
  <si>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</si>
  <si>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</si>
  <si>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</si>
  <si>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</si>
  <si>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</si>
  <si>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</si>
  <si>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</si>
  <si>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</si>
  <si>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</si>
  <si>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</si>
  <si>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</si>
  <si>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</si>
  <si>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</si>
  <si>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</si>
  <si>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</si>
  <si>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</si>
  <si>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</si>
  <si>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</si>
  <si>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</si>
  <si>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</si>
  <si>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</si>
  <si>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</si>
  <si>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</si>
  <si>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</si>
  <si>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</si>
  <si>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</si>
  <si>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</si>
  <si>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</si>
  <si>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</si>
  <si>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</si>
  <si>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</si>
  <si>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</si>
  <si>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</si>
  <si>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</si>
  <si>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</si>
  <si>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</si>
  <si>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</si>
  <si>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</si>
  <si>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</si>
  <si>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</si>
  <si>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</si>
  <si>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</si>
  <si>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</si>
  <si>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</si>
  <si>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</si>
  <si>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</si>
  <si>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</si>
  <si>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</si>
  <si>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</si>
  <si>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</si>
  <si>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</si>
  <si>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</si>
  <si>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</si>
  <si>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</si>
  <si>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</si>
  <si>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</si>
  <si>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</si>
  <si>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</si>
  <si>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</si>
  <si>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</si>
  <si>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</si>
  <si>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</si>
  <si>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</si>
  <si>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</si>
  <si>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</si>
  <si>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</si>
  <si>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</si>
  <si>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</si>
  <si>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</si>
  <si>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</si>
  <si>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</si>
  <si>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</si>
  <si>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</si>
  <si>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</si>
  <si>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</si>
  <si>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</si>
  <si>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</si>
  <si>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</si>
  <si>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</si>
  <si>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</si>
  <si>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</si>
  <si>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</si>
  <si>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</si>
  <si>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</si>
  <si>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</si>
  <si>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</si>
  <si>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</si>
  <si>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</si>
  <si>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</si>
  <si>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</si>
  <si>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</si>
  <si>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</si>
  <si>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</si>
  <si>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</si>
  <si>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</si>
  <si>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</si>
  <si>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</si>
  <si>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</si>
  <si>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</si>
  <si>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</si>
  <si>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</si>
  <si>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</si>
  <si>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</si>
  <si>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</si>
  <si>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</si>
  <si>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</si>
  <si>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</si>
  <si>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</si>
  <si>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</si>
  <si>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</si>
  <si>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</si>
  <si>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</si>
  <si>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</si>
  <si>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</si>
  <si>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</si>
  <si>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</si>
  <si>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</si>
  <si>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</si>
  <si>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</si>
  <si>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</si>
  <si>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</si>
  <si>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</si>
  <si>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</si>
  <si>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</si>
  <si>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</si>
  <si>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</si>
  <si>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</si>
  <si>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</si>
  <si>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</si>
  <si>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</si>
  <si>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</si>
  <si>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</si>
  <si>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</si>
  <si>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</si>
  <si>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</si>
  <si>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</si>
  <si>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</si>
  <si>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</si>
  <si>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</si>
  <si>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</si>
  <si>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</si>
  <si>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</si>
  <si>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</si>
  <si>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</si>
  <si>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</si>
  <si>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</si>
  <si>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</si>
  <si>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</si>
  <si>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</si>
  <si>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</si>
  <si>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</si>
  <si>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</si>
  <si>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</si>
  <si>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</si>
  <si>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</si>
  <si>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</si>
  <si>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</si>
  <si>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</si>
  <si>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</si>
  <si>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</si>
  <si>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</si>
  <si>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</si>
  <si>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</si>
  <si>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</si>
  <si>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</si>
  <si>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</si>
  <si>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</si>
  <si>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</si>
  <si>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</si>
  <si>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</si>
  <si>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</si>
  <si>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</si>
  <si>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</si>
  <si>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</si>
  <si>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</si>
  <si>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</si>
  <si>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</si>
  <si>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</si>
  <si>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</si>
  <si>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</si>
  <si>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</si>
  <si>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</si>
  <si>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</si>
  <si>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</si>
  <si>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</si>
  <si>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</si>
  <si>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</si>
  <si>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</si>
  <si>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</si>
  <si>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</si>
  <si>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</si>
  <si>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</si>
  <si>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</si>
  <si>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</si>
  <si>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</si>
  <si>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</si>
  <si>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</si>
  <si>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</si>
  <si>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</si>
  <si>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</si>
  <si>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</si>
  <si>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</si>
  <si>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</si>
  <si>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</si>
  <si>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</si>
  <si>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</si>
  <si>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</si>
  <si>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</si>
  <si>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</si>
  <si>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</si>
  <si>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</si>
  <si>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</si>
  <si>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</si>
  <si>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</si>
  <si>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</si>
  <si>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</si>
  <si>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</si>
  <si>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</si>
  <si>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</si>
  <si>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</si>
  <si>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</si>
  <si>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</si>
  <si>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</si>
  <si>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</si>
  <si>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</si>
  <si>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</si>
  <si>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</si>
  <si>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</si>
  <si>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</si>
  <si>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</si>
  <si>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</si>
  <si>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</si>
  <si>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</si>
  <si>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</si>
  <si>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</si>
  <si>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</si>
  <si>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</si>
  <si>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</si>
  <si>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</si>
  <si>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</si>
  <si>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</si>
  <si>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</si>
  <si>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</si>
  <si>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</si>
  <si>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</si>
  <si>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</si>
  <si>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</si>
  <si>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</si>
  <si>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</si>
  <si>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</si>
  <si>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</si>
  <si>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</si>
  <si>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</si>
  <si>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</si>
  <si>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</si>
  <si>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</si>
  <si>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</si>
  <si>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</si>
  <si>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</si>
  <si>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</si>
  <si>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</si>
  <si>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</si>
  <si>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</si>
  <si>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</si>
  <si>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</si>
  <si>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</si>
  <si>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</si>
  <si>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</si>
  <si>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</si>
  <si>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</si>
  <si>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</si>
  <si>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</si>
  <si>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</si>
  <si>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</si>
  <si>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</si>
  <si>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</si>
  <si>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</si>
  <si>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</si>
  <si>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</si>
  <si>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</si>
  <si>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</si>
  <si>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</si>
  <si>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</si>
  <si>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</si>
  <si>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</si>
  <si>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</si>
  <si>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</si>
  <si>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</si>
  <si>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</si>
  <si>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</si>
  <si>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</si>
  <si>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</si>
  <si>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</si>
  <si>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</si>
  <si>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</si>
  <si>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</si>
  <si>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</si>
  <si>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</si>
  <si>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</si>
  <si>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</si>
  <si>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</si>
  <si>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</si>
  <si>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</si>
  <si>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</si>
  <si>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</si>
  <si>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</si>
  <si>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</si>
  <si>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</si>
  <si>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</si>
  <si>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</si>
  <si>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</si>
  <si>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</si>
  <si>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</si>
  <si>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</si>
  <si>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</si>
  <si>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</si>
  <si>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</si>
  <si>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</si>
  <si>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</si>
  <si>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</si>
  <si>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</si>
  <si>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</si>
  <si>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</si>
  <si>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</si>
  <si>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</si>
  <si>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</si>
  <si>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</si>
  <si>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</si>
  <si>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</si>
  <si>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</si>
  <si>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</si>
  <si>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</si>
  <si>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</si>
  <si>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</si>
  <si>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</si>
  <si>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</si>
  <si>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</si>
  <si>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</si>
  <si>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</si>
  <si>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</si>
  <si>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</si>
  <si>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</si>
  <si>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</si>
  <si>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</si>
  <si>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</si>
  <si>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</si>
  <si>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</si>
  <si>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</si>
  <si>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</si>
  <si>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</si>
  <si>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</si>
  <si>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</si>
  <si>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</si>
  <si>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</si>
  <si>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</si>
  <si>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</si>
  <si>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</si>
  <si>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</si>
  <si>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</si>
  <si>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</si>
  <si>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</si>
  <si>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</si>
  <si>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</si>
  <si>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</si>
  <si>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</si>
  <si>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</si>
  <si>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</si>
  <si>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</si>
  <si>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</si>
  <si>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</si>
  <si>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</si>
  <si>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</si>
  <si>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</si>
  <si>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</si>
  <si>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</si>
  <si>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</si>
  <si>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</si>
  <si>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</si>
  <si>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</si>
  <si>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</si>
  <si>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</si>
  <si>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</si>
  <si>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</si>
  <si>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</si>
  <si>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</si>
  <si>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</si>
  <si>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</si>
  <si>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</si>
  <si>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</si>
  <si>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</si>
  <si>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</si>
  <si>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</si>
  <si>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</si>
  <si>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</si>
  <si>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</si>
  <si>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</si>
  <si>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</si>
  <si>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</si>
  <si>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</si>
  <si>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</si>
  <si>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</si>
  <si>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</si>
  <si>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</si>
  <si>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</si>
  <si>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</si>
  <si>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</si>
  <si>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</si>
  <si>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</si>
  <si>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</si>
  <si>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</si>
  <si>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</si>
  <si>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</si>
  <si>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</si>
  <si>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</si>
  <si>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</si>
  <si>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</si>
  <si>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</si>
  <si>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</si>
  <si>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</si>
  <si>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</si>
  <si>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</si>
  <si>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</si>
  <si>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</si>
  <si>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</si>
  <si>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</si>
  <si>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</si>
  <si>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</si>
  <si>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</si>
  <si>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</si>
  <si>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</si>
  <si>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</si>
  <si>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</si>
  <si>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</si>
  <si>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</si>
  <si>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</si>
  <si>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</si>
  <si>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</si>
  <si>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</si>
  <si>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</si>
  <si>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</si>
  <si>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</si>
  <si>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</si>
  <si>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</si>
  <si>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</si>
  <si>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</si>
  <si>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</si>
  <si>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</si>
  <si>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</si>
  <si>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</si>
  <si>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</si>
  <si>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</si>
  <si>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</si>
  <si>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</si>
  <si>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</si>
  <si>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</si>
  <si>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</si>
  <si>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</si>
  <si>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</si>
  <si>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</si>
  <si>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</si>
  <si>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</si>
  <si>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</si>
  <si>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</si>
  <si>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</si>
  <si>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</si>
  <si>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</si>
  <si>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</si>
  <si>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</si>
  <si>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</si>
  <si>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</si>
  <si>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</si>
  <si>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</si>
  <si>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</si>
  <si>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</si>
  <si>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</si>
  <si>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</si>
  <si>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</si>
  <si>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</si>
  <si>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</si>
  <si>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</si>
  <si>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</si>
  <si>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</si>
  <si>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</si>
  <si>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</si>
  <si>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</si>
  <si>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</si>
  <si>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</si>
  <si>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</si>
  <si>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</si>
  <si>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</si>
  <si>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</si>
  <si>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</si>
  <si>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</si>
  <si>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</si>
  <si>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</si>
  <si>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</si>
  <si>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</si>
  <si>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</si>
  <si>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</si>
  <si>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</si>
  <si>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</si>
  <si>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</si>
  <si>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</si>
  <si>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</si>
  <si>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</si>
  <si>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</si>
  <si>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</si>
  <si>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</si>
  <si>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</si>
  <si>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</si>
  <si>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</si>
  <si>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</si>
  <si>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</si>
  <si>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</si>
  <si>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</si>
  <si>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</si>
  <si>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</si>
  <si>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</si>
  <si>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</si>
  <si>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</si>
  <si>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</si>
  <si>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</si>
  <si>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</si>
  <si>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</si>
  <si>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</si>
  <si>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</si>
  <si>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</si>
  <si>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</si>
  <si>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</si>
  <si>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</si>
  <si>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</si>
  <si>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</si>
  <si>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</si>
  <si>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</si>
  <si>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</si>
  <si>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</si>
  <si>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</si>
  <si>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</si>
  <si>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</si>
  <si>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</si>
  <si>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</si>
  <si>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</si>
  <si>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</si>
  <si>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</si>
  <si>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</si>
  <si>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</si>
  <si>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</si>
  <si>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</si>
  <si>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</si>
  <si>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</si>
  <si>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</si>
  <si>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</si>
  <si>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</si>
  <si>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</si>
  <si>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</si>
  <si>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</si>
  <si>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</si>
  <si>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</si>
  <si>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</si>
  <si>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</si>
  <si>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</si>
  <si>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</si>
  <si>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</si>
  <si>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</si>
  <si>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</si>
  <si>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</si>
  <si>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</si>
  <si>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</si>
  <si>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</si>
  <si>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</si>
  <si>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</si>
  <si>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</si>
  <si>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</si>
  <si>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</si>
  <si>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</si>
  <si>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</si>
  <si>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</si>
  <si>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</si>
  <si>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</si>
  <si>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</si>
  <si>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</si>
  <si>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</si>
  <si>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</si>
  <si>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</si>
  <si>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</si>
  <si>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</si>
  <si>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</si>
  <si>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</si>
  <si>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</si>
  <si>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</si>
  <si>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</si>
  <si>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</si>
  <si>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</si>
  <si>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</si>
  <si>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</si>
  <si>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</si>
  <si>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</si>
  <si>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</si>
  <si>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</si>
  <si>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</si>
  <si>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</si>
  <si>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</si>
  <si>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</si>
  <si>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</si>
  <si>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</si>
  <si>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</si>
  <si>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</si>
  <si>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</si>
  <si>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</si>
  <si>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</si>
  <si>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</si>
  <si>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</si>
  <si>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</si>
  <si>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</si>
  <si>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</si>
  <si>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</si>
  <si>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</si>
  <si>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</si>
  <si>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</si>
  <si>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</si>
  <si>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</si>
  <si>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</si>
  <si>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</si>
  <si>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</si>
  <si>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</si>
  <si>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</si>
  <si>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</si>
  <si>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</si>
  <si>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</si>
  <si>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</si>
  <si>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</si>
  <si>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</si>
  <si>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</si>
  <si>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</si>
  <si>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</si>
  <si>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</si>
  <si>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</si>
  <si>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</si>
  <si>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</si>
  <si>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</si>
  <si>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</si>
  <si>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</si>
  <si>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</si>
  <si>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</si>
  <si>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</si>
  <si>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</si>
  <si>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</si>
  <si>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</si>
  <si>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</si>
  <si>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</si>
  <si>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</si>
  <si>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</si>
  <si>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</si>
  <si>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</si>
  <si>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</si>
  <si>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</si>
  <si>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</si>
  <si>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</si>
  <si>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</si>
  <si>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</si>
  <si>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</si>
  <si>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</si>
  <si>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</si>
  <si>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</si>
  <si>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</si>
  <si>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</si>
  <si>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</si>
  <si>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</si>
  <si>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</si>
  <si>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</si>
  <si>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</si>
  <si>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</si>
  <si>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</si>
  <si>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</si>
  <si>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</si>
  <si>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</si>
  <si>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</si>
  <si>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</si>
  <si>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</si>
  <si>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</si>
  <si>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</si>
  <si>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</si>
  <si>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</si>
  <si>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</si>
  <si>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</si>
  <si>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</si>
  <si>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</si>
  <si>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</si>
  <si>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</si>
  <si>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</si>
  <si>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</si>
  <si>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</si>
  <si>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</si>
  <si>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</si>
  <si>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</si>
  <si>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</si>
  <si>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</si>
  <si>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</si>
  <si>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</si>
  <si>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</si>
  <si>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</si>
  <si>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</si>
  <si>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</si>
  <si>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</si>
  <si>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</si>
  <si>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</si>
  <si>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</si>
  <si>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</si>
  <si>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</si>
  <si>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</si>
  <si>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</si>
  <si>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</si>
  <si>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</si>
  <si>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</si>
  <si>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</si>
  <si>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</si>
  <si>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</si>
  <si>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</si>
  <si>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</si>
  <si>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</si>
  <si>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</si>
  <si>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</si>
  <si>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</si>
  <si>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</si>
  <si>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</si>
  <si>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</si>
  <si>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</si>
  <si>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</si>
  <si>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</si>
  <si>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</si>
  <si>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</si>
  <si>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</si>
  <si>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</si>
  <si>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</si>
  <si>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</si>
  <si>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</si>
  <si>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</si>
  <si>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</si>
  <si>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</si>
  <si>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</si>
  <si>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</si>
  <si>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</si>
  <si>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</si>
  <si>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</si>
  <si>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</si>
  <si>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</si>
  <si>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</si>
  <si>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</si>
  <si>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</si>
  <si>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</si>
  <si>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</si>
  <si>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</si>
  <si>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</si>
  <si>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</si>
  <si>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</si>
  <si>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</si>
  <si>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</si>
  <si>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</si>
  <si>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</si>
  <si>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</si>
  <si>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</si>
  <si>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</si>
  <si>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</si>
  <si>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</si>
  <si>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</si>
  <si>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</si>
  <si>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</si>
  <si>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</si>
  <si>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</si>
  <si>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</si>
  <si>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</si>
  <si>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</si>
  <si>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</si>
  <si>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</si>
  <si>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</si>
  <si>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</si>
  <si>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</si>
  <si>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</si>
  <si>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</si>
  <si>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</si>
  <si>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</si>
  <si>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</si>
  <si>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</si>
  <si>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</si>
  <si>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</si>
  <si>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</si>
  <si>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</si>
  <si>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</si>
  <si>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</si>
  <si>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</si>
  <si>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</si>
  <si>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</si>
  <si>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</si>
  <si>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</si>
  <si>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</si>
  <si>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</si>
  <si>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</si>
  <si>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</si>
  <si>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</si>
  <si>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</si>
  <si>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</si>
  <si>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</si>
  <si>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</si>
  <si>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</si>
  <si>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</si>
  <si>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</si>
  <si>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</si>
  <si>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</si>
  <si>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</si>
  <si>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</si>
  <si>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</si>
  <si>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</si>
  <si>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</si>
  <si>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</si>
  <si>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</si>
  <si>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</si>
  <si>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</si>
  <si>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</si>
  <si>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</si>
  <si>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</si>
  <si>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</si>
  <si>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</si>
  <si>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</si>
  <si>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</si>
  <si>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</si>
  <si>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</si>
  <si>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</si>
  <si>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</si>
  <si>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</si>
  <si>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</si>
  <si>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</si>
  <si>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</si>
  <si>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</si>
  <si>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</si>
  <si>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</si>
  <si>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</si>
  <si>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</si>
  <si>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</si>
  <si>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</si>
  <si>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</si>
  <si>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</si>
  <si>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</si>
  <si>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</si>
  <si>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</si>
  <si>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</si>
  <si>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</si>
  <si>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</si>
  <si>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</si>
  <si>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</si>
  <si>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</si>
  <si>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</si>
  <si>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</si>
  <si>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</si>
  <si>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</si>
  <si>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</si>
  <si>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</si>
  <si>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</si>
  <si>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</si>
  <si>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</si>
  <si>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</si>
  <si>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</si>
  <si>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</si>
  <si>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</si>
  <si>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</si>
  <si>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</si>
  <si>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</si>
  <si>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</si>
  <si>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</si>
  <si>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</si>
  <si>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</si>
  <si>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</si>
  <si>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</si>
  <si>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</si>
  <si>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</si>
  <si>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</si>
  <si>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</si>
  <si>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</si>
  <si>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</si>
  <si>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</si>
  <si>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</si>
  <si>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</si>
  <si>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</si>
  <si>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</si>
  <si>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</si>
  <si>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</si>
  <si>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</si>
  <si>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</si>
  <si>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</si>
  <si>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</si>
  <si>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</si>
  <si>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</si>
  <si>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</si>
  <si>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</si>
  <si>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</si>
  <si>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</si>
  <si>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</si>
  <si>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</si>
  <si>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</si>
  <si>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</si>
  <si>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</si>
  <si>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</si>
  <si>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</si>
  <si>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</si>
  <si>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</si>
  <si>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</si>
  <si>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</si>
  <si>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</si>
  <si>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</si>
  <si>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</si>
  <si>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</si>
  <si>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</si>
  <si>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</si>
  <si>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</si>
  <si>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</si>
  <si>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</si>
  <si>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</si>
  <si>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</si>
  <si>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</si>
  <si>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</si>
  <si>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</si>
  <si>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</si>
  <si>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</si>
  <si>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</si>
  <si>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</si>
  <si>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</si>
  <si>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</si>
  <si>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</si>
  <si>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</si>
  <si>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</si>
  <si>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</si>
  <si>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</si>
  <si>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</si>
  <si>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</si>
  <si>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</si>
  <si>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</si>
  <si>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</si>
  <si>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</si>
  <si>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</si>
  <si>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</si>
  <si>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</si>
  <si>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</si>
  <si>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</si>
  <si>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</si>
  <si>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</si>
  <si>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</si>
  <si>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</si>
  <si>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</si>
  <si>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</si>
  <si>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</si>
  <si>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</si>
  <si>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</si>
  <si>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</si>
  <si>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</si>
  <si>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</si>
  <si>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</si>
  <si>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</si>
  <si>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</si>
  <si>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</si>
  <si>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</si>
  <si>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</si>
  <si>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</si>
  <si>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</si>
  <si>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</si>
  <si>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</si>
  <si>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</si>
  <si>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</si>
  <si>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</si>
  <si>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</si>
  <si>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</si>
  <si>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</si>
  <si>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</si>
  <si>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</si>
  <si>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</si>
  <si>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</si>
  <si>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</si>
  <si>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</si>
  <si>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</si>
  <si>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</si>
  <si>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</si>
  <si>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</si>
  <si>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</si>
  <si>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</si>
  <si>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</si>
  <si>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</si>
  <si>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</si>
  <si>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</si>
  <si>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</si>
  <si>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</si>
  <si>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</si>
  <si>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</si>
  <si>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</si>
  <si>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</si>
  <si>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</si>
  <si>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</si>
  <si>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</si>
  <si>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</si>
  <si>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</si>
  <si>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</si>
  <si>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</si>
  <si>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</si>
  <si>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</si>
  <si>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</si>
  <si>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</si>
  <si>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</si>
  <si>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</si>
  <si>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</si>
  <si>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</si>
  <si>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</si>
  <si>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</si>
  <si>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</si>
  <si>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</si>
  <si>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</si>
  <si>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</si>
  <si>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</si>
  <si>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</si>
  <si>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</si>
  <si>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</si>
  <si>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</si>
  <si>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</si>
  <si>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</si>
  <si>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</si>
  <si>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</si>
  <si>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</si>
  <si>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</si>
  <si>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</si>
  <si>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</si>
  <si>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</si>
  <si>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</si>
  <si>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</si>
  <si>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</si>
  <si>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</si>
  <si>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</si>
  <si>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</si>
  <si>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</si>
  <si>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</si>
  <si>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</si>
  <si>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</si>
  <si>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</si>
  <si>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</si>
  <si>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</si>
  <si>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</si>
  <si>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</si>
  <si>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</si>
  <si>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</si>
  <si>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</si>
  <si>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</si>
  <si>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</si>
  <si>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</si>
  <si>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</si>
  <si>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</si>
  <si>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</si>
  <si>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</si>
  <si>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</si>
  <si>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</si>
  <si>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</si>
  <si>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</si>
  <si>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</si>
  <si>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</si>
  <si>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</si>
  <si>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</si>
  <si>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</si>
  <si>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</si>
  <si>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</si>
  <si>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</si>
  <si>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</si>
  <si>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</si>
  <si>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</si>
  <si>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</si>
  <si>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</si>
  <si>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</si>
  <si>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</si>
  <si>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</si>
  <si>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</si>
  <si>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</si>
  <si>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</si>
  <si>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</si>
  <si>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</si>
  <si>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</si>
  <si>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</si>
  <si>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</si>
  <si>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</si>
  <si>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</si>
  <si>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</si>
  <si>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</si>
  <si>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</si>
  <si>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</si>
  <si>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</si>
  <si>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</si>
  <si>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</si>
  <si>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</si>
  <si>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</si>
  <si>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</si>
  <si>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</si>
  <si>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</si>
  <si>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</si>
  <si>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</si>
  <si>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</si>
  <si>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</si>
  <si>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</si>
  <si>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</si>
  <si>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</si>
  <si>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</si>
  <si>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</si>
  <si>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</si>
  <si>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</si>
  <si>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</si>
  <si>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</si>
  <si>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</si>
  <si>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</si>
  <si>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</si>
  <si>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</si>
  <si>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</si>
  <si>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</si>
  <si>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</si>
  <si>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</si>
  <si>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</si>
  <si>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</si>
  <si>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</si>
  <si>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</si>
  <si>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</si>
  <si>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</si>
  <si>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</si>
  <si>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</si>
  <si>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</si>
  <si>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</si>
  <si>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</si>
  <si>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</si>
  <si>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</si>
  <si>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</si>
  <si>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</si>
  <si>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</si>
  <si>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</si>
  <si>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</si>
  <si>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</si>
  <si>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</si>
  <si>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</si>
  <si>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</si>
  <si>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</si>
  <si>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</si>
  <si>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</si>
  <si>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</si>
  <si>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</si>
  <si>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</si>
  <si>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</si>
  <si>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</si>
  <si>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</si>
  <si>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</si>
  <si>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</si>
  <si>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</si>
  <si>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</si>
  <si>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</si>
  <si>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</si>
  <si>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</si>
  <si>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</si>
  <si>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</si>
  <si>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</si>
  <si>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</si>
  <si>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</si>
  <si>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</si>
  <si>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</si>
  <si>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</si>
  <si>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</si>
  <si>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</si>
  <si>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</si>
  <si>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</si>
  <si>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</si>
  <si>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</si>
  <si>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</si>
  <si>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</si>
  <si>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</si>
  <si>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</si>
  <si>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</si>
  <si>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</si>
  <si>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</si>
  <si>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</si>
  <si>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</si>
  <si>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</si>
  <si>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</si>
  <si>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</si>
  <si>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</si>
  <si>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</si>
  <si>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</si>
  <si>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</si>
  <si>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</si>
  <si>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</si>
  <si>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</si>
  <si>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</si>
  <si>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</si>
  <si>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</si>
  <si>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</si>
  <si>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</si>
  <si>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</si>
  <si>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</si>
  <si>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</si>
  <si>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</si>
  <si>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</si>
  <si>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</si>
  <si>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</si>
  <si>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</si>
  <si>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</si>
  <si>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</si>
  <si>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</si>
  <si>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</si>
  <si>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</si>
  <si>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</si>
  <si>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</si>
  <si>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</si>
  <si>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</si>
  <si>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</si>
  <si>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</si>
  <si>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</si>
  <si>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</si>
  <si>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</si>
  <si>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</si>
  <si>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</si>
  <si>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</si>
  <si>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</si>
  <si>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</si>
  <si>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</si>
  <si>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</si>
  <si>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</si>
  <si>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</si>
  <si>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</si>
  <si>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</si>
  <si>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</si>
  <si>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</si>
  <si>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</si>
  <si>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</si>
  <si>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</si>
  <si>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</si>
  <si>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</si>
  <si>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</si>
  <si>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</si>
  <si>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</si>
  <si>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</si>
  <si>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</si>
  <si>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</si>
  <si>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</si>
  <si>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</si>
  <si>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</si>
  <si>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</si>
  <si>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</si>
  <si>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</si>
  <si>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</si>
  <si>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</si>
  <si>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</si>
  <si>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</si>
  <si>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</si>
  <si>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</si>
  <si>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</si>
  <si>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</si>
  <si>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</si>
  <si>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</si>
  <si>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</si>
  <si>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</si>
  <si>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</si>
  <si>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</si>
  <si>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</si>
  <si>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</si>
  <si>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</si>
  <si>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</si>
  <si>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</si>
  <si>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</si>
  <si>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</si>
  <si>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</si>
  <si>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</si>
  <si>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</si>
  <si>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</si>
  <si>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</si>
  <si>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</si>
  <si>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</si>
  <si>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</si>
  <si>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</si>
  <si>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</si>
  <si>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</si>
  <si>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</si>
  <si>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</si>
  <si>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</si>
  <si>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</si>
  <si>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</si>
  <si>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</si>
  <si>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</si>
  <si>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</si>
  <si>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</si>
  <si>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</si>
  <si>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</si>
  <si>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</si>
  <si>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</si>
  <si>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</si>
  <si>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</si>
  <si>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</si>
  <si>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</si>
  <si>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</si>
  <si>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</si>
  <si>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</si>
  <si>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</si>
  <si>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</si>
  <si>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</si>
  <si>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</si>
  <si>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</si>
  <si>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</si>
  <si>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</si>
  <si>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</si>
  <si>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</si>
  <si>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</si>
  <si>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</si>
  <si>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</si>
  <si>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</si>
  <si>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</si>
  <si>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</si>
  <si>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</si>
  <si>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</si>
  <si>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</si>
  <si>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</si>
  <si>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</si>
  <si>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</si>
  <si>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</si>
  <si>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</si>
  <si>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</si>
  <si>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</si>
  <si>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</si>
  <si>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</si>
  <si>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</si>
  <si>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</si>
  <si>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</si>
  <si>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</si>
  <si>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</si>
  <si>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</si>
  <si>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</si>
  <si>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</si>
  <si>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</si>
  <si>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</si>
  <si>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</si>
  <si>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</si>
  <si>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</si>
  <si>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</si>
  <si>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</si>
  <si>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</si>
  <si>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</si>
  <si>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</si>
  <si>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</si>
  <si>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</si>
  <si>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</si>
  <si>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</si>
  <si>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</si>
  <si>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</si>
  <si>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</si>
  <si>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</si>
  <si>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</si>
  <si>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</si>
  <si>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</si>
  <si>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</si>
  <si>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</si>
  <si>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</si>
  <si>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</si>
  <si>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</si>
  <si>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</si>
  <si>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</si>
  <si>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</si>
  <si>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</si>
  <si>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</si>
  <si>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</si>
  <si>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</si>
  <si>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</si>
  <si>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</si>
  <si>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</si>
  <si>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</si>
  <si>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</si>
  <si>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</si>
  <si>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</si>
  <si>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</si>
  <si>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</si>
  <si>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</si>
  <si>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</si>
  <si>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</si>
  <si>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</si>
  <si>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</si>
  <si>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</si>
  <si>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</si>
  <si>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</si>
  <si>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</si>
  <si>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</si>
  <si>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</si>
  <si>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</si>
  <si>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</si>
  <si>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</si>
  <si>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</si>
  <si>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</si>
  <si>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</si>
  <si>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</si>
  <si>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</si>
  <si>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</si>
  <si>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</si>
  <si>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</si>
  <si>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</si>
  <si>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</si>
  <si>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</si>
  <si>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</si>
  <si>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</si>
  <si>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</si>
  <si>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</si>
  <si>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</si>
  <si>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</si>
  <si>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</si>
  <si>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</si>
  <si>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</si>
  <si>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</si>
  <si>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</si>
  <si>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</si>
  <si>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</si>
  <si>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</si>
  <si>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</si>
  <si>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</si>
  <si>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</si>
  <si>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</si>
  <si>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</si>
  <si>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</si>
  <si>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</si>
  <si>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</si>
  <si>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</si>
  <si>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</si>
  <si>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</si>
  <si>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</si>
  <si>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</si>
  <si>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</si>
  <si>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</si>
  <si>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</si>
  <si>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</si>
  <si>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</si>
  <si>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</si>
  <si>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</si>
  <si>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</si>
  <si>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</si>
  <si>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</si>
  <si>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</si>
  <si>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</si>
  <si>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</si>
  <si>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</si>
  <si>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</si>
  <si>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</si>
  <si>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</si>
  <si>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</si>
  <si>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</si>
  <si>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</si>
  <si>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</si>
  <si>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</si>
  <si>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</si>
  <si>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</si>
  <si>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</si>
  <si>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</si>
  <si>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</si>
  <si>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</si>
  <si>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</si>
  <si>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</si>
  <si>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</si>
  <si>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</si>
  <si>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</si>
  <si>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</si>
  <si>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</si>
  <si>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</si>
  <si>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</si>
  <si>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</si>
  <si>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</si>
  <si>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</si>
  <si>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</si>
  <si>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</si>
  <si>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</si>
  <si>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</si>
  <si>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</si>
  <si>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</si>
  <si>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</si>
  <si>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</si>
  <si>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</si>
  <si>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</si>
  <si>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</si>
  <si>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</si>
  <si>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</si>
  <si>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</si>
  <si>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</si>
  <si>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</si>
  <si>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</si>
  <si>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</si>
  <si>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</si>
  <si>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</si>
  <si>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</si>
  <si>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</si>
  <si>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</si>
  <si>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</si>
  <si>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</si>
  <si>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</si>
  <si>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</si>
  <si>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</si>
  <si>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</si>
  <si>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</si>
  <si>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</si>
  <si>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</si>
  <si>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</si>
  <si>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</si>
  <si>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</si>
  <si>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</si>
  <si>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</si>
  <si>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</si>
  <si>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</si>
  <si>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</si>
  <si>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</si>
  <si>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</si>
  <si>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</si>
  <si>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</si>
  <si>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</si>
  <si>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</si>
  <si>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</si>
  <si>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</si>
  <si>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</si>
  <si>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</si>
  <si>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</si>
  <si>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</si>
  <si>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</si>
  <si>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</si>
  <si>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</si>
  <si>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</si>
  <si>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</si>
  <si>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</si>
  <si>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</si>
  <si>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</si>
  <si>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</si>
  <si>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</si>
  <si>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</si>
  <si>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</si>
  <si>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</si>
  <si>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</si>
  <si>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</si>
  <si>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</si>
  <si>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</si>
  <si>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</si>
  <si>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</si>
  <si>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</si>
  <si>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</si>
  <si>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</si>
  <si>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</si>
  <si>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</si>
  <si>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</si>
  <si>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</si>
  <si>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</si>
  <si>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</si>
  <si>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</si>
  <si>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</si>
  <si>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</si>
  <si>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</si>
  <si>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</si>
  <si>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</si>
  <si>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</si>
  <si>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</si>
  <si>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</si>
  <si>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</si>
  <si>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</si>
  <si>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</si>
  <si>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</si>
  <si>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</si>
  <si>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</si>
  <si>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</si>
  <si>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</si>
  <si>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</si>
  <si>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</si>
  <si>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</si>
  <si>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</si>
  <si>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</si>
  <si>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</si>
  <si>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</si>
  <si>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</si>
  <si>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</si>
  <si>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</si>
  <si>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</si>
  <si>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</si>
  <si>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</si>
  <si>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</si>
  <si>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</si>
  <si>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</si>
  <si>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</si>
  <si>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</si>
  <si>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</si>
  <si>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</si>
  <si>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</si>
  <si>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</si>
  <si>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</si>
  <si>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</si>
  <si>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</si>
  <si>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</si>
  <si>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</si>
  <si>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</si>
  <si>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</si>
  <si>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</si>
  <si>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</si>
  <si>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</si>
  <si>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</si>
  <si>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</si>
  <si>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</si>
  <si>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</si>
  <si>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</si>
  <si>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</si>
  <si>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</si>
  <si>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</si>
  <si>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</si>
  <si>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</si>
  <si>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</si>
  <si>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</si>
  <si>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</si>
  <si>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</si>
  <si>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</si>
  <si>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</si>
  <si>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</si>
  <si>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</si>
  <si>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</si>
  <si>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</si>
  <si>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</si>
  <si>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</si>
  <si>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</si>
  <si>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</si>
  <si>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</si>
  <si>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</si>
  <si>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</si>
  <si>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</si>
  <si>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</si>
  <si>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</si>
  <si>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</si>
  <si>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</si>
  <si>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</si>
  <si>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</si>
  <si>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</si>
  <si>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</si>
  <si>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</si>
  <si>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</si>
  <si>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</si>
  <si>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</si>
  <si>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</si>
  <si>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</si>
  <si>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</si>
  <si>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</si>
  <si>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</si>
  <si>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</si>
  <si>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</si>
  <si>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</si>
  <si>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</si>
  <si>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</si>
  <si>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</si>
  <si>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</si>
  <si>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</si>
  <si>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</si>
  <si>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</si>
  <si>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</si>
  <si>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</si>
  <si>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</si>
  <si>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</si>
  <si>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</si>
  <si>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</si>
  <si>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</si>
  <si>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</si>
  <si>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</si>
  <si>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</si>
  <si>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</si>
  <si>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</si>
  <si>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</si>
  <si>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</si>
  <si>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</si>
  <si>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</si>
  <si>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</si>
  <si>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</si>
  <si>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</si>
  <si>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</si>
  <si>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</si>
  <si>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</si>
  <si>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</si>
  <si>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</si>
  <si>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</si>
  <si>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</si>
  <si>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</si>
  <si>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</si>
  <si>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</si>
  <si>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</si>
  <si>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</si>
  <si>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</si>
  <si>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</si>
  <si>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</si>
  <si>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</si>
  <si>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</si>
  <si>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</si>
  <si>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</si>
  <si>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</si>
  <si>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</si>
  <si>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</si>
  <si>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</si>
  <si>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</si>
  <si>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</si>
  <si>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</si>
  <si>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</si>
  <si>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</si>
  <si>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</si>
  <si>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</si>
  <si>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</si>
  <si>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</si>
  <si>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</si>
  <si>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</si>
  <si>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</si>
  <si>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</si>
  <si>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</si>
  <si>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</si>
  <si>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</si>
  <si>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</si>
  <si>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</si>
  <si>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</si>
  <si>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</si>
  <si>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</si>
  <si>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</si>
  <si>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</si>
  <si>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</si>
  <si>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</si>
  <si>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</si>
  <si>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</si>
  <si>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</si>
  <si>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</si>
  <si>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</si>
  <si>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</si>
  <si>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</si>
  <si>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</si>
  <si>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</si>
  <si>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</si>
  <si>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</si>
  <si>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</si>
  <si>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</si>
  <si>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</si>
  <si>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</si>
  <si>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</si>
  <si>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</si>
  <si>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</si>
  <si>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</si>
  <si>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</si>
  <si>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</si>
  <si>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</si>
  <si>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</si>
  <si>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</si>
  <si>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</si>
  <si>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</si>
  <si>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</si>
  <si>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</si>
  <si>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</si>
  <si>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</si>
  <si>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</si>
  <si>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</si>
  <si>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</si>
  <si>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</si>
  <si>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</si>
  <si>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</si>
  <si>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</si>
  <si>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</si>
  <si>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</si>
  <si>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</si>
  <si>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</si>
  <si>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</si>
  <si>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</si>
  <si>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</si>
  <si>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</si>
  <si>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</si>
  <si>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</si>
  <si>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</si>
  <si>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</si>
  <si>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</si>
  <si>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</si>
  <si>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</si>
  <si>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</si>
  <si>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</si>
  <si>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</si>
  <si>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</si>
  <si>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</si>
  <si>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</si>
  <si>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</si>
  <si>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</si>
  <si>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</si>
  <si>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</si>
  <si>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</si>
  <si>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</si>
  <si>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</si>
  <si>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</si>
  <si>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</si>
  <si>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</si>
  <si>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</si>
  <si>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</si>
  <si>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</si>
  <si>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</si>
  <si>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</si>
  <si>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</si>
  <si>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</si>
  <si>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</si>
  <si>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</si>
  <si>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</si>
  <si>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</si>
  <si>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</si>
  <si>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</si>
  <si>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</si>
  <si>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</si>
  <si>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</si>
  <si>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</si>
  <si>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</si>
  <si>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</si>
  <si>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</si>
  <si>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</si>
  <si>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</si>
  <si>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</si>
  <si>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</si>
  <si>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</si>
  <si>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</si>
  <si>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</si>
  <si>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</si>
  <si>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</si>
  <si>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</si>
  <si>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</si>
  <si>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</si>
  <si>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</si>
  <si>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</si>
  <si>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</si>
  <si>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</si>
  <si>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</si>
  <si>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</si>
  <si>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</si>
  <si>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</si>
  <si>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</si>
  <si>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</si>
  <si>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</si>
  <si>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</si>
  <si>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</si>
  <si>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</si>
  <si>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</si>
  <si>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</si>
  <si>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</si>
  <si>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</si>
  <si>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</si>
  <si>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</si>
  <si>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</si>
  <si>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</si>
  <si>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</si>
  <si>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</si>
  <si>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</si>
  <si>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</si>
  <si>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</si>
  <si>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</si>
  <si>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</si>
  <si>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</si>
  <si>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</si>
  <si>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</si>
  <si>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</si>
  <si>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</si>
  <si>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</si>
  <si>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</si>
  <si>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</si>
  <si>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</si>
  <si>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</si>
  <si>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</si>
  <si>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</si>
  <si>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</si>
  <si>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</si>
  <si>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</si>
  <si>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</si>
  <si>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</si>
  <si>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</si>
  <si>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</si>
  <si>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</si>
  <si>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</si>
  <si>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</si>
  <si>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</si>
  <si>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</si>
  <si>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</si>
  <si>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</si>
  <si>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</si>
  <si>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</si>
  <si>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</si>
  <si>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</si>
  <si>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</si>
  <si>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</si>
  <si>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</si>
  <si>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</si>
  <si>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</si>
  <si>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</si>
  <si>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</si>
  <si>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</si>
  <si>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</si>
  <si>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</si>
  <si>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</si>
  <si>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</si>
  <si>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</si>
  <si>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</si>
  <si>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</si>
  <si>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</si>
  <si>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</si>
  <si>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</si>
  <si>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</si>
  <si>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</si>
  <si>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</si>
  <si>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</si>
  <si>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</si>
  <si>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</si>
  <si>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</si>
  <si>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</si>
  <si>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</si>
  <si>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</si>
  <si>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</si>
  <si>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</si>
  <si>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</si>
  <si>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</si>
  <si>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</si>
  <si>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</si>
  <si>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</si>
  <si>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</si>
  <si>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</si>
  <si>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</si>
  <si>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</si>
  <si>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</si>
  <si>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</si>
  <si>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</si>
  <si>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</si>
  <si>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</si>
  <si>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</si>
  <si>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</si>
  <si>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</si>
  <si>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</si>
  <si>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</si>
  <si>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</si>
  <si>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</si>
  <si>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</si>
  <si>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</si>
  <si>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</si>
  <si>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</si>
  <si>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</si>
  <si>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</si>
  <si>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</si>
  <si>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</si>
  <si>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</si>
  <si>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</si>
  <si>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</si>
  <si>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</si>
  <si>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</si>
  <si>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</si>
  <si>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</si>
  <si>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</si>
  <si>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</si>
  <si>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</si>
  <si>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</si>
  <si>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</si>
  <si>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</si>
  <si>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</si>
  <si>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</si>
  <si>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</si>
  <si>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</si>
  <si>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</si>
  <si>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</si>
  <si>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</si>
  <si>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</si>
  <si>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</si>
  <si>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</si>
  <si>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</si>
  <si>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</si>
  <si>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</si>
  <si>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</si>
  <si>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</si>
  <si>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</si>
  <si>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</si>
  <si>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</si>
  <si>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</si>
  <si>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</si>
  <si>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</si>
  <si>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</si>
  <si>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</si>
  <si>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</si>
  <si>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</si>
  <si>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</si>
  <si>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</si>
  <si>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</si>
  <si>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</si>
  <si>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</si>
  <si>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</si>
  <si>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</si>
  <si>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</si>
  <si>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</si>
  <si>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</si>
  <si>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</si>
  <si>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</si>
  <si>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</si>
  <si>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</si>
  <si>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</si>
  <si>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</si>
  <si>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</si>
  <si>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</si>
  <si>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</si>
  <si>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</si>
  <si>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</si>
  <si>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</si>
  <si>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</si>
  <si>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</si>
  <si>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</si>
  <si>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</si>
  <si>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</si>
  <si>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</si>
  <si>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</si>
  <si>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</si>
  <si>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</si>
  <si>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</si>
  <si>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</si>
  <si>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</si>
  <si>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</si>
  <si>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</si>
  <si>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</si>
  <si>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</si>
  <si>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</si>
  <si>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</si>
  <si>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</si>
  <si>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</si>
  <si>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</si>
  <si>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</si>
  <si>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</si>
  <si>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</si>
  <si>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</si>
  <si>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</si>
  <si>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</si>
  <si>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</si>
  <si>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</si>
  <si>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</si>
  <si>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</si>
  <si>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</si>
  <si>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</si>
  <si>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</si>
  <si>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</si>
  <si>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</si>
  <si>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</si>
  <si>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</si>
  <si>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</si>
  <si>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</si>
  <si>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</si>
  <si>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</si>
  <si>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</si>
  <si>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</si>
  <si>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</si>
  <si>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</si>
  <si>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</si>
  <si>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</si>
  <si>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</si>
  <si>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</si>
  <si>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</si>
  <si>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</si>
  <si>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</si>
  <si>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</si>
  <si>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</si>
  <si>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</si>
  <si>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</si>
  <si>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</si>
  <si>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</si>
  <si>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</si>
  <si>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</si>
  <si>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</si>
  <si>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</si>
  <si>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</si>
  <si>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</si>
  <si>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</si>
  <si>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</si>
  <si>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</si>
  <si>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</si>
  <si>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</si>
  <si>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</si>
  <si>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</si>
  <si>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</si>
  <si>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</si>
  <si>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</si>
  <si>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</si>
  <si>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</si>
  <si>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</si>
  <si>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</si>
  <si>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</si>
  <si>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</si>
  <si>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</si>
  <si>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</si>
  <si>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</si>
  <si>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</si>
  <si>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</si>
  <si>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</si>
  <si>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</si>
  <si>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</si>
  <si>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</si>
  <si>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</si>
  <si>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</si>
  <si>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</si>
  <si>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</si>
  <si>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</si>
  <si>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</si>
  <si>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</si>
  <si>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</si>
  <si>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</si>
  <si>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</si>
  <si>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</si>
  <si>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</si>
  <si>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</si>
  <si>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</si>
  <si>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</si>
  <si>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</si>
  <si>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</si>
  <si>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</si>
  <si>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</si>
  <si>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</si>
  <si>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</si>
  <si>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</si>
  <si>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</si>
  <si>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</si>
  <si>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</si>
  <si>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</si>
  <si>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</si>
  <si>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</si>
  <si>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</si>
  <si>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</si>
  <si>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</si>
  <si>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</si>
  <si>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</si>
  <si>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</si>
  <si>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</si>
  <si>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</si>
  <si>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</si>
  <si>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</si>
  <si>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</si>
  <si>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</si>
  <si>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</si>
  <si>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</si>
  <si>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</si>
  <si>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</si>
  <si>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</si>
  <si>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</si>
  <si>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</si>
  <si>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</si>
  <si>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</si>
  <si>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</si>
  <si>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</si>
  <si>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</si>
  <si>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</si>
  <si>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</si>
  <si>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</si>
  <si>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</si>
  <si>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</si>
  <si>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</si>
  <si>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</si>
  <si>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</si>
  <si>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</si>
  <si>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</si>
  <si>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</si>
  <si>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</si>
  <si>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</si>
  <si>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</si>
  <si>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</si>
  <si>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</si>
  <si>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</si>
  <si>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</si>
  <si>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</si>
  <si>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</si>
  <si>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</si>
  <si>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</si>
  <si>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</si>
  <si>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</si>
  <si>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</si>
  <si>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</si>
  <si>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</si>
  <si>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</si>
  <si>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</si>
  <si>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</si>
  <si>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</si>
  <si>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</si>
  <si>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</si>
  <si>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</si>
  <si>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</si>
  <si>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</si>
  <si>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</si>
  <si>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</si>
  <si>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</si>
  <si>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</si>
  <si>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</si>
  <si>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</si>
  <si>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</si>
  <si>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</si>
  <si>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</si>
  <si>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</si>
  <si>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</si>
  <si>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</si>
  <si>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</si>
  <si>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</si>
  <si>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</si>
  <si>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</si>
  <si>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</si>
  <si>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</si>
  <si>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</si>
  <si>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</si>
  <si>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</si>
  <si>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</si>
  <si>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</si>
  <si>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</si>
  <si>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</si>
  <si>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</si>
  <si>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</si>
  <si>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</si>
  <si>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</si>
  <si>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</si>
  <si>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</si>
  <si>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</si>
  <si>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</si>
  <si>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</si>
  <si>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</si>
  <si>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</si>
  <si>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</si>
  <si>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</si>
  <si>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</si>
  <si>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</si>
  <si>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</si>
  <si>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</si>
  <si>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</si>
  <si>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</si>
  <si>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</si>
  <si>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</si>
  <si>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</si>
  <si>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</si>
  <si>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</si>
  <si>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</si>
  <si>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</si>
  <si>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</si>
  <si>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</si>
  <si>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</si>
  <si>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</si>
  <si>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</si>
  <si>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</si>
  <si>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</si>
  <si>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</si>
  <si>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</si>
  <si>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</si>
  <si>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</si>
  <si>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</si>
  <si>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</si>
  <si>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</si>
  <si>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</si>
  <si>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</si>
  <si>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</si>
  <si>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</si>
  <si>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</si>
  <si>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</si>
  <si>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</si>
  <si>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</si>
  <si>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</si>
  <si>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</si>
  <si>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</si>
  <si>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</si>
  <si>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</si>
  <si>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</si>
  <si>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</si>
  <si>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</si>
  <si>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</si>
  <si>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</si>
  <si>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</si>
  <si>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</si>
  <si>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</si>
  <si>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</si>
  <si>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</si>
  <si>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</si>
  <si>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</si>
  <si>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</si>
  <si>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</si>
  <si>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</si>
  <si>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</si>
  <si>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</si>
  <si>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</si>
  <si>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</si>
  <si>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</si>
  <si>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</si>
  <si>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</si>
  <si>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</si>
  <si>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</si>
  <si>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</si>
  <si>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</si>
  <si>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</si>
  <si>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</si>
  <si>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</si>
  <si>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</si>
  <si>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</si>
  <si>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</si>
  <si>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</si>
  <si>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</si>
  <si>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</si>
  <si>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</si>
  <si>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</si>
  <si>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</si>
  <si>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</si>
  <si>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</si>
  <si>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</si>
  <si>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</si>
  <si>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</si>
  <si>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</si>
  <si>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</si>
  <si>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</si>
  <si>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</si>
  <si>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</si>
  <si>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</si>
  <si>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</si>
  <si>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</si>
  <si>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</si>
  <si>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</si>
  <si>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</si>
  <si>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</si>
  <si>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</si>
  <si>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</si>
  <si>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</si>
  <si>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</si>
  <si>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</si>
  <si>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</si>
  <si>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</si>
  <si>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</si>
  <si>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</si>
  <si>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</si>
  <si>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</si>
  <si>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</si>
  <si>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</si>
  <si>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</si>
  <si>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</si>
  <si>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</si>
  <si>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</si>
  <si>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</si>
  <si>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</si>
  <si>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</si>
  <si>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</si>
  <si>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</si>
  <si>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</si>
  <si>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</si>
  <si>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</si>
  <si>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</si>
  <si>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</si>
  <si>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</si>
  <si>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</si>
  <si>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</si>
  <si>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</si>
  <si>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</si>
  <si>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</si>
  <si>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</si>
  <si>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</si>
  <si>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</si>
  <si>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</si>
  <si>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</si>
  <si>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</si>
  <si>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</si>
  <si>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</si>
  <si>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</si>
  <si>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</si>
  <si>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</si>
  <si>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</si>
  <si>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</si>
  <si>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</si>
  <si>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</si>
  <si>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</si>
  <si>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</si>
  <si>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</si>
  <si>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</si>
  <si>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</si>
  <si>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</si>
  <si>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</si>
  <si>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</si>
  <si>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</si>
  <si>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</si>
  <si>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</si>
  <si>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</si>
  <si>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</si>
  <si>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</si>
  <si>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</si>
  <si>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</si>
  <si>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</si>
  <si>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</si>
  <si>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</si>
  <si>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</si>
  <si>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</si>
  <si>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</si>
  <si>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</si>
  <si>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</si>
  <si>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</si>
  <si>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</si>
  <si>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</si>
  <si>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</si>
  <si>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</si>
  <si>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</si>
  <si>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</si>
  <si>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</si>
  <si>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</si>
  <si>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</si>
  <si>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</si>
  <si>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</si>
  <si>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</si>
  <si>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</si>
  <si>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</si>
  <si>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</si>
  <si>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</si>
  <si>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</si>
  <si>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</si>
  <si>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</si>
  <si>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</si>
  <si>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</si>
  <si>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</si>
  <si>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</si>
  <si>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</si>
  <si>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</si>
  <si>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</si>
  <si>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</si>
  <si>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</si>
  <si>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</si>
  <si>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</si>
  <si>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</si>
  <si>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</si>
  <si>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</si>
  <si>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</si>
  <si>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</si>
  <si>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</si>
  <si>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</si>
  <si>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</si>
  <si>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</si>
  <si>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</si>
  <si>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</si>
  <si>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</si>
  <si>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</si>
  <si>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</si>
  <si>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</si>
  <si>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</si>
  <si>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</si>
  <si>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</si>
  <si>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</si>
  <si>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</si>
  <si>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</si>
  <si>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</si>
  <si>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</si>
  <si>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</si>
  <si>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</si>
  <si>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</si>
  <si>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</si>
  <si>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</si>
  <si>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</si>
  <si>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</si>
  <si>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</si>
  <si>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</si>
  <si>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</si>
  <si>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</si>
  <si>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</si>
  <si>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</si>
  <si>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</si>
  <si>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</si>
  <si>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</si>
  <si>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</si>
  <si>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</si>
  <si>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</si>
  <si>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</si>
  <si>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</si>
  <si>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</si>
  <si>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</si>
  <si>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</si>
  <si>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</si>
  <si>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</si>
  <si>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</si>
  <si>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</si>
  <si>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</si>
  <si>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</si>
  <si>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</si>
  <si>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</si>
  <si>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</si>
  <si>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</si>
  <si>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</si>
  <si>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</si>
  <si>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</si>
  <si>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</si>
  <si>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</si>
  <si>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</si>
  <si>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</si>
  <si>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</si>
  <si>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</si>
  <si>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</si>
  <si>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</si>
  <si>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</si>
  <si>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</si>
  <si>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</si>
  <si>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</si>
  <si>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</si>
  <si>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</si>
  <si>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</si>
  <si>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</si>
  <si>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</si>
  <si>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</si>
  <si>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</si>
  <si>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</si>
  <si>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</si>
  <si>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</si>
  <si>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</si>
  <si>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</si>
  <si>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</si>
  <si>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</si>
  <si>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</si>
  <si>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</si>
  <si>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</si>
  <si>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</si>
  <si>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</si>
  <si>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</si>
  <si>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</si>
  <si>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</si>
  <si>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</si>
  <si>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</si>
  <si>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</si>
  <si>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</si>
  <si>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</si>
  <si>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</si>
  <si>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</si>
  <si>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</si>
  <si>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</si>
  <si>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</si>
  <si>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</si>
  <si>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</si>
  <si>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</si>
  <si>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</si>
  <si>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</si>
  <si>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</si>
  <si>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</si>
  <si>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</si>
  <si>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</si>
  <si>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</si>
  <si>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</si>
  <si>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</si>
  <si>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</si>
  <si>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</si>
  <si>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</si>
  <si>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</si>
  <si>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</si>
  <si>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</si>
  <si>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</si>
  <si>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</si>
  <si>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</si>
  <si>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</si>
  <si>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</si>
  <si>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</si>
  <si>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</si>
  <si>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</si>
  <si>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</si>
  <si>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</si>
  <si>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</si>
  <si>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</si>
  <si>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</si>
  <si>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</si>
  <si>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</si>
  <si>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</si>
  <si>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</si>
  <si>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</si>
  <si>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</si>
  <si>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</si>
  <si>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</si>
  <si>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</si>
  <si>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</si>
  <si>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</si>
  <si>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</si>
  <si>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</si>
  <si>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</si>
  <si>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</si>
  <si>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</si>
  <si>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</si>
  <si>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</si>
  <si>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</si>
  <si>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</si>
  <si>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</si>
  <si>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</si>
  <si>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</si>
  <si>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</si>
  <si>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</si>
  <si>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</si>
  <si>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</si>
  <si>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</si>
  <si>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</si>
  <si>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</si>
  <si>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</si>
  <si>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</si>
  <si>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</si>
  <si>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</si>
  <si>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</si>
  <si>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</si>
  <si>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</si>
  <si>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</si>
  <si>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</si>
  <si>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</si>
  <si>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</si>
  <si>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</si>
  <si>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</si>
  <si>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</si>
  <si>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</si>
  <si>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</si>
  <si>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</si>
  <si>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</si>
  <si>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</si>
  <si>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</si>
  <si>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</si>
  <si>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</si>
  <si>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</si>
  <si>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</si>
  <si>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</si>
  <si>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</si>
  <si>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</si>
  <si>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</si>
  <si>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</si>
  <si>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</si>
  <si>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</si>
  <si>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</si>
  <si>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</si>
  <si>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</si>
  <si>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</si>
  <si>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</si>
  <si>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</si>
  <si>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</si>
  <si>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</si>
  <si>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</si>
  <si>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</si>
  <si>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</si>
  <si>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</si>
  <si>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</si>
  <si>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</si>
  <si>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</si>
  <si>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</si>
  <si>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</si>
  <si>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</si>
  <si>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</si>
  <si>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</si>
  <si>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</si>
  <si>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</si>
  <si>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</si>
  <si>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</si>
  <si>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</si>
  <si>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</si>
  <si>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</si>
  <si>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</si>
  <si>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</si>
  <si>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</si>
  <si>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</si>
  <si>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</si>
  <si>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</si>
  <si>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</si>
  <si>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</si>
  <si>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</si>
  <si>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</si>
  <si>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</si>
  <si>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</si>
  <si>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</si>
  <si>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</si>
  <si>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</si>
  <si>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</si>
  <si>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</si>
  <si>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</si>
  <si>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</si>
  <si>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</si>
  <si>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</si>
  <si>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</si>
  <si>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</si>
  <si>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</si>
  <si>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</si>
  <si>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</si>
  <si>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</si>
  <si>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</si>
  <si>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</si>
  <si>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</si>
  <si>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</si>
  <si>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</si>
  <si>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</si>
  <si>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</si>
  <si>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</si>
  <si>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</si>
  <si>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</si>
  <si>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</si>
  <si>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</si>
  <si>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</si>
  <si>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</si>
  <si>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</si>
  <si>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</si>
  <si>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</si>
  <si>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</si>
  <si>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</si>
  <si>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</si>
  <si>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</si>
  <si>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</si>
  <si>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</si>
  <si>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</si>
  <si>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</si>
  <si>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</si>
  <si>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</si>
  <si>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</si>
  <si>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</si>
  <si>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</si>
  <si>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</si>
  <si>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</si>
  <si>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</si>
  <si>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</si>
  <si>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</si>
  <si>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</si>
  <si>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</si>
  <si>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</si>
  <si>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</si>
  <si>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</si>
  <si>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</si>
  <si>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</si>
  <si>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</si>
  <si>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</si>
  <si>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</si>
  <si>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</si>
  <si>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</si>
  <si>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</si>
  <si>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</si>
  <si>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</si>
  <si>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</si>
  <si>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</si>
  <si>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</si>
  <si>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</si>
  <si>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</si>
  <si>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</si>
  <si>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</si>
  <si>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</si>
  <si>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</si>
  <si>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</si>
  <si>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</si>
  <si>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</si>
  <si>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</si>
  <si>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</si>
  <si>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</si>
  <si>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</si>
  <si>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</si>
  <si>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</si>
  <si>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</si>
  <si>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</si>
  <si>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</si>
  <si>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</si>
  <si>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</si>
  <si>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</si>
  <si>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</si>
  <si>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</si>
  <si>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</si>
  <si>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</si>
  <si>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</si>
  <si>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</si>
  <si>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</si>
  <si>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</si>
  <si>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</si>
  <si>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</si>
  <si>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</si>
  <si>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</si>
  <si>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</si>
  <si>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</si>
  <si>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</si>
  <si>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</si>
  <si>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</si>
  <si>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</si>
  <si>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</si>
  <si>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</si>
  <si>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</si>
  <si>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</si>
  <si>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</si>
  <si>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</si>
  <si>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</si>
  <si>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</si>
  <si>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</si>
  <si>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</si>
  <si>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</si>
  <si>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</si>
  <si>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</si>
  <si>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</si>
  <si>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</si>
  <si>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</si>
  <si>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</si>
  <si>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</si>
  <si>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</si>
  <si>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</si>
  <si>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</si>
  <si>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</si>
  <si>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</si>
  <si>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</si>
  <si>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</si>
  <si>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</si>
  <si>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</si>
  <si>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</si>
  <si>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</si>
  <si>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</si>
  <si>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</si>
  <si>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</si>
  <si>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</si>
  <si>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</si>
  <si>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</si>
  <si>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</si>
  <si>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</si>
  <si>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</si>
  <si>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</si>
  <si>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</si>
  <si>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</si>
  <si>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</si>
  <si>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</si>
  <si>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</si>
  <si>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</si>
  <si>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</si>
  <si>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</si>
  <si>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</si>
  <si>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</si>
  <si>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</si>
  <si>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</si>
  <si>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</si>
  <si>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</si>
  <si>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</si>
  <si>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</si>
  <si>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</si>
  <si>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</si>
  <si>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</si>
  <si>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</si>
  <si>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</si>
  <si>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</si>
  <si>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</si>
  <si>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</si>
  <si>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</si>
  <si>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</si>
  <si>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</si>
  <si>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</si>
  <si>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</si>
  <si>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</si>
  <si>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</si>
  <si>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</si>
  <si>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</si>
  <si>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</si>
  <si>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</si>
  <si>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</si>
  <si>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</si>
  <si>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</si>
  <si>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</si>
  <si>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</si>
  <si>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</si>
  <si>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</si>
  <si>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</si>
  <si>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</si>
  <si>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</si>
  <si>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</si>
  <si>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</si>
  <si>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</si>
  <si>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</si>
  <si>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</si>
  <si>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</si>
  <si>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</si>
  <si>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</si>
  <si>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</si>
  <si>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</si>
  <si>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</si>
  <si>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</si>
  <si>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</si>
  <si>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</si>
  <si>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</si>
  <si>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</si>
  <si>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</si>
  <si>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</si>
  <si>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</si>
  <si>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</si>
  <si>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</si>
  <si>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</si>
  <si>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</si>
  <si>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</si>
  <si>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</si>
  <si>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</si>
  <si>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</si>
  <si>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</si>
  <si>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</si>
  <si>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</si>
  <si>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</si>
  <si>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</si>
  <si>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</si>
  <si>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</si>
  <si>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</si>
  <si>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</si>
  <si>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</si>
  <si>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</si>
  <si>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</si>
  <si>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</si>
  <si>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</si>
  <si>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</si>
  <si>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</si>
  <si>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</si>
  <si>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</si>
  <si>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</si>
  <si>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</si>
  <si>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</si>
  <si>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</si>
  <si>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</si>
  <si>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</si>
  <si>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</si>
  <si>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</si>
  <si>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</si>
  <si>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</si>
  <si>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</si>
  <si>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</si>
  <si>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</si>
  <si>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</si>
  <si>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</si>
  <si>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</si>
  <si>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</si>
  <si>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</si>
  <si>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</si>
  <si>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</si>
  <si>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</si>
  <si>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</si>
  <si>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</si>
  <si>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</si>
  <si>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</si>
  <si>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</si>
  <si>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</si>
  <si>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</si>
  <si>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</si>
  <si>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</si>
  <si>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</si>
  <si>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</si>
  <si>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</si>
  <si>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</si>
  <si>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</si>
  <si>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</si>
  <si>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</si>
  <si>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</si>
  <si>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</si>
  <si>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</si>
  <si>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</si>
  <si>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</si>
  <si>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</si>
  <si>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</si>
  <si>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</si>
  <si>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</si>
  <si>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</si>
  <si>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</si>
  <si>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</si>
  <si>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</si>
  <si>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</si>
  <si>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</si>
  <si>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</si>
  <si>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</si>
  <si>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</si>
  <si>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</si>
  <si>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</si>
  <si>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</si>
  <si>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</si>
  <si>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</si>
  <si>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</si>
  <si>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</si>
  <si>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</si>
  <si>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</si>
  <si>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</si>
  <si>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</si>
  <si>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</si>
  <si>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</si>
  <si>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</si>
  <si>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</si>
  <si>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</si>
  <si>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</si>
  <si>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</si>
  <si>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</si>
  <si>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</si>
  <si>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</si>
  <si>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</si>
  <si>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</si>
  <si>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</si>
  <si>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</si>
  <si>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</si>
  <si>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</si>
  <si>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</si>
  <si>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</si>
  <si>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</si>
  <si>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</si>
  <si>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</si>
  <si>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</si>
  <si>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</si>
  <si>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</si>
  <si>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</si>
  <si>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</si>
  <si>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</si>
  <si>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</si>
  <si>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</si>
  <si>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</si>
  <si>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</si>
  <si>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</si>
  <si>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</si>
  <si>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</si>
  <si>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</si>
  <si>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</si>
  <si>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</si>
  <si>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</si>
  <si>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</si>
  <si>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</si>
  <si>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</si>
  <si>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</si>
  <si>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</si>
  <si>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</si>
  <si>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</si>
  <si>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</si>
  <si>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</si>
  <si>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</si>
  <si>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</si>
  <si>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</si>
  <si>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</si>
  <si>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</si>
  <si>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</si>
  <si>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</si>
  <si>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</si>
  <si>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</si>
  <si>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</si>
  <si>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</si>
  <si>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</si>
  <si>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</si>
  <si>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</si>
  <si>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</si>
  <si>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</si>
  <si>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</si>
  <si>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</si>
  <si>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</si>
  <si>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</si>
  <si>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</si>
  <si>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</si>
  <si>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</si>
  <si>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</si>
  <si>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</si>
  <si>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</si>
  <si>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</si>
  <si>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</si>
  <si>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</si>
  <si>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</si>
  <si>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</si>
  <si>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</si>
  <si>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</si>
  <si>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</si>
  <si>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</si>
  <si>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</si>
  <si>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</si>
  <si>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</si>
  <si>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</si>
  <si>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</si>
  <si>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</si>
  <si>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</si>
  <si>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</si>
  <si>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</si>
  <si>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</si>
  <si>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</si>
  <si>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</si>
  <si>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</si>
  <si>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</si>
  <si>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</si>
  <si>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</si>
  <si>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</si>
  <si>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</si>
  <si>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</si>
  <si>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</si>
  <si>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</si>
  <si>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</si>
  <si>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</si>
  <si>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</si>
  <si>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</si>
  <si>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</si>
  <si>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</si>
  <si>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</si>
  <si>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</si>
  <si>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</si>
  <si>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</si>
  <si>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</si>
  <si>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</si>
  <si>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</si>
  <si>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</si>
  <si>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</si>
  <si>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</si>
  <si>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</si>
  <si>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</si>
  <si>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</si>
  <si>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</si>
  <si>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</si>
  <si>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</si>
  <si>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</si>
  <si>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</si>
  <si>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</si>
  <si>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</si>
  <si>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</si>
  <si>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</si>
  <si>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</si>
  <si>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</si>
  <si>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</si>
  <si>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</si>
  <si>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</si>
  <si>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</si>
  <si>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</si>
  <si>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</si>
  <si>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</si>
  <si>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</si>
  <si>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</si>
  <si>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</si>
  <si>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</si>
  <si>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</si>
  <si>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</si>
  <si>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</si>
  <si>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</si>
  <si>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</si>
  <si>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</si>
  <si>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</si>
  <si>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</si>
  <si>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</si>
  <si>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</si>
  <si>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</si>
  <si>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</si>
  <si>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</si>
  <si>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</si>
  <si>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</si>
  <si>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</si>
  <si>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</si>
  <si>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</si>
  <si>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</si>
  <si>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</si>
  <si>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</si>
  <si>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</si>
  <si>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</si>
  <si>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</si>
  <si>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</si>
  <si>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</si>
  <si>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</si>
  <si>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</si>
  <si>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</si>
  <si>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</si>
  <si>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</si>
  <si>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</si>
  <si>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</si>
  <si>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</si>
  <si>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</si>
  <si>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</si>
  <si>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</si>
  <si>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</si>
  <si>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</si>
  <si>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</si>
  <si>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</si>
  <si>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</si>
  <si>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</si>
  <si>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</si>
  <si>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</si>
  <si>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</si>
  <si>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</si>
  <si>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</si>
  <si>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</si>
  <si>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</si>
  <si>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</si>
  <si>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</si>
  <si>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</si>
  <si>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</si>
  <si>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</si>
  <si>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</si>
  <si>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</si>
  <si>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</si>
  <si>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</si>
  <si>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</si>
  <si>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</si>
  <si>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</si>
  <si>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</si>
  <si>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</si>
  <si>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</si>
  <si>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</si>
  <si>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</si>
  <si>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</si>
  <si>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</si>
  <si>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</si>
  <si>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</si>
  <si>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</si>
  <si>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</si>
  <si>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</si>
  <si>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</si>
  <si>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</si>
  <si>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</si>
  <si>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</si>
  <si>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</si>
  <si>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</si>
  <si>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</si>
  <si>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</si>
  <si>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</si>
  <si>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</si>
  <si>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</si>
  <si>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</si>
  <si>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</si>
  <si>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</si>
  <si>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</si>
  <si>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</si>
  <si>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</si>
  <si>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</si>
  <si>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</si>
  <si>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</si>
  <si>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</si>
  <si>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</si>
  <si>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</si>
  <si>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</si>
  <si>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</si>
  <si>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</si>
  <si>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</si>
  <si>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</si>
  <si>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</si>
  <si>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</si>
  <si>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</si>
  <si>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</si>
  <si>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</si>
  <si>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</si>
  <si>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</si>
  <si>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</si>
  <si>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</si>
  <si>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</si>
  <si>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</si>
  <si>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</si>
  <si>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</si>
  <si>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</si>
  <si>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</si>
  <si>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</si>
  <si>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</si>
  <si>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</si>
  <si>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</si>
  <si>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</si>
  <si>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</si>
  <si>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</si>
  <si>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</si>
  <si>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</si>
  <si>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</si>
  <si>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</si>
  <si>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</si>
  <si>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</si>
  <si>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</si>
  <si>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</si>
  <si>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</si>
  <si>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</si>
  <si>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</si>
  <si>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</si>
  <si>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</si>
  <si>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</si>
  <si>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</si>
  <si>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</si>
  <si>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</si>
  <si>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</si>
  <si>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</si>
  <si>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</si>
  <si>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</si>
  <si>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</si>
  <si>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</si>
  <si>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</si>
  <si>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</si>
  <si>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</si>
  <si>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</si>
  <si>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</si>
  <si>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</si>
  <si>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</si>
  <si>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</si>
  <si>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</si>
  <si>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</si>
  <si>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</si>
  <si>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</si>
  <si>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</si>
  <si>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</si>
  <si>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</si>
  <si>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</si>
  <si>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</si>
  <si>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</si>
  <si>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</si>
  <si>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</si>
  <si>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</si>
  <si>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</si>
  <si>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</si>
  <si>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</si>
  <si>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</si>
  <si>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</si>
  <si>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</si>
  <si>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</si>
  <si>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</si>
  <si>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</si>
  <si>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</si>
  <si>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</si>
  <si>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</si>
  <si>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</si>
  <si>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</si>
  <si>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</si>
  <si>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</si>
  <si>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</si>
  <si>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</si>
  <si>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</si>
  <si>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</si>
  <si>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</si>
  <si>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</si>
  <si>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</si>
  <si>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</si>
  <si>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</si>
  <si>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</si>
  <si>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</si>
  <si>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</si>
  <si>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</si>
  <si>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</si>
  <si>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</si>
  <si>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</si>
  <si>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</si>
  <si>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</si>
  <si>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</si>
  <si>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</si>
  <si>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</si>
  <si>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</si>
  <si>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</si>
  <si>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</si>
  <si>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</si>
  <si>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</si>
  <si>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</si>
  <si>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</si>
  <si>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</si>
  <si>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</si>
  <si>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</si>
  <si>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</si>
  <si>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</si>
  <si>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</si>
  <si>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</si>
  <si>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</si>
  <si>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</si>
  <si>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</si>
  <si>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</si>
  <si>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</si>
  <si>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</si>
  <si>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</si>
  <si>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</si>
  <si>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</si>
  <si>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</si>
  <si>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</si>
  <si>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</si>
  <si>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</si>
  <si>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</si>
  <si>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</si>
  <si>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</si>
  <si>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</si>
  <si>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</si>
  <si>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</si>
  <si>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</si>
  <si>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</si>
  <si>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</si>
  <si>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</si>
  <si>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</si>
  <si>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</si>
  <si>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</si>
  <si>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</si>
  <si>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</si>
  <si>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</si>
  <si>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</si>
  <si>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</si>
  <si>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</si>
  <si>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</si>
  <si>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</si>
  <si>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</si>
  <si>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</si>
  <si>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</si>
  <si>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</si>
  <si>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</si>
  <si>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</si>
  <si>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</si>
  <si>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</si>
  <si>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</si>
  <si>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</si>
  <si>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</si>
  <si>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</si>
  <si>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</si>
  <si>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</si>
  <si>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</si>
  <si>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</si>
  <si>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</si>
  <si>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</si>
  <si>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</si>
  <si>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</si>
  <si>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</si>
  <si>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</si>
  <si>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</si>
  <si>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</si>
  <si>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</si>
  <si>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</si>
  <si>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</si>
  <si>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</si>
  <si>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</si>
  <si>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</si>
  <si>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</si>
  <si>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</si>
  <si>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</si>
  <si>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</si>
  <si>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</si>
  <si>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</si>
  <si>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</si>
  <si>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</si>
  <si>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</si>
  <si>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</si>
  <si>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</si>
  <si>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</si>
  <si>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</si>
  <si>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</si>
  <si>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</si>
  <si>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</si>
  <si>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</si>
  <si>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</si>
  <si>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</si>
  <si>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</si>
  <si>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</si>
  <si>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</si>
  <si>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</si>
  <si>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</si>
  <si>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</si>
  <si>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</si>
  <si>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</si>
  <si>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</si>
  <si>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</si>
  <si>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</si>
  <si>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</si>
  <si>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</si>
  <si>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</si>
  <si>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</si>
  <si>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</si>
  <si>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</si>
  <si>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</si>
  <si>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</si>
  <si>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</si>
  <si>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</si>
  <si>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</si>
  <si>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</si>
  <si>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</si>
  <si>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</si>
  <si>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</si>
  <si>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</si>
  <si>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</si>
  <si>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</si>
  <si>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</si>
  <si>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</si>
  <si>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</si>
  <si>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</si>
  <si>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</si>
  <si>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</si>
  <si>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</si>
  <si>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</si>
  <si>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</si>
  <si>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</si>
  <si>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</si>
  <si>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</si>
  <si>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</si>
  <si>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</si>
  <si>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</si>
  <si>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</si>
  <si>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</si>
  <si>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</si>
  <si>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</si>
  <si>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</si>
  <si>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</si>
  <si>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</si>
  <si>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</si>
  <si>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</si>
  <si>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</si>
  <si>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</si>
  <si>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</si>
  <si>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</si>
  <si>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</si>
  <si>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</si>
  <si>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</si>
  <si>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</si>
  <si>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</si>
  <si>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</si>
  <si>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</si>
  <si>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</si>
  <si>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</si>
  <si>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</si>
  <si>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</si>
  <si>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</si>
  <si>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</si>
  <si>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</si>
  <si>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</si>
  <si>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</si>
  <si>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</si>
  <si>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</si>
  <si>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</si>
  <si>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</si>
  <si>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</si>
  <si>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</si>
  <si>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</si>
  <si>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</si>
  <si>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</si>
  <si>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</si>
  <si>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</si>
  <si>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</si>
  <si>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</si>
  <si>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</si>
  <si>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</si>
  <si>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</si>
  <si>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</si>
  <si>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</si>
  <si>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</si>
  <si>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</si>
  <si>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</si>
  <si>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</si>
  <si>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</si>
  <si>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</si>
  <si>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</si>
  <si>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</si>
  <si>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</si>
  <si>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</si>
  <si>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</si>
  <si>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</si>
  <si>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</si>
  <si>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</si>
  <si>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</si>
  <si>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</si>
  <si>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</si>
  <si>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</si>
  <si>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</si>
  <si>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</si>
  <si>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</si>
  <si>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</si>
  <si>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</si>
  <si>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</si>
  <si>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</si>
  <si>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</si>
  <si>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</si>
  <si>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</si>
  <si>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</si>
  <si>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</si>
  <si>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</si>
  <si>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</si>
  <si>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</si>
  <si>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</si>
  <si>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</si>
  <si>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</si>
  <si>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</si>
  <si>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</si>
  <si>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</si>
  <si>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</si>
  <si>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</si>
  <si>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</si>
  <si>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</si>
  <si>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</si>
  <si>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</si>
  <si>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</si>
  <si>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</si>
  <si>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</si>
  <si>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</si>
  <si>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</si>
  <si>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</si>
  <si>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</si>
  <si>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</si>
  <si>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</si>
  <si>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</si>
  <si>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</si>
  <si>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</si>
  <si>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</si>
  <si>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</si>
  <si>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</si>
  <si>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</si>
  <si>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</si>
  <si>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</si>
  <si>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</si>
  <si>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</si>
  <si>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</si>
  <si>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</si>
  <si>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</si>
  <si>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</si>
  <si>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</si>
  <si>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</si>
  <si>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</si>
  <si>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</si>
  <si>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</si>
  <si>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</si>
  <si>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</si>
  <si>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</si>
  <si>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</si>
  <si>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</si>
  <si>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</si>
  <si>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</si>
  <si>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</si>
  <si>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</si>
  <si>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</si>
  <si>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</si>
  <si>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</si>
  <si>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</si>
  <si>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</si>
  <si>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</si>
  <si>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</si>
  <si>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</si>
  <si>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</si>
  <si>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</si>
  <si>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</si>
  <si>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</si>
  <si>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</si>
  <si>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</si>
  <si>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</si>
  <si>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</si>
  <si>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</si>
  <si>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</si>
  <si>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</si>
  <si>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</si>
  <si>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</si>
  <si>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</si>
  <si>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</si>
  <si>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</si>
  <si>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</si>
  <si>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</si>
  <si>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</si>
  <si>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</si>
  <si>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</si>
  <si>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</si>
  <si>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</si>
  <si>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</si>
  <si>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</si>
  <si>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</si>
  <si>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</si>
  <si>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</si>
  <si>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</si>
  <si>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</si>
  <si>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</si>
  <si>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</si>
  <si>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</si>
  <si>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</si>
  <si>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</si>
  <si>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</si>
  <si>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</si>
  <si>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</si>
  <si>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</si>
  <si>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</si>
  <si>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</si>
  <si>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</si>
  <si>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</si>
  <si>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</si>
  <si>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</si>
  <si>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</si>
  <si>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</si>
  <si>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</si>
  <si>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</si>
  <si>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</si>
  <si>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</si>
  <si>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</si>
  <si>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</si>
  <si>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</si>
  <si>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</si>
  <si>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</si>
  <si>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</si>
  <si>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</si>
  <si>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</si>
  <si>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</si>
  <si>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</si>
  <si>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</si>
  <si>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</si>
  <si>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</si>
  <si>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</si>
  <si>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</si>
  <si>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</si>
  <si>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</si>
  <si>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</si>
  <si>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</si>
  <si>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</si>
  <si>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</si>
  <si>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</si>
  <si>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</si>
  <si>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</si>
  <si>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</si>
  <si>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</si>
  <si>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</si>
  <si>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</si>
  <si>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</si>
  <si>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</si>
  <si>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</si>
  <si>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</si>
  <si>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</si>
  <si>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</si>
  <si>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</si>
  <si>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</si>
  <si>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</si>
  <si>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</si>
  <si>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</si>
  <si>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</si>
  <si>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</si>
  <si>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</si>
  <si>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</si>
  <si>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</si>
  <si>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</si>
  <si>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</si>
  <si>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</si>
  <si>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</si>
  <si>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</si>
  <si>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</si>
  <si>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</si>
  <si>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</si>
  <si>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</si>
  <si>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</si>
  <si>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</si>
  <si>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</si>
  <si>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</si>
  <si>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</si>
  <si>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</si>
  <si>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</si>
  <si>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</si>
  <si>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</si>
  <si>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</si>
  <si>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</si>
  <si>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</si>
  <si>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</si>
  <si>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</si>
  <si>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</si>
  <si>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</si>
  <si>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</si>
  <si>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</si>
  <si>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</si>
  <si>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</si>
  <si>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</si>
  <si>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</si>
  <si>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</si>
  <si>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</si>
  <si>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</si>
  <si>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</si>
  <si>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</si>
  <si>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</si>
  <si>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</si>
  <si>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</si>
  <si>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</si>
  <si>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</si>
  <si>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</si>
  <si>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</si>
  <si>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</si>
  <si>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</si>
  <si>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</si>
  <si>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</si>
  <si>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</si>
  <si>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</si>
  <si>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</si>
  <si>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</si>
  <si>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</si>
  <si>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</si>
  <si>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</si>
  <si>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</si>
  <si>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</si>
  <si>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</si>
  <si>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</si>
  <si>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</si>
  <si>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</si>
  <si>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</si>
  <si>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</si>
  <si>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</si>
  <si>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</si>
  <si>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</si>
  <si>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</si>
  <si>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</si>
  <si>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</si>
  <si>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</si>
  <si>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</si>
  <si>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</si>
  <si>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</si>
  <si>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</si>
  <si>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</si>
  <si>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</si>
  <si>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</si>
  <si>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</si>
  <si>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</si>
  <si>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</si>
  <si>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</si>
  <si>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</si>
  <si>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</si>
  <si>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</si>
  <si>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</si>
  <si>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</si>
  <si>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</si>
  <si>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</si>
  <si>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</si>
  <si>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</si>
  <si>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</si>
  <si>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</si>
  <si>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</si>
  <si>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</si>
  <si>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</si>
  <si>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</si>
  <si>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</si>
  <si>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</si>
  <si>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</si>
  <si>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</si>
  <si>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</si>
  <si>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</si>
  <si>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</si>
  <si>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</si>
  <si>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</si>
  <si>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</si>
  <si>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</si>
  <si>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</si>
  <si>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</si>
  <si>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</si>
  <si>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</si>
  <si>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</si>
  <si>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</si>
  <si>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</si>
  <si>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</si>
  <si>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</si>
  <si>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</si>
  <si>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</si>
  <si>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</si>
  <si>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</si>
  <si>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</si>
  <si>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</si>
  <si>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</si>
  <si>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</si>
  <si>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</si>
  <si>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</si>
  <si>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</si>
  <si>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</si>
  <si>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</si>
  <si>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</si>
  <si>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</si>
  <si>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</si>
  <si>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</si>
  <si>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</si>
  <si>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</si>
  <si>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</si>
  <si>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</si>
  <si>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</si>
  <si>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</si>
  <si>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</si>
  <si>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</si>
  <si>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</si>
  <si>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</si>
  <si>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</si>
  <si>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</si>
  <si>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</si>
  <si>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</si>
  <si>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</si>
  <si>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</si>
  <si>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</si>
  <si>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</si>
  <si>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</si>
  <si>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</si>
  <si>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</si>
  <si>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</si>
  <si>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</si>
  <si>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</si>
  <si>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</si>
  <si>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</si>
  <si>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</si>
  <si>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</si>
  <si>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</si>
  <si>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</si>
  <si>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</si>
  <si>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</si>
  <si>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</si>
  <si>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</si>
  <si>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</si>
  <si>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</si>
  <si>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</si>
  <si>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</si>
  <si>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</si>
  <si>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</si>
  <si>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</si>
  <si>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</si>
  <si>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</si>
  <si>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</si>
  <si>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</si>
  <si>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</si>
  <si>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</si>
  <si>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</si>
  <si>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</si>
  <si>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</si>
  <si>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</si>
  <si>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</si>
  <si>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</si>
  <si>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</si>
  <si>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</si>
  <si>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</si>
  <si>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</si>
  <si>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</si>
  <si>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</si>
  <si>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</si>
  <si>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</si>
  <si>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</si>
  <si>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</si>
  <si>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</si>
  <si>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</si>
  <si>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</si>
  <si>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</si>
  <si>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</si>
  <si>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</si>
  <si>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</si>
  <si>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</si>
  <si>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</si>
  <si>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</si>
  <si>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</si>
  <si>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</si>
  <si>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</si>
  <si>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</si>
  <si>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</si>
  <si>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</si>
  <si>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</si>
  <si>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</si>
  <si>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</si>
  <si>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</si>
  <si>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</si>
  <si>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</si>
  <si>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</si>
  <si>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</si>
  <si>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</si>
  <si>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</si>
  <si>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</si>
  <si>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</si>
  <si>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</si>
  <si>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</si>
  <si>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</si>
  <si>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</si>
  <si>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</si>
  <si>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</si>
  <si>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</si>
  <si>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</si>
  <si>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</si>
  <si>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</si>
  <si>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</si>
  <si>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</si>
  <si>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</si>
  <si>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</si>
  <si>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</si>
  <si>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</si>
  <si>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</si>
  <si>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</si>
  <si>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</si>
  <si>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</si>
  <si>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</si>
  <si>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</si>
  <si>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</si>
  <si>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</si>
  <si>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</si>
  <si>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</si>
  <si>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</si>
  <si>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</si>
  <si>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</si>
  <si>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</si>
  <si>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</si>
  <si>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</si>
  <si>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</si>
  <si>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</si>
  <si>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</si>
  <si>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</si>
  <si>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</si>
  <si>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</si>
  <si>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</si>
  <si>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</si>
  <si>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</si>
  <si>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</si>
  <si>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</si>
  <si>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</si>
  <si>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</si>
  <si>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</si>
  <si>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</si>
  <si>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</si>
  <si>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</si>
  <si>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</si>
  <si>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</si>
  <si>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</si>
  <si>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</si>
  <si>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</si>
  <si>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</si>
  <si>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</si>
  <si>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</si>
  <si>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</si>
  <si>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</si>
  <si>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</si>
  <si>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</si>
  <si>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</si>
  <si>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</si>
  <si>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</si>
  <si>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</si>
  <si>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</si>
  <si>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</si>
  <si>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</si>
  <si>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</si>
  <si>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</si>
  <si>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</si>
  <si>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</si>
  <si>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</si>
  <si>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</si>
  <si>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</si>
  <si>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</si>
  <si>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</si>
  <si>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</si>
  <si>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</si>
  <si>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</si>
  <si>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</si>
  <si>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</si>
  <si>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</si>
  <si>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</si>
  <si>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</si>
  <si>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</si>
  <si>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</si>
  <si>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</si>
  <si>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</si>
  <si>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</si>
  <si>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</si>
  <si>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</si>
  <si>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</si>
  <si>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</si>
  <si>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</si>
  <si>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</si>
  <si>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</si>
  <si>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</si>
  <si>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</si>
  <si>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</si>
  <si>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</si>
  <si>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</si>
  <si>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</si>
  <si>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</si>
  <si>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</si>
  <si>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</si>
  <si>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</si>
  <si>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</si>
  <si>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</si>
  <si>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</si>
  <si>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</si>
  <si>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</si>
  <si>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</si>
  <si>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</si>
  <si>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</si>
  <si>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</si>
  <si>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</si>
  <si>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</si>
  <si>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</si>
  <si>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</si>
  <si>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</si>
  <si>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</si>
  <si>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</si>
  <si>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</si>
  <si>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</si>
  <si>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</si>
  <si>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</si>
  <si>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</si>
  <si>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</si>
  <si>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</si>
  <si>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</si>
  <si>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</si>
  <si>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</si>
  <si>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</si>
  <si>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</si>
  <si>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</si>
  <si>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</si>
  <si>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</si>
  <si>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</si>
  <si>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</si>
  <si>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</si>
  <si>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</si>
  <si>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</si>
  <si>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</si>
  <si>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</si>
  <si>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</si>
  <si>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</si>
  <si>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</si>
  <si>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</si>
  <si>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</si>
  <si>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</si>
  <si>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</si>
  <si>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</si>
  <si>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</si>
  <si>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</si>
  <si>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</si>
  <si>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</si>
  <si>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</si>
  <si>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</si>
  <si>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</si>
  <si>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</si>
  <si>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</si>
  <si>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</si>
  <si>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</si>
  <si>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</si>
  <si>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</si>
  <si>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</si>
  <si>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</si>
  <si>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</si>
  <si>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</si>
  <si>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</si>
  <si>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</si>
  <si>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</si>
  <si>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</si>
  <si>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</si>
  <si>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</si>
  <si>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</si>
  <si>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</si>
  <si>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</si>
  <si>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</si>
  <si>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</si>
  <si>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</si>
  <si>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</si>
  <si>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</si>
  <si>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</si>
  <si>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</si>
  <si>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</si>
  <si>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</si>
  <si>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</si>
  <si>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</si>
  <si>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</si>
  <si>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</si>
  <si>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</si>
  <si>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</si>
  <si>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</si>
  <si>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</si>
  <si>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</si>
  <si>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</si>
  <si>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</si>
  <si>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</si>
  <si>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</si>
  <si>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</si>
  <si>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</si>
  <si>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</si>
  <si>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</si>
  <si>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</si>
  <si>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</si>
  <si>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</si>
  <si>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</si>
  <si>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</si>
  <si>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</si>
  <si>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</si>
  <si>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</si>
  <si>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</si>
  <si>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</si>
  <si>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</si>
  <si>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</si>
  <si>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</si>
  <si>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</si>
  <si>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</si>
  <si>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</si>
  <si>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</si>
  <si>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</si>
  <si>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</si>
  <si>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</si>
  <si>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</si>
  <si>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</si>
  <si>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</si>
  <si>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</si>
  <si>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</si>
  <si>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</si>
  <si>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</si>
  <si>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</si>
  <si>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</si>
  <si>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</si>
  <si>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</si>
  <si>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</si>
  <si>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</si>
  <si>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</si>
  <si>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</si>
  <si>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</si>
  <si>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</si>
  <si>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</si>
  <si>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</si>
  <si>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</si>
  <si>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</si>
  <si>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</si>
  <si>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</si>
  <si>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</si>
  <si>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</si>
  <si>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</si>
  <si>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</si>
  <si>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</si>
  <si>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</si>
  <si>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</si>
  <si>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</si>
  <si>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</si>
  <si>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</si>
  <si>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</si>
  <si>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</si>
  <si>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</si>
  <si>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</si>
  <si>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</si>
  <si>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</si>
  <si>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</si>
  <si>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</si>
  <si>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</si>
  <si>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</si>
  <si>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</si>
  <si>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</si>
  <si>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</si>
  <si>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</si>
  <si>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</si>
  <si>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</si>
  <si>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</si>
  <si>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</si>
  <si>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</si>
  <si>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</si>
  <si>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</si>
  <si>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</si>
  <si>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</si>
  <si>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</si>
  <si>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</si>
  <si>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</si>
  <si>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</si>
  <si>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</si>
  <si>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</si>
  <si>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</si>
  <si>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</si>
  <si>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</si>
  <si>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</si>
  <si>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</si>
  <si>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</si>
  <si>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</si>
  <si>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</si>
  <si>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</si>
  <si>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</si>
  <si>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</si>
  <si>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</si>
  <si>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</si>
  <si>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</si>
  <si>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</si>
  <si>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</si>
  <si>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</si>
  <si>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</si>
  <si>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</si>
  <si>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</si>
  <si>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</si>
  <si>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</si>
  <si>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</si>
  <si>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</si>
  <si>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</si>
  <si>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</si>
  <si>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</si>
  <si>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</si>
  <si>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</si>
  <si>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</si>
  <si>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</si>
  <si>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</si>
  <si>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</si>
  <si>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</si>
  <si>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</si>
  <si>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</si>
  <si>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</si>
  <si>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</si>
  <si>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</si>
  <si>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</si>
  <si>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</si>
  <si>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</si>
  <si>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</si>
  <si>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</si>
  <si>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</si>
  <si>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</si>
  <si>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</si>
  <si>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</si>
  <si>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</si>
  <si>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</si>
  <si>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</si>
  <si>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</si>
  <si>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</si>
  <si>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</si>
  <si>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</si>
  <si>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</si>
  <si>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</si>
  <si>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</si>
  <si>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</si>
  <si>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</si>
  <si>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</si>
  <si>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</si>
  <si>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</si>
  <si>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</si>
  <si>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</si>
  <si>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</si>
  <si>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</si>
  <si>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</si>
  <si>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</si>
  <si>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</si>
  <si>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</si>
  <si>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</si>
  <si>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</si>
  <si>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</si>
  <si>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</si>
  <si>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</si>
  <si>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</si>
  <si>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</si>
  <si>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</si>
  <si>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</si>
  <si>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</si>
  <si>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</si>
  <si>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</si>
  <si>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</si>
  <si>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</si>
  <si>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</si>
  <si>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</si>
  <si>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</si>
  <si>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</si>
  <si>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</si>
  <si>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</si>
  <si>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</si>
  <si>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</si>
  <si>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</si>
  <si>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</si>
  <si>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</si>
  <si>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</si>
  <si>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</si>
  <si>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</si>
  <si>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</si>
  <si>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</si>
  <si>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</si>
  <si>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</si>
  <si>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</si>
  <si>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</si>
  <si>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</si>
  <si>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</si>
  <si>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</si>
  <si>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</si>
  <si>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</si>
  <si>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</si>
  <si>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</si>
  <si>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</si>
  <si>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</si>
  <si>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</si>
  <si>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</si>
  <si>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</si>
  <si>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</si>
  <si>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</si>
  <si>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</si>
  <si>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</si>
  <si>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</si>
  <si>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</si>
  <si>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</si>
  <si>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</si>
  <si>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</si>
  <si>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</si>
  <si>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</si>
  <si>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</si>
  <si>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</si>
  <si>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</si>
  <si>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</si>
  <si>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</si>
  <si>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</si>
  <si>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</si>
  <si>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</si>
  <si>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</si>
  <si>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</si>
  <si>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</si>
  <si>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</si>
  <si>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</si>
  <si>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</si>
  <si>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</si>
  <si>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</si>
  <si>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</si>
  <si>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</si>
  <si>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</si>
  <si>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</si>
  <si>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</si>
  <si>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</si>
  <si>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</si>
  <si>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</si>
  <si>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</si>
  <si>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</si>
  <si>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</si>
  <si>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</si>
  <si>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</si>
  <si>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</si>
  <si>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</si>
  <si>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</si>
  <si>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</si>
  <si>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</si>
  <si>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</si>
  <si>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</si>
  <si>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</si>
  <si>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</si>
  <si>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</si>
  <si>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</si>
  <si>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</si>
  <si>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</si>
  <si>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</si>
  <si>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</si>
  <si>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</si>
  <si>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</si>
  <si>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</si>
  <si>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</si>
  <si>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</si>
  <si>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</si>
  <si>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</si>
  <si>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</si>
  <si>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</si>
  <si>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</si>
  <si>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</si>
  <si>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</si>
  <si>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</si>
  <si>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</si>
  <si>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</si>
  <si>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</si>
  <si>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</si>
  <si>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</si>
  <si>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</si>
  <si>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</si>
  <si>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</si>
  <si>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</si>
  <si>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</si>
  <si>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</si>
  <si>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</si>
  <si>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</si>
  <si>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</si>
  <si>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</si>
  <si>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</si>
  <si>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</si>
  <si>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</si>
  <si>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</si>
  <si>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</si>
  <si>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</si>
  <si>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</si>
  <si>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</si>
  <si>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</si>
  <si>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</si>
  <si>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</si>
  <si>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</si>
  <si>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</si>
  <si>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</si>
  <si>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</si>
  <si>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</si>
  <si>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</si>
  <si>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</si>
  <si>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</si>
  <si>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</si>
  <si>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</si>
  <si>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</si>
  <si>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</si>
  <si>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</si>
  <si>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</si>
  <si>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</si>
  <si>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</si>
  <si>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</si>
  <si>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</si>
  <si>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</si>
  <si>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</si>
  <si>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</si>
  <si>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</si>
  <si>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</si>
  <si>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</si>
  <si>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</si>
  <si>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</si>
  <si>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</si>
  <si>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</si>
  <si>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</si>
  <si>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</si>
  <si>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</si>
  <si>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</si>
  <si>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</si>
  <si>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</si>
  <si>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</si>
  <si>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</si>
  <si>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</si>
  <si>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</si>
  <si>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</si>
  <si>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</si>
  <si>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</si>
  <si>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</si>
  <si>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</si>
  <si>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</si>
  <si>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</si>
  <si>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</si>
  <si>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</si>
  <si>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</si>
  <si>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</si>
  <si>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</si>
  <si>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</si>
  <si>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</si>
  <si>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</si>
  <si>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</si>
  <si>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</si>
  <si>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</si>
  <si>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</si>
  <si>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</si>
  <si>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</si>
  <si>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</si>
  <si>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</si>
  <si>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</si>
  <si>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</si>
  <si>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</si>
  <si>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</si>
  <si>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</si>
  <si>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</si>
  <si>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</si>
  <si>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</si>
  <si>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</si>
  <si>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</si>
  <si>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</si>
  <si>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</si>
  <si>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</si>
  <si>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</si>
  <si>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</si>
  <si>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</si>
  <si>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</si>
  <si>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</si>
  <si>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</si>
  <si>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</si>
  <si>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</si>
  <si>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</si>
  <si>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</si>
  <si>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</si>
  <si>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</si>
  <si>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</si>
  <si>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</si>
  <si>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</si>
  <si>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</si>
  <si>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</si>
  <si>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</si>
  <si>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</si>
  <si>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</si>
  <si>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</si>
  <si>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</si>
  <si>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</si>
  <si>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</si>
  <si>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</si>
  <si>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</si>
  <si>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</si>
  <si>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</si>
  <si>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</si>
  <si>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</si>
  <si>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</si>
  <si>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</si>
  <si>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</si>
  <si>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</si>
  <si>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</si>
  <si>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</si>
  <si>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</si>
  <si>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</si>
  <si>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</si>
  <si>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</si>
  <si>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</si>
  <si>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</si>
  <si>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</si>
  <si>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</si>
  <si>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</si>
  <si>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</si>
  <si>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</si>
  <si>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</si>
  <si>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</si>
  <si>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</si>
  <si>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</si>
  <si>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</si>
  <si>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</si>
  <si>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</si>
  <si>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</si>
  <si>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</si>
  <si>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</si>
  <si>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</si>
  <si>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</si>
  <si>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</si>
  <si>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</si>
  <si>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</si>
  <si>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</si>
  <si>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</si>
  <si>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</si>
  <si>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</si>
  <si>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</si>
  <si>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</si>
  <si>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</si>
  <si>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</si>
  <si>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</si>
  <si>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</si>
  <si>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</si>
  <si>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</si>
  <si>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</si>
  <si>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</si>
  <si>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</si>
  <si>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</si>
  <si>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</si>
  <si>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</si>
  <si>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</si>
  <si>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</si>
  <si>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</si>
  <si>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</si>
  <si>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</si>
  <si>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</si>
  <si>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</si>
  <si>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</si>
  <si>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</si>
  <si>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</si>
  <si>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</si>
  <si>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</si>
  <si>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</si>
  <si>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</si>
  <si>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</si>
  <si>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</si>
  <si>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</si>
  <si>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</si>
  <si>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</si>
  <si>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</si>
  <si>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</si>
  <si>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</si>
  <si>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</si>
  <si>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</si>
  <si>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</si>
  <si>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</si>
  <si>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</si>
  <si>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</si>
  <si>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</si>
  <si>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</si>
  <si>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</si>
  <si>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</si>
  <si>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</si>
  <si>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</si>
  <si>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</si>
  <si>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</si>
  <si>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</si>
  <si>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</si>
  <si>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</si>
  <si>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</si>
  <si>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</si>
  <si>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</si>
  <si>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</si>
  <si>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</si>
  <si>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</si>
  <si>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</si>
  <si>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</si>
  <si>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</si>
  <si>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</si>
  <si>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</si>
  <si>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</si>
  <si>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</si>
  <si>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</si>
  <si>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</si>
  <si>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</si>
  <si>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</si>
  <si>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</si>
  <si>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</si>
  <si>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</si>
  <si>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</si>
  <si>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</si>
  <si>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</si>
  <si>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</si>
  <si>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</si>
  <si>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</si>
  <si>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</si>
  <si>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</si>
  <si>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</si>
  <si>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</si>
  <si>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</si>
  <si>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</si>
  <si>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</si>
  <si>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</si>
  <si>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</si>
  <si>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</si>
  <si>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</si>
  <si>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</si>
  <si>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</si>
  <si>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</si>
  <si>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</si>
  <si>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</si>
  <si>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</si>
  <si>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</si>
  <si>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</si>
  <si>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</si>
  <si>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</si>
  <si>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</si>
  <si>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</si>
  <si>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</si>
  <si>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</si>
  <si>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</si>
  <si>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</si>
  <si>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</si>
  <si>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</si>
  <si>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</si>
  <si>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</si>
  <si>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</si>
  <si>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</si>
  <si>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</si>
  <si>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</si>
  <si>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</si>
  <si>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</si>
  <si>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</si>
  <si>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</si>
  <si>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</si>
  <si>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</si>
  <si>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</si>
  <si>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</si>
  <si>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</si>
  <si>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</si>
  <si>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</si>
  <si>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</si>
  <si>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</si>
  <si>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</si>
  <si>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</si>
  <si>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</si>
  <si>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</si>
  <si>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</si>
  <si>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</si>
  <si>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</si>
  <si>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</si>
  <si>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</si>
  <si>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</si>
  <si>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</si>
  <si>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</si>
  <si>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</si>
  <si>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</si>
  <si>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</si>
  <si>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</si>
  <si>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</si>
  <si>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</si>
  <si>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</si>
  <si>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</si>
  <si>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</si>
  <si>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</si>
  <si>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</si>
  <si>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</si>
  <si>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</si>
  <si>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</si>
  <si>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</si>
  <si>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</si>
  <si>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</si>
  <si>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</si>
  <si>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</si>
  <si>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</si>
  <si>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</si>
  <si>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</si>
  <si>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</si>
  <si>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</si>
  <si>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</si>
  <si>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</si>
  <si>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</si>
  <si>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</si>
  <si>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</si>
  <si>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</si>
  <si>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</si>
  <si>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</si>
  <si>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</si>
  <si>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</si>
  <si>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</si>
  <si>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</si>
  <si>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</si>
  <si>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</si>
  <si>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</si>
  <si>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</si>
  <si>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</si>
  <si>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</si>
  <si>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</si>
  <si>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</si>
  <si>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</si>
  <si>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</si>
  <si>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</si>
  <si>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</si>
  <si>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</si>
  <si>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</si>
  <si>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</si>
  <si>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</si>
  <si>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</si>
  <si>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</si>
  <si>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</si>
  <si>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</si>
  <si>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</si>
  <si>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</si>
  <si>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</si>
  <si>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</si>
  <si>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</si>
  <si>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</si>
  <si>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</si>
  <si>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</si>
  <si>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</si>
  <si>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</si>
  <si>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</si>
  <si>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</si>
  <si>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</si>
  <si>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</si>
  <si>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</si>
  <si>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</si>
  <si>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</si>
  <si>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</si>
  <si>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</si>
  <si>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</si>
  <si>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</si>
  <si>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</si>
  <si>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</si>
  <si>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</si>
  <si>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</si>
  <si>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</si>
  <si>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</si>
  <si>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</si>
  <si>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</si>
  <si>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</si>
  <si>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</si>
  <si>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</si>
  <si>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</si>
  <si>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</si>
  <si>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</si>
  <si>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</si>
  <si>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</si>
  <si>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</si>
  <si>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</si>
  <si>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</si>
  <si>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</si>
  <si>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</si>
  <si>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</si>
  <si>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</si>
  <si>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</si>
  <si>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</si>
  <si>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</si>
  <si>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</si>
  <si>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</si>
  <si>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</si>
  <si>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</si>
  <si>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</si>
  <si>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</si>
  <si>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</si>
  <si>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</si>
  <si>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</si>
  <si>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</si>
  <si>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</si>
  <si>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</si>
  <si>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</si>
  <si>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</si>
  <si>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</si>
  <si>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</si>
  <si>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</si>
  <si>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</si>
  <si>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</si>
  <si>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</si>
  <si>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</si>
  <si>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</si>
  <si>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</si>
  <si>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</si>
  <si>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</si>
  <si>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</si>
  <si>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</si>
  <si>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</si>
  <si>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</si>
  <si>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</si>
  <si>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</si>
  <si>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</si>
  <si>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</si>
  <si>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</si>
  <si>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</si>
  <si>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</si>
  <si>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</si>
  <si>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</si>
  <si>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</si>
  <si>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</si>
  <si>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</si>
  <si>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</si>
  <si>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</si>
  <si>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</si>
  <si>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</si>
  <si>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</si>
  <si>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</si>
  <si>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</si>
  <si>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</si>
  <si>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</si>
  <si>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</si>
  <si>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</si>
  <si>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</si>
  <si>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</si>
  <si>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</si>
  <si>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</si>
  <si>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</si>
  <si>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</si>
  <si>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</si>
  <si>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</si>
  <si>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</si>
  <si>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</si>
  <si>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</si>
  <si>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</si>
  <si>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</si>
  <si>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</si>
  <si>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</si>
  <si>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</si>
  <si>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</si>
  <si>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</si>
  <si>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</si>
  <si>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</si>
  <si>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</si>
  <si>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</si>
  <si>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</si>
  <si>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</si>
  <si>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</si>
  <si>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</si>
  <si>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</si>
  <si>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</si>
  <si>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</si>
  <si>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</si>
  <si>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</si>
  <si>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</si>
  <si>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</si>
  <si>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</si>
  <si>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</si>
  <si>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</si>
  <si>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</si>
  <si>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</si>
  <si>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</si>
  <si>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</si>
  <si>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</si>
  <si>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</si>
  <si>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</si>
  <si>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</si>
  <si>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</si>
  <si>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</si>
  <si>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</si>
  <si>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</si>
  <si>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</si>
  <si>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</si>
  <si>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</si>
  <si>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</si>
  <si>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</si>
  <si>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</si>
  <si>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</si>
  <si>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</si>
  <si>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</si>
  <si>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</si>
  <si>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</si>
  <si>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</si>
  <si>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</si>
  <si>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</si>
  <si>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</si>
  <si>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</si>
  <si>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</si>
  <si>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</si>
  <si>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</si>
  <si>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</si>
  <si>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</si>
  <si>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</si>
  <si>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</si>
  <si>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</si>
  <si>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</si>
  <si>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</si>
  <si>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</si>
  <si>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</si>
  <si>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</si>
  <si>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</si>
  <si>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</si>
  <si>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</si>
  <si>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</si>
  <si>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</si>
  <si>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</si>
  <si>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</si>
  <si>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</si>
  <si>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</si>
  <si>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</si>
  <si>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</si>
  <si>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</si>
  <si>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</si>
  <si>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</si>
  <si>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</si>
  <si>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</si>
  <si>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</si>
  <si>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</si>
  <si>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</si>
  <si>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</si>
  <si>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</si>
  <si>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</si>
  <si>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</si>
  <si>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</si>
  <si>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</si>
  <si>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</si>
  <si>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</si>
  <si>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</si>
  <si>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</si>
  <si>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</si>
  <si>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</si>
  <si>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</si>
  <si>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</si>
  <si>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</si>
  <si>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</si>
  <si>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</si>
  <si>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</si>
  <si>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</si>
  <si>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</si>
  <si>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</si>
  <si>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</si>
  <si>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</si>
  <si>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</si>
  <si>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</si>
  <si>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</si>
  <si>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</si>
  <si>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</si>
  <si>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</si>
  <si>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</si>
  <si>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</si>
  <si>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</si>
  <si>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</si>
  <si>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</si>
  <si>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</si>
  <si>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</si>
  <si>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</si>
  <si>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</si>
  <si>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</si>
  <si>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</si>
  <si>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</si>
  <si>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</si>
  <si>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</si>
  <si>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</si>
  <si>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</si>
  <si>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</si>
  <si>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</si>
  <si>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</si>
  <si>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</si>
  <si>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</si>
  <si>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</si>
  <si>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</si>
  <si>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</si>
  <si>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</si>
  <si>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</si>
  <si>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</si>
  <si>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</si>
  <si>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</si>
  <si>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</si>
  <si>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</si>
  <si>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</si>
  <si>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</si>
  <si>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</si>
  <si>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</si>
  <si>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</si>
  <si>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</si>
  <si>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</si>
  <si>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</si>
  <si>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</si>
  <si>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</si>
  <si>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</si>
  <si>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</si>
  <si>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</si>
  <si>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</si>
  <si>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</si>
  <si>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</si>
  <si>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</si>
  <si>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</si>
  <si>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</si>
  <si>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</si>
  <si>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</si>
  <si>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</si>
  <si>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</si>
  <si>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</si>
  <si>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</si>
  <si>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</si>
  <si>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</si>
  <si>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</si>
  <si>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</si>
  <si>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</si>
  <si>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</si>
  <si>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</si>
  <si>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</si>
  <si>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</si>
  <si>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</si>
  <si>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</si>
  <si>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</si>
  <si>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</si>
  <si>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</si>
  <si>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</si>
  <si>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</si>
  <si>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</si>
  <si>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</si>
  <si>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</si>
  <si>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</si>
  <si>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</si>
  <si>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</si>
  <si>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</si>
  <si>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</si>
  <si>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</si>
  <si>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</si>
  <si>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</si>
  <si>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</si>
  <si>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</si>
  <si>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</si>
  <si>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</si>
  <si>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</si>
  <si>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</si>
  <si>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</si>
  <si>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</si>
  <si>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</si>
  <si>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</si>
  <si>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</si>
  <si>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</si>
  <si>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</si>
  <si>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</si>
  <si>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</si>
  <si>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</si>
  <si>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</si>
  <si>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</si>
  <si>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</si>
  <si>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</si>
  <si>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</si>
  <si>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</si>
  <si>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</si>
  <si>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</si>
  <si>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</si>
  <si>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</si>
  <si>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</si>
  <si>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</si>
  <si>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</si>
  <si>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</si>
  <si>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</si>
  <si>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</si>
  <si>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</si>
  <si>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</si>
  <si>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</si>
  <si>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</si>
  <si>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</si>
  <si>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</si>
  <si>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</si>
  <si>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</si>
  <si>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</si>
  <si>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</si>
  <si>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</si>
  <si>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</si>
  <si>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</si>
  <si>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</si>
  <si>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</si>
  <si>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</si>
  <si>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</si>
  <si>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</si>
  <si>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</si>
  <si>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</si>
  <si>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</si>
  <si>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</si>
  <si>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</si>
  <si>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</si>
  <si>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</si>
  <si>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</si>
  <si>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</si>
  <si>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</si>
  <si>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</si>
  <si>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</si>
  <si>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</si>
  <si>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</si>
  <si>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</si>
  <si>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</si>
  <si>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</si>
  <si>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</si>
  <si>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</si>
  <si>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</si>
  <si>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</si>
  <si>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</si>
  <si>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</si>
  <si>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</si>
  <si>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</si>
  <si>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</si>
  <si>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</si>
  <si>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</si>
  <si>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</si>
  <si>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</si>
  <si>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</si>
  <si>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</si>
  <si>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</si>
  <si>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</si>
  <si>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</si>
  <si>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</si>
  <si>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</si>
  <si>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</si>
  <si>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</si>
  <si>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</si>
  <si>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</si>
  <si>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</si>
  <si>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</si>
  <si>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</si>
  <si>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</si>
  <si>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</si>
  <si>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</si>
  <si>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</si>
  <si>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</si>
  <si>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</si>
  <si>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</si>
  <si>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</si>
  <si>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</si>
  <si>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</si>
  <si>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</si>
  <si>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</si>
  <si>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</si>
  <si>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</si>
  <si>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</si>
  <si>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</si>
  <si>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</si>
  <si>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</si>
  <si>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</si>
  <si>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</si>
  <si>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</si>
  <si>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</si>
  <si>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</si>
  <si>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</si>
  <si>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</si>
  <si>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</si>
  <si>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</si>
  <si>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</si>
  <si>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</si>
  <si>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</si>
  <si>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</si>
  <si>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</si>
  <si>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</si>
  <si>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</si>
  <si>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</si>
  <si>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</si>
  <si>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</si>
  <si>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</si>
  <si>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</si>
  <si>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</si>
  <si>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</si>
  <si>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</si>
  <si>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</si>
  <si>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</si>
  <si>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</si>
  <si>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</si>
  <si>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</si>
  <si>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</si>
  <si>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</si>
  <si>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</si>
  <si>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</si>
  <si>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</si>
  <si>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</si>
  <si>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</si>
  <si>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</si>
  <si>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</si>
  <si>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</si>
  <si>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</si>
  <si>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</si>
  <si>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</si>
  <si>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</si>
  <si>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</si>
  <si>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</si>
  <si>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</si>
  <si>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</si>
  <si>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</si>
  <si>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</si>
  <si>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</si>
  <si>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</si>
  <si>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</si>
  <si>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</si>
  <si>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</si>
  <si>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</si>
  <si>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</si>
  <si>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</si>
  <si>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</si>
  <si>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</si>
  <si>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</si>
  <si>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</si>
  <si>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</si>
  <si>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</si>
  <si>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</si>
  <si>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</si>
  <si>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</si>
  <si>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</si>
  <si>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</si>
  <si>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</si>
  <si>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</si>
  <si>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</si>
  <si>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</si>
  <si>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</si>
  <si>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</si>
  <si>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</si>
  <si>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</si>
  <si>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</si>
  <si>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</si>
  <si>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</si>
  <si>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</si>
  <si>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</si>
  <si>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</si>
  <si>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</si>
  <si>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</si>
  <si>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</si>
  <si>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</si>
  <si>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</si>
  <si>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</si>
  <si>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</si>
  <si>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</si>
  <si>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</si>
  <si>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</si>
  <si>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</si>
  <si>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</si>
  <si>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</si>
  <si>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</si>
  <si>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</si>
  <si>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</si>
  <si>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</si>
  <si>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</si>
  <si>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</si>
  <si>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</si>
  <si>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</si>
  <si>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</si>
  <si>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</si>
  <si>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</si>
  <si>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</si>
  <si>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</si>
  <si>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</si>
  <si>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</si>
  <si>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</si>
  <si>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</si>
  <si>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</si>
  <si>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</si>
  <si>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</si>
  <si>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</si>
  <si>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</si>
  <si>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</si>
  <si>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</si>
  <si>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</si>
  <si>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</si>
  <si>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</si>
  <si>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</si>
  <si>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</si>
  <si>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</si>
  <si>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</si>
  <si>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</si>
  <si>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</si>
  <si>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</si>
  <si>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</si>
  <si>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</si>
  <si>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</si>
  <si>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</si>
  <si>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</si>
  <si>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</si>
  <si>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</si>
  <si>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</si>
  <si>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</si>
  <si>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</si>
  <si>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</si>
  <si>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</si>
  <si>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</si>
  <si>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</si>
  <si>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</si>
  <si>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</si>
  <si>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</si>
  <si>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</si>
  <si>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</si>
  <si>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</si>
  <si>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</si>
  <si>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</si>
  <si>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</si>
  <si>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</si>
  <si>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</si>
  <si>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</si>
  <si>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</si>
  <si>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</si>
  <si>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</si>
  <si>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</si>
  <si>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</si>
  <si>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</si>
  <si>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</si>
  <si>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</si>
  <si>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</si>
  <si>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</si>
  <si>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</si>
  <si>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</si>
  <si>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</si>
  <si>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</si>
  <si>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</si>
  <si>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</si>
  <si>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</si>
  <si>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</si>
  <si>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</si>
  <si>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</si>
  <si>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</si>
  <si>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</si>
  <si>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</si>
  <si>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</si>
  <si>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</si>
  <si>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</si>
  <si>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</si>
  <si>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</si>
  <si>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</si>
  <si>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</si>
  <si>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</si>
  <si>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</si>
  <si>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</si>
  <si>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</si>
  <si>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</si>
  <si>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</si>
  <si>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</si>
  <si>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</si>
  <si>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</si>
  <si>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</si>
  <si>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</si>
  <si>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</si>
  <si>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</si>
  <si>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</si>
  <si>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</si>
  <si>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</si>
  <si>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</si>
  <si>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</si>
  <si>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</si>
  <si>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</si>
  <si>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</si>
  <si>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</si>
  <si>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</si>
  <si>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</si>
  <si>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</si>
  <si>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</si>
  <si>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</si>
  <si>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</si>
  <si>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</si>
  <si>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</si>
  <si>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</si>
  <si>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</si>
  <si>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</si>
  <si>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</si>
  <si>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</si>
  <si>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</si>
  <si>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</si>
  <si>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</si>
  <si>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</si>
  <si>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</si>
  <si>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</si>
  <si>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</si>
  <si>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</si>
  <si>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</si>
  <si>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</si>
  <si>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</si>
  <si>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</si>
  <si>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</si>
  <si>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</si>
  <si>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</si>
  <si>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</si>
  <si>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</si>
  <si>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</si>
  <si>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</si>
  <si>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</si>
  <si>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</si>
  <si>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</si>
  <si>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</si>
  <si>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</si>
  <si>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</si>
  <si>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</si>
  <si>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</si>
  <si>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</si>
  <si>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</si>
  <si>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</si>
  <si>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</si>
  <si>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</si>
  <si>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</si>
  <si>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</si>
  <si>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</si>
  <si>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</si>
  <si>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</si>
  <si>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</si>
  <si>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</si>
  <si>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</si>
  <si>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</si>
  <si>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</si>
  <si>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</si>
  <si>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</si>
  <si>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</si>
  <si>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</si>
  <si>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</si>
  <si>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</si>
  <si>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</si>
  <si>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</si>
  <si>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</si>
  <si>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</si>
  <si>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</si>
  <si>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</si>
  <si>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</si>
  <si>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</si>
  <si>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</si>
  <si>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</si>
  <si>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</si>
  <si>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</si>
  <si>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</si>
  <si>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</si>
  <si>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</si>
  <si>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</si>
  <si>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</si>
  <si>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</si>
  <si>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</si>
  <si>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</si>
  <si>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</si>
  <si>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</si>
  <si>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</si>
  <si>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</si>
  <si>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</si>
  <si>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</si>
  <si>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</si>
  <si>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</si>
  <si>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</si>
  <si>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</si>
  <si>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</si>
  <si>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</si>
  <si>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</si>
  <si>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</si>
  <si>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</si>
  <si>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</si>
  <si>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</si>
  <si>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</si>
  <si>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</si>
  <si>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</si>
  <si>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</si>
  <si>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</si>
  <si>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</si>
  <si>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</si>
  <si>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</si>
  <si>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</si>
  <si>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</si>
  <si>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</si>
  <si>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</si>
  <si>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</si>
  <si>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</si>
  <si>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</si>
  <si>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</si>
  <si>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</si>
  <si>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</si>
  <si>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</si>
  <si>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</si>
  <si>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</si>
  <si>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</si>
  <si>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</si>
  <si>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</si>
  <si>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</si>
  <si>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</si>
  <si>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</si>
  <si>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</si>
  <si>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</si>
  <si>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</si>
  <si>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</si>
  <si>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</si>
  <si>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</si>
  <si>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</si>
  <si>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</si>
  <si>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</si>
  <si>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</si>
  <si>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</si>
  <si>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</si>
  <si>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</si>
  <si>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</si>
  <si>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</si>
  <si>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</si>
  <si>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</si>
  <si>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</si>
  <si>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</si>
  <si>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</si>
  <si>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</si>
  <si>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</si>
  <si>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</si>
  <si>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</si>
  <si>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</si>
  <si>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</si>
  <si>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</si>
  <si>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</si>
  <si>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</si>
  <si>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</si>
  <si>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</si>
  <si>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</si>
  <si>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</si>
  <si>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</si>
  <si>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</si>
  <si>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</si>
  <si>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</si>
  <si>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</si>
  <si>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</si>
  <si>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</si>
  <si>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</si>
  <si>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</si>
  <si>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</si>
  <si>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</si>
  <si>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</si>
  <si>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</si>
  <si>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</si>
  <si>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</si>
  <si>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</si>
  <si>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</si>
  <si>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</si>
  <si>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</si>
  <si>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</si>
  <si>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</si>
  <si>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</si>
  <si>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</si>
  <si>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</si>
  <si>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</si>
  <si>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</si>
  <si>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</si>
  <si>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</si>
  <si>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</si>
  <si>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</si>
  <si>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</si>
  <si>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</si>
  <si>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</si>
  <si>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</si>
  <si>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</si>
  <si>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</si>
  <si>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</si>
  <si>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</si>
  <si>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</si>
  <si>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</si>
  <si>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</si>
  <si>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</si>
  <si>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</si>
  <si>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</si>
  <si>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</si>
  <si>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</si>
  <si>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</si>
  <si>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</si>
  <si>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</si>
  <si>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</si>
  <si>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</si>
  <si>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</si>
  <si>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</si>
  <si>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</si>
  <si>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</si>
  <si>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</si>
  <si>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</si>
  <si>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</si>
  <si>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</si>
  <si>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</si>
  <si>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</si>
  <si>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</si>
  <si>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</si>
  <si>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</si>
  <si>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</si>
  <si>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</si>
  <si>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</si>
  <si>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</si>
  <si>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</si>
  <si>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</si>
  <si>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</si>
  <si>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</si>
  <si>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</si>
  <si>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</si>
  <si>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</si>
  <si>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</si>
  <si>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</si>
  <si>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</si>
  <si>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</si>
  <si>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</si>
  <si>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</si>
  <si>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</si>
  <si>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</si>
  <si>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</si>
  <si>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</si>
  <si>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</si>
  <si>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</si>
  <si>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</si>
  <si>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</si>
  <si>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</si>
  <si>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</si>
  <si>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</si>
  <si>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</si>
  <si>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</si>
  <si>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</si>
  <si>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</si>
  <si>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</si>
  <si>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</si>
  <si>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</si>
  <si>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</si>
  <si>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</si>
  <si>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</si>
  <si>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</si>
  <si>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</si>
  <si>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</si>
  <si>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</si>
  <si>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</si>
  <si>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</si>
  <si>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</si>
  <si>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</si>
  <si>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</si>
  <si>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</si>
  <si>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</si>
  <si>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</si>
  <si>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</si>
  <si>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</si>
  <si>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</si>
  <si>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</si>
  <si>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</si>
  <si>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</si>
  <si>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</si>
  <si>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</si>
  <si>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</si>
  <si>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</si>
  <si>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</si>
  <si>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</si>
  <si>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</si>
  <si>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</si>
  <si>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</si>
  <si>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</si>
  <si>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</si>
  <si>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</si>
  <si>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</si>
  <si>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</si>
  <si>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</si>
  <si>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</si>
  <si>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</si>
  <si>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</si>
  <si>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</si>
  <si>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</si>
  <si>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</si>
  <si>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</si>
  <si>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</si>
  <si>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</si>
  <si>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</si>
  <si>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</si>
  <si>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</si>
  <si>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</si>
  <si>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</si>
  <si>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</si>
  <si>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</si>
  <si>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</si>
  <si>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</si>
  <si>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</si>
  <si>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</si>
  <si>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</si>
  <si>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</si>
  <si>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</si>
  <si>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</si>
  <si>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</si>
  <si>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</si>
  <si>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</si>
  <si>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</si>
  <si>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</si>
  <si>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</si>
  <si>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</si>
  <si>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</si>
  <si>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</si>
  <si>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</si>
  <si>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</si>
  <si>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</si>
  <si>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</si>
  <si>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</si>
  <si>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</si>
  <si>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</si>
  <si>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</si>
  <si>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</si>
  <si>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</si>
  <si>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</si>
  <si>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</si>
  <si>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</si>
  <si>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</si>
  <si>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</si>
  <si>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</si>
  <si>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</si>
  <si>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</si>
  <si>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</si>
  <si>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</si>
  <si>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</si>
  <si>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</si>
  <si>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</si>
  <si>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</si>
  <si>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</si>
  <si>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</si>
  <si>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</si>
  <si>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</si>
  <si>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</si>
  <si>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</si>
  <si>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</si>
  <si>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</si>
  <si>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</si>
  <si>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</si>
  <si>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</si>
  <si>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</si>
  <si>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</si>
  <si>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</si>
  <si>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</si>
  <si>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</si>
  <si>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</si>
  <si>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</si>
  <si>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</si>
  <si>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</si>
  <si>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</si>
  <si>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</si>
  <si>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</si>
  <si>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</si>
  <si>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</si>
  <si>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</si>
  <si>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</si>
  <si>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</si>
  <si>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</si>
  <si>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</si>
  <si>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</si>
  <si>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</si>
  <si>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</si>
  <si>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</si>
  <si>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</si>
  <si>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</si>
  <si>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</si>
  <si>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</si>
  <si>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</si>
  <si>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</si>
  <si>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</si>
  <si>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</si>
  <si>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</si>
  <si>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</si>
  <si>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</si>
  <si>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</si>
  <si>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</si>
  <si>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</si>
  <si>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</si>
  <si>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</si>
  <si>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</si>
  <si>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</si>
  <si>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</si>
  <si>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</si>
  <si>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</si>
  <si>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</si>
  <si>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</si>
  <si>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</si>
  <si>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</si>
  <si>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</si>
  <si>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</si>
  <si>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</si>
  <si>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</si>
  <si>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</si>
  <si>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</si>
  <si>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</si>
  <si>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</si>
  <si>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</si>
  <si>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</si>
  <si>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</si>
  <si>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</si>
  <si>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</si>
  <si>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</si>
  <si>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</si>
  <si>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</si>
  <si>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</si>
  <si>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</si>
  <si>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</si>
  <si>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</si>
  <si>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</si>
  <si>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</si>
  <si>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</si>
  <si>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</si>
  <si>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</si>
  <si>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</si>
  <si>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</si>
  <si>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</si>
  <si>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</si>
  <si>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</si>
  <si>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</si>
  <si>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</si>
  <si>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</si>
  <si>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</si>
  <si>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</si>
  <si>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</si>
  <si>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</si>
  <si>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</si>
  <si>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</si>
  <si>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</si>
  <si>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</si>
  <si>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</si>
  <si>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</si>
  <si>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</si>
  <si>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</si>
  <si>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</si>
  <si>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</si>
  <si>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</si>
  <si>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</si>
  <si>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</si>
  <si>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</si>
  <si>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</si>
  <si>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</si>
  <si>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</si>
  <si>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</si>
  <si>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</si>
  <si>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</si>
  <si>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</si>
  <si>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</si>
  <si>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</si>
  <si>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</si>
  <si>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</si>
  <si>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</si>
  <si>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</si>
  <si>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</si>
  <si>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</si>
  <si>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</si>
  <si>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</si>
  <si>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</si>
  <si>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</si>
  <si>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</si>
  <si>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</si>
  <si>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</si>
  <si>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</si>
  <si>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</si>
  <si>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</si>
  <si>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</si>
  <si>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</si>
  <si>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</si>
  <si>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</si>
  <si>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</si>
  <si>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</si>
  <si>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</si>
  <si>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</si>
  <si>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</si>
  <si>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</si>
  <si>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</si>
  <si>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</si>
  <si>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</si>
  <si>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</si>
  <si>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</si>
  <si>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</si>
  <si>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</si>
  <si>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</si>
  <si>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</si>
  <si>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</si>
  <si>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</si>
  <si>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</si>
  <si>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</si>
  <si>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</si>
  <si>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</si>
  <si>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</si>
  <si>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</si>
  <si>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</si>
  <si>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</si>
  <si>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</si>
  <si>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</si>
  <si>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</si>
  <si>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</si>
  <si>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</si>
  <si>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</si>
  <si>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</si>
  <si>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</si>
  <si>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</si>
  <si>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</si>
  <si>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</si>
  <si>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</si>
  <si>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</si>
  <si>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</si>
  <si>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</si>
  <si>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</si>
  <si>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</si>
  <si>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</si>
  <si>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</si>
  <si>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</si>
  <si>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</si>
  <si>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</si>
  <si>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</si>
  <si>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</si>
  <si>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</si>
  <si>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</si>
  <si>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</si>
  <si>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</si>
  <si>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</si>
  <si>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</si>
  <si>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</si>
  <si>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</si>
  <si>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</si>
  <si>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</si>
  <si>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</si>
  <si>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</si>
  <si>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</si>
  <si>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</si>
  <si>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</si>
  <si>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</si>
  <si>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</si>
  <si>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</si>
  <si>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</si>
  <si>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</si>
  <si>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</si>
  <si>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</si>
  <si>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</si>
  <si>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</si>
  <si>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</si>
  <si>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</si>
  <si>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</si>
  <si>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</si>
  <si>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</si>
  <si>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</si>
  <si>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</si>
  <si>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</si>
  <si>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</si>
  <si>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</si>
  <si>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</si>
  <si>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</si>
  <si>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</si>
  <si>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</si>
  <si>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</si>
  <si>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</si>
  <si>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</si>
  <si>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</si>
  <si>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</si>
  <si>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</si>
  <si>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</si>
  <si>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</si>
  <si>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</si>
  <si>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</si>
  <si>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</si>
  <si>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</si>
  <si>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</si>
  <si>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</si>
  <si>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</si>
  <si>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</si>
  <si>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</si>
  <si>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</si>
  <si>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</si>
  <si>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</si>
  <si>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</si>
  <si>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</si>
  <si>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</si>
  <si>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</si>
  <si>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</si>
  <si>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</si>
  <si>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</si>
  <si>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</si>
  <si>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</si>
  <si>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</si>
  <si>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</si>
  <si>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</si>
  <si>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</si>
  <si>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</si>
  <si>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</si>
  <si>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</si>
  <si>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</si>
  <si>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</si>
  <si>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</si>
  <si>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</si>
  <si>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</si>
  <si>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</si>
  <si>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</si>
  <si>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</si>
  <si>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</si>
  <si>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</si>
  <si>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</si>
  <si>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</si>
  <si>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</si>
  <si>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</si>
  <si>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</si>
  <si>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</si>
  <si>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</si>
  <si>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</si>
  <si>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</si>
  <si>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</si>
  <si>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</si>
  <si>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</si>
  <si>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</si>
  <si>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</si>
  <si>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</si>
  <si>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</si>
  <si>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</si>
  <si>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</si>
  <si>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</si>
  <si>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</si>
  <si>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</si>
  <si>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</si>
  <si>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</si>
  <si>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</si>
  <si>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</si>
  <si>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</si>
  <si>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</si>
  <si>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</si>
  <si>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</si>
  <si>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</si>
  <si>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</si>
  <si>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</si>
  <si>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</si>
  <si>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</si>
  <si>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</si>
  <si>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</si>
  <si>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</si>
  <si>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</si>
  <si>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</si>
  <si>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</si>
  <si>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</si>
  <si>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</si>
  <si>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</si>
  <si>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</si>
  <si>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</si>
  <si>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</si>
  <si>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</si>
  <si>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</si>
  <si>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</si>
  <si>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</si>
  <si>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</si>
  <si>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</si>
  <si>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</si>
  <si>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</si>
  <si>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</si>
  <si>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</si>
  <si>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</si>
  <si>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</si>
  <si>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</si>
  <si>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</si>
  <si>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</si>
  <si>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</si>
  <si>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</si>
  <si>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</si>
  <si>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</si>
  <si>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</si>
  <si>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</si>
  <si>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</si>
  <si>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</si>
  <si>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</si>
  <si>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</si>
  <si>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</si>
  <si>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</si>
  <si>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</si>
  <si>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</si>
  <si>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</si>
  <si>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</si>
  <si>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</si>
  <si>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</si>
  <si>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</si>
  <si>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</si>
  <si>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</si>
  <si>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</si>
  <si>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</si>
  <si>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</si>
  <si>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</si>
  <si>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</si>
  <si>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</si>
  <si>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</si>
  <si>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</si>
  <si>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</si>
  <si>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</si>
  <si>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</si>
  <si>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</si>
  <si>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</si>
  <si>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</si>
  <si>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</si>
  <si>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</si>
  <si>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</si>
  <si>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</si>
  <si>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</si>
  <si>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</si>
  <si>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</si>
  <si>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</si>
  <si>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</si>
  <si>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</si>
  <si>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</si>
  <si>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</si>
  <si>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</si>
  <si>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</si>
  <si>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</si>
  <si>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</si>
  <si>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</si>
  <si>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</si>
  <si>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</si>
  <si>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</si>
  <si>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</si>
  <si>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</si>
  <si>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</si>
  <si>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</si>
  <si>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</si>
  <si>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</si>
  <si>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</si>
  <si>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</si>
  <si>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</si>
  <si>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</si>
  <si>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</si>
  <si>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</si>
  <si>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</si>
  <si>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</si>
  <si>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</si>
  <si>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</si>
  <si>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</si>
  <si>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</si>
  <si>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</si>
  <si>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</si>
  <si>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</si>
  <si>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</si>
  <si>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</si>
  <si>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</si>
  <si>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</si>
  <si>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</si>
  <si>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</si>
  <si>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</si>
  <si>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</si>
  <si>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</si>
  <si>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</si>
  <si>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</si>
  <si>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</si>
  <si>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</si>
  <si>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</si>
  <si>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</si>
  <si>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</si>
  <si>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</si>
  <si>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</si>
  <si>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</si>
  <si>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</si>
  <si>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</si>
  <si>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</si>
  <si>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</si>
  <si>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</si>
  <si>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</si>
  <si>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</si>
  <si>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</si>
  <si>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</si>
  <si>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</si>
  <si>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</si>
  <si>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</si>
  <si>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</si>
  <si>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</si>
  <si>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</si>
  <si>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</si>
  <si>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</si>
  <si>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</si>
  <si>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</si>
  <si>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</si>
  <si>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</si>
  <si>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</si>
  <si>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</si>
  <si>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</si>
  <si>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</si>
  <si>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</si>
  <si>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</si>
  <si>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</si>
  <si>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</si>
  <si>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</si>
  <si>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</si>
  <si>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</si>
  <si>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</si>
  <si>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</si>
  <si>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</si>
  <si>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</si>
  <si>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</si>
  <si>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</si>
  <si>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</si>
  <si>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</si>
  <si>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</si>
  <si>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</si>
  <si>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</si>
  <si>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</si>
  <si>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</si>
  <si>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</si>
  <si>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</si>
  <si>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</si>
  <si>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</si>
  <si>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</si>
  <si>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</si>
  <si>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</si>
  <si>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</si>
  <si>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</si>
  <si>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</si>
  <si>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</si>
  <si>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</si>
  <si>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</si>
  <si>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</si>
  <si>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</si>
  <si>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</si>
  <si>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</si>
  <si>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</si>
  <si>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</si>
  <si>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</si>
  <si>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</si>
  <si>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</si>
  <si>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</si>
  <si>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</si>
  <si>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</si>
  <si>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</si>
  <si>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</si>
  <si>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</si>
  <si>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</si>
  <si>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</si>
  <si>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</si>
  <si>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</si>
  <si>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</si>
  <si>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</si>
  <si>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</si>
  <si>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</si>
  <si>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</si>
  <si>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</si>
  <si>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</si>
  <si>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</si>
  <si>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</si>
  <si>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</si>
  <si>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</si>
  <si>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</si>
  <si>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</si>
  <si>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</si>
  <si>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</si>
  <si>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</si>
  <si>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</si>
  <si>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</si>
  <si>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</si>
  <si>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</si>
  <si>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</si>
  <si>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</si>
  <si>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</si>
  <si>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</si>
  <si>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</si>
  <si>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</si>
  <si>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</si>
  <si>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</si>
  <si>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</si>
  <si>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</si>
  <si>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</si>
  <si>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</si>
  <si>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</si>
  <si>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</si>
  <si>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</si>
  <si>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</si>
  <si>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</si>
  <si>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</si>
  <si>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</si>
  <si>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</si>
  <si>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</si>
  <si>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</si>
  <si>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</si>
  <si>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</si>
  <si>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</si>
  <si>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</si>
  <si>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</si>
  <si>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</si>
  <si>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</si>
  <si>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</si>
  <si>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</si>
  <si>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</si>
  <si>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</si>
  <si>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</si>
  <si>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</si>
  <si>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</si>
  <si>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</si>
  <si>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</si>
  <si>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</si>
  <si>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</si>
  <si>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</si>
  <si>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</si>
  <si>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</si>
  <si>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</si>
  <si>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</si>
  <si>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</si>
  <si>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</si>
  <si>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</si>
  <si>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</si>
  <si>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</si>
  <si>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</si>
  <si>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</si>
  <si>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</si>
  <si>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</si>
  <si>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</si>
  <si>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</si>
  <si>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</si>
  <si>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</si>
  <si>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</si>
  <si>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</si>
  <si>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</si>
  <si>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</si>
  <si>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</si>
  <si>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</si>
  <si>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</si>
  <si>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</si>
  <si>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</si>
  <si>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</si>
  <si>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</si>
  <si>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</si>
  <si>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</si>
  <si>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</si>
  <si>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</si>
  <si>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</si>
  <si>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</si>
  <si>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</si>
  <si>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</si>
  <si>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</si>
  <si>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</si>
  <si>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</si>
  <si>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</si>
  <si>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</si>
  <si>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</si>
  <si>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</si>
  <si>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</si>
  <si>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</si>
  <si>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</si>
  <si>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</si>
  <si>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</si>
  <si>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</si>
  <si>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</si>
  <si>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</si>
  <si>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</si>
  <si>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</si>
  <si>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</si>
  <si>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</si>
  <si>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</si>
  <si>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</si>
  <si>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</si>
  <si>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</si>
  <si>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</si>
  <si>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</si>
  <si>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</si>
  <si>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</si>
  <si>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</si>
  <si>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</si>
  <si>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</si>
  <si>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</si>
  <si>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</si>
  <si>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</si>
  <si>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</si>
  <si>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</si>
  <si>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</si>
  <si>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</si>
  <si>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</si>
  <si>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</si>
  <si>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</si>
  <si>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</si>
  <si>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</si>
  <si>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</si>
  <si>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</si>
  <si>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</si>
  <si>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</si>
  <si>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</si>
  <si>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</si>
  <si>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</si>
  <si>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</si>
  <si>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</si>
  <si>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</si>
  <si>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</si>
  <si>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</si>
  <si>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</si>
  <si>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</si>
  <si>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</si>
  <si>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</si>
  <si>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</si>
  <si>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</si>
  <si>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</si>
  <si>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</si>
  <si>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</si>
  <si>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</si>
  <si>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</si>
  <si>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</si>
  <si>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</si>
  <si>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</si>
  <si>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</si>
  <si>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</si>
  <si>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</si>
  <si>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</si>
  <si>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</si>
  <si>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</si>
  <si>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</si>
  <si>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</si>
  <si>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</si>
  <si>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</si>
  <si>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</si>
  <si>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</si>
  <si>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</si>
  <si>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</si>
  <si>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</si>
  <si>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</si>
  <si>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</si>
  <si>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</si>
  <si>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</si>
  <si>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</si>
  <si>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</si>
  <si>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</si>
  <si>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</si>
  <si>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</si>
  <si>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</si>
  <si>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</si>
  <si>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</si>
  <si>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</si>
  <si>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</si>
  <si>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</si>
  <si>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</si>
  <si>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</si>
  <si>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</si>
  <si>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</si>
  <si>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</si>
  <si>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</si>
  <si>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</si>
  <si>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</si>
  <si>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</si>
  <si>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</si>
  <si>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</si>
  <si>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</si>
  <si>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</si>
  <si>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</si>
  <si>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</si>
  <si>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</si>
  <si>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</si>
  <si>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</si>
  <si>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</si>
  <si>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</si>
  <si>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</si>
  <si>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</si>
  <si>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</si>
  <si>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</si>
  <si>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</si>
  <si>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</si>
  <si>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</si>
  <si>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</si>
  <si>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</si>
  <si>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</si>
  <si>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</si>
  <si>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</si>
  <si>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</si>
  <si>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</si>
  <si>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</si>
  <si>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</si>
  <si>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</si>
  <si>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</si>
  <si>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</si>
  <si>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</si>
  <si>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</si>
  <si>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</si>
  <si>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</si>
  <si>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</si>
  <si>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</si>
  <si>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</si>
  <si>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</si>
  <si>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</si>
  <si>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</si>
  <si>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</si>
  <si>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</si>
  <si>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</si>
  <si>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</si>
  <si>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</si>
  <si>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</si>
  <si>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</si>
  <si>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</si>
  <si>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</si>
  <si>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</si>
  <si>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</si>
  <si>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</si>
  <si>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</si>
  <si>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</si>
  <si>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</si>
  <si>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</si>
  <si>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</si>
  <si>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</si>
  <si>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</si>
  <si>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</si>
  <si>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</si>
  <si>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</si>
  <si>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</si>
  <si>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</si>
  <si>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</si>
  <si>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</si>
  <si>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</si>
  <si>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</si>
  <si>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</si>
  <si>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</si>
  <si>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</si>
  <si>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</si>
  <si>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</si>
  <si>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</si>
  <si>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</si>
  <si>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</si>
  <si>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</si>
  <si>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</si>
  <si>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</si>
  <si>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</si>
  <si>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</si>
  <si>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</si>
  <si>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</si>
  <si>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</si>
  <si>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</si>
  <si>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</si>
  <si>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</si>
  <si>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</si>
  <si>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</si>
  <si>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</si>
  <si>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</si>
  <si>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</si>
  <si>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</si>
  <si>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</si>
  <si>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</si>
  <si>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</si>
  <si>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</si>
  <si>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</si>
  <si>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</si>
  <si>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</si>
  <si>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</si>
  <si>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</si>
  <si>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</si>
  <si>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</si>
  <si>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</si>
  <si>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</si>
  <si>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</si>
  <si>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</si>
  <si>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</si>
  <si>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</si>
  <si>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</si>
  <si>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</si>
  <si>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</si>
  <si>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</si>
  <si>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</si>
  <si>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</si>
  <si>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</si>
  <si>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</si>
  <si>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</si>
  <si>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</si>
  <si>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</si>
  <si>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</si>
  <si>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</si>
  <si>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</si>
  <si>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</si>
  <si>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</si>
  <si>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</si>
  <si>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</si>
  <si>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</si>
  <si>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</si>
  <si>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</si>
  <si>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</si>
  <si>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</si>
  <si>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</si>
  <si>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</si>
  <si>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</si>
  <si>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</si>
  <si>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</si>
  <si>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</si>
  <si>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</si>
  <si>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</si>
  <si>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</si>
  <si>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</si>
  <si>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</si>
  <si>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</si>
  <si>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</si>
  <si>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</si>
  <si>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</si>
  <si>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</si>
  <si>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</si>
  <si>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</si>
  <si>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</si>
  <si>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</si>
  <si>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</si>
  <si>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</si>
  <si>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</si>
  <si>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</si>
  <si>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</si>
  <si>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</si>
  <si>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</si>
  <si>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</si>
  <si>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</si>
  <si>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</si>
  <si>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</si>
  <si>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</si>
  <si>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</si>
  <si>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</si>
  <si>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</si>
  <si>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</si>
  <si>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</si>
  <si>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</si>
  <si>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</si>
  <si>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</si>
  <si>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</si>
  <si>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</si>
  <si>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</si>
  <si>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</si>
  <si>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</si>
  <si>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</si>
  <si>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</si>
  <si>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</si>
  <si>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</si>
  <si>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</si>
  <si>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</si>
  <si>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</si>
  <si>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</si>
  <si>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</si>
  <si>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</si>
  <si>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</si>
  <si>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</si>
  <si>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</si>
  <si>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</si>
  <si>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</si>
  <si>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</si>
  <si>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</si>
  <si>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</si>
  <si>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</si>
  <si>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</si>
  <si>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</si>
  <si>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</si>
  <si>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</si>
  <si>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</si>
  <si>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</si>
  <si>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</si>
  <si>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</si>
  <si>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</si>
  <si>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</si>
  <si>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</si>
  <si>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</si>
  <si>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</si>
  <si>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</si>
  <si>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</si>
  <si>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</si>
  <si>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</si>
  <si>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</si>
  <si>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</si>
  <si>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</si>
  <si>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</si>
  <si>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</si>
  <si>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</si>
  <si>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</si>
  <si>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</si>
  <si>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</si>
  <si>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</si>
  <si>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</si>
  <si>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</si>
  <si>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</si>
  <si>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</si>
  <si>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</si>
  <si>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</si>
  <si>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</si>
  <si>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</si>
  <si>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</si>
  <si>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</si>
  <si>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</si>
  <si>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</si>
  <si>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</si>
  <si>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</si>
  <si>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</si>
  <si>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</si>
  <si>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</si>
  <si>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</si>
  <si>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</si>
  <si>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</si>
  <si>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</si>
  <si>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</si>
  <si>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</si>
  <si>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</si>
  <si>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</si>
  <si>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</si>
  <si>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</si>
  <si>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</si>
  <si>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</si>
  <si>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</si>
  <si>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</si>
  <si>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</si>
  <si>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</si>
  <si>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</si>
  <si>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</si>
  <si>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</si>
  <si>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</si>
  <si>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</si>
  <si>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</si>
  <si>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</si>
  <si>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</si>
  <si>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</si>
  <si>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</si>
  <si>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</si>
  <si>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</si>
  <si>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</si>
  <si>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</si>
  <si>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</si>
  <si>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</si>
  <si>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</si>
  <si>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</si>
  <si>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</si>
  <si>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</si>
  <si>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</si>
  <si>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</si>
  <si>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</si>
  <si>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</si>
  <si>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</si>
  <si>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</si>
  <si>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</si>
  <si>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</si>
  <si>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</si>
  <si>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</si>
  <si>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</si>
  <si>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</si>
  <si>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</si>
  <si>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</si>
  <si>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</si>
  <si>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</si>
  <si>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</si>
  <si>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</si>
  <si>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</si>
  <si>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</si>
  <si>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</si>
  <si>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</si>
  <si>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</si>
  <si>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</si>
  <si>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</si>
  <si>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</si>
  <si>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</si>
  <si>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</si>
  <si>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</si>
  <si>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</si>
  <si>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</si>
  <si>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</si>
  <si>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</si>
  <si>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</si>
  <si>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</si>
  <si>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</si>
  <si>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</si>
  <si>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</si>
  <si>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</si>
  <si>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</si>
  <si>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</si>
  <si>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</si>
  <si>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</si>
  <si>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</si>
  <si>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</si>
  <si>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</si>
  <si>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</si>
  <si>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</si>
  <si>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</si>
  <si>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</si>
  <si>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</si>
  <si>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</si>
  <si>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</si>
  <si>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</si>
  <si>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</si>
  <si>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</si>
  <si>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</si>
  <si>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</si>
  <si>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</si>
  <si>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</si>
  <si>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</si>
  <si>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</si>
  <si>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</si>
  <si>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</si>
  <si>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</si>
  <si>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</si>
  <si>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</si>
  <si>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</si>
  <si>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</si>
  <si>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</si>
  <si>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</si>
  <si>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</si>
  <si>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</si>
  <si>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</si>
  <si>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</si>
  <si>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</si>
  <si>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</si>
  <si>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</si>
  <si>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</si>
  <si>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</si>
  <si>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</si>
  <si>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</si>
  <si>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</si>
  <si>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</si>
  <si>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</si>
  <si>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</si>
  <si>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</si>
  <si>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</si>
  <si>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</si>
  <si>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</si>
  <si>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</si>
  <si>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</si>
  <si>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</si>
  <si>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</si>
  <si>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</si>
  <si>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</si>
  <si>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</si>
  <si>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</si>
  <si>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</si>
  <si>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</si>
  <si>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</si>
  <si>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</si>
  <si>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</si>
  <si>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</si>
  <si>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</si>
  <si>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</si>
  <si>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</si>
  <si>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</si>
  <si>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</si>
  <si>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</si>
  <si>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</si>
  <si>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</si>
  <si>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</si>
  <si>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</si>
  <si>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</si>
  <si>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</si>
  <si>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</si>
  <si>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</si>
  <si>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</si>
  <si>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</si>
  <si>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</si>
  <si>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</si>
  <si>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</si>
  <si>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</si>
  <si>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</si>
  <si>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</si>
  <si>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</si>
  <si>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</si>
  <si>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</si>
  <si>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</si>
  <si>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</si>
  <si>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</si>
  <si>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</si>
  <si>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</si>
  <si>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</si>
  <si>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</si>
  <si>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</si>
  <si>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</si>
  <si>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</si>
  <si>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</si>
  <si>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</si>
  <si>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</si>
  <si>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</si>
  <si>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</si>
  <si>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</si>
  <si>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</si>
  <si>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</si>
  <si>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</si>
  <si>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</si>
  <si>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</si>
  <si>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</si>
  <si>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</si>
  <si>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</si>
  <si>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</si>
  <si>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</si>
  <si>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</si>
  <si>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</si>
  <si>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</si>
  <si>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</si>
  <si>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</si>
  <si>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</si>
  <si>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</si>
  <si>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</si>
  <si>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</si>
  <si>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</si>
  <si>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</si>
  <si>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</si>
  <si>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</si>
  <si>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</si>
  <si>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</si>
  <si>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</si>
  <si>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</si>
  <si>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</si>
  <si>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</si>
  <si>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</si>
  <si>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</si>
  <si>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</si>
  <si>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</si>
  <si>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</si>
  <si>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</si>
  <si>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</si>
  <si>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</si>
  <si>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</si>
  <si>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</si>
  <si>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</si>
  <si>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</si>
  <si>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</si>
  <si>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</si>
  <si>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</si>
  <si>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</si>
  <si>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</si>
  <si>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</si>
  <si>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</si>
  <si>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</si>
  <si>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</si>
  <si>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</si>
  <si>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</si>
  <si>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</si>
  <si>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</si>
  <si>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</si>
  <si>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</si>
  <si>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</si>
  <si>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</si>
  <si>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</si>
  <si>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</si>
  <si>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</si>
  <si>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</si>
  <si>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</si>
  <si>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</si>
  <si>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</si>
  <si>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</si>
  <si>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</si>
  <si>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</si>
  <si>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</si>
  <si>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</si>
  <si>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</si>
  <si>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</si>
  <si>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</si>
  <si>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</si>
  <si>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</si>
  <si>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</si>
  <si>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</si>
  <si>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</si>
  <si>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</si>
  <si>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</si>
  <si>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</si>
  <si>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</si>
  <si>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</si>
  <si>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</si>
  <si>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</si>
  <si>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</si>
  <si>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</si>
  <si>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</si>
  <si>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</si>
  <si>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</si>
  <si>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</si>
  <si>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</si>
  <si>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</si>
  <si>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</si>
  <si>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</si>
  <si>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</si>
  <si>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</si>
  <si>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</si>
  <si>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</si>
  <si>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</si>
  <si>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</si>
  <si>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</si>
  <si>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</si>
  <si>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</si>
  <si>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</si>
  <si>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</si>
  <si>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</si>
  <si>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</si>
  <si>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</si>
  <si>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</si>
  <si>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</si>
  <si>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</si>
  <si>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</si>
  <si>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</si>
  <si>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</si>
  <si>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</si>
  <si>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</si>
  <si>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</si>
  <si>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</si>
  <si>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</si>
  <si>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</si>
  <si>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</si>
  <si>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</si>
  <si>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</si>
  <si>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</si>
  <si>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</si>
  <si>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</si>
  <si>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</si>
  <si>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</si>
  <si>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</si>
  <si>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</si>
  <si>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</si>
  <si>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</si>
  <si>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</si>
  <si>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</si>
  <si>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</si>
  <si>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</si>
  <si>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</si>
  <si>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</si>
  <si>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</si>
  <si>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</si>
  <si>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</si>
  <si>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</si>
  <si>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</si>
  <si>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</si>
  <si>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</si>
  <si>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</si>
  <si>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</si>
  <si>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</si>
  <si>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</si>
  <si>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</si>
  <si>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</si>
  <si>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</si>
  <si>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</si>
  <si>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</si>
  <si>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</si>
  <si>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</si>
  <si>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</si>
  <si>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</si>
  <si>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</si>
  <si>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</si>
  <si>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</si>
  <si>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</si>
  <si>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</si>
  <si>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</si>
  <si>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</si>
  <si>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</si>
  <si>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</si>
  <si>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</si>
  <si>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</si>
  <si>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</si>
  <si>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</si>
  <si>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</si>
  <si>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</si>
  <si>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</si>
  <si>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</si>
  <si>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</si>
  <si>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</si>
  <si>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</si>
  <si>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</si>
  <si>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</si>
  <si>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</si>
  <si>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</si>
  <si>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</si>
  <si>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</si>
  <si>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</si>
  <si>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</si>
  <si>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</si>
  <si>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</si>
  <si>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</si>
  <si>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</si>
  <si>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</si>
  <si>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</si>
  <si>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</si>
  <si>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</si>
  <si>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</si>
  <si>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</si>
  <si>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</si>
  <si>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</si>
  <si>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</si>
  <si>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</si>
  <si>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</si>
  <si>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</si>
  <si>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</si>
  <si>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</si>
  <si>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</si>
  <si>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</si>
  <si>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</si>
  <si>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</si>
  <si>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</si>
  <si>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</si>
  <si>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</si>
  <si>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</si>
  <si>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</si>
  <si>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</si>
  <si>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</si>
  <si>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</si>
  <si>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</si>
  <si>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</si>
  <si>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</si>
  <si>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</si>
  <si>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</si>
  <si>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</si>
  <si>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</si>
  <si>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</si>
  <si>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</si>
  <si>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</si>
  <si>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</si>
  <si>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</si>
  <si>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</si>
  <si>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</si>
  <si>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</si>
  <si>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</si>
  <si>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</si>
  <si>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</si>
  <si>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</si>
  <si>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</si>
  <si>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</si>
  <si>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</si>
  <si>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</si>
  <si>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</si>
  <si>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</si>
  <si>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</si>
  <si>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</si>
  <si>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</si>
  <si>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</si>
  <si>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</si>
  <si>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</si>
  <si>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</si>
  <si>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</si>
  <si>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</si>
  <si>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</si>
  <si>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</si>
  <si>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</si>
  <si>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</si>
  <si>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</si>
  <si>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</si>
  <si>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</si>
  <si>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</si>
  <si>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</si>
  <si>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</si>
  <si>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</si>
  <si>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</si>
  <si>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</si>
  <si>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</si>
  <si>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</si>
  <si>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</si>
  <si>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</si>
  <si>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</si>
  <si>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</si>
  <si>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</si>
  <si>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</si>
  <si>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</si>
  <si>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</si>
  <si>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</si>
  <si>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</si>
  <si>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</si>
  <si>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</si>
  <si>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</si>
  <si>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</si>
  <si>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</si>
  <si>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</si>
  <si>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</si>
  <si>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</si>
  <si>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</si>
  <si>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</si>
  <si>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</si>
  <si>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</si>
  <si>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</si>
  <si>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</si>
  <si>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</si>
  <si>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</si>
  <si>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</si>
  <si>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</si>
  <si>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</si>
  <si>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</si>
  <si>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</si>
  <si>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</si>
  <si>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</si>
  <si>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</si>
  <si>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</si>
  <si>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</si>
  <si>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</si>
  <si>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</si>
  <si>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</si>
  <si>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</si>
  <si>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</si>
  <si>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</si>
  <si>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</si>
  <si>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</si>
  <si>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</si>
  <si>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</si>
  <si>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</si>
  <si>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</si>
  <si>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</si>
  <si>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</si>
  <si>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</si>
  <si>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</si>
  <si>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</si>
  <si>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</si>
  <si>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</si>
  <si>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</si>
  <si>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</si>
  <si>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</si>
  <si>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</si>
  <si>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</si>
  <si>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</si>
  <si>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</si>
  <si>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</si>
  <si>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</si>
  <si>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</si>
  <si>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</si>
  <si>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</si>
  <si>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</si>
  <si>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</si>
  <si>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</si>
  <si>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</si>
  <si>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</si>
  <si>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</si>
  <si>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</si>
  <si>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</si>
  <si>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</si>
  <si>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</si>
  <si>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</si>
  <si>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</si>
  <si>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</si>
  <si>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</si>
  <si>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</si>
  <si>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</si>
  <si>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</si>
  <si>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</si>
  <si>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</si>
  <si>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</si>
  <si>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</si>
  <si>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</si>
  <si>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</si>
  <si>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</si>
  <si>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</si>
  <si>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</si>
  <si>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</si>
  <si>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</si>
  <si>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</si>
  <si>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</si>
  <si>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</si>
  <si>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</si>
  <si>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</si>
  <si>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</si>
  <si>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</si>
  <si>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</si>
  <si>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</si>
  <si>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</si>
  <si>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</si>
  <si>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</si>
  <si>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</si>
  <si>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</si>
  <si>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</si>
  <si>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</si>
  <si>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</si>
  <si>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</si>
  <si>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</si>
  <si>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</si>
  <si>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</si>
  <si>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</si>
  <si>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</si>
  <si>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</si>
  <si>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</si>
  <si>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</si>
  <si>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</si>
  <si>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</si>
  <si>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</si>
  <si>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</si>
  <si>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</si>
  <si>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</si>
  <si>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</si>
  <si>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</si>
  <si>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</si>
  <si>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</si>
  <si>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</si>
  <si>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</si>
  <si>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</si>
  <si>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</si>
  <si>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</si>
  <si>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</si>
  <si>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</si>
  <si>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</si>
  <si>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</si>
  <si>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</si>
  <si>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</si>
  <si>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</si>
  <si>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</si>
  <si>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</si>
  <si>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</si>
  <si>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</si>
  <si>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</si>
  <si>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</si>
  <si>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</si>
  <si>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</si>
  <si>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</si>
  <si>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</si>
  <si>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</si>
  <si>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</si>
  <si>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</si>
  <si>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</si>
  <si>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</si>
  <si>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</si>
  <si>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</si>
  <si>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</si>
  <si>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</si>
  <si>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</si>
  <si>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</si>
  <si>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</si>
  <si>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</si>
  <si>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</si>
  <si>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</si>
  <si>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</si>
  <si>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</si>
  <si>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</si>
  <si>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</si>
  <si>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</si>
  <si>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</si>
  <si>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</si>
  <si>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</si>
  <si>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</si>
  <si>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</si>
  <si>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</si>
  <si>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</si>
  <si>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</si>
  <si>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</si>
  <si>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</si>
  <si>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</si>
  <si>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</si>
  <si>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</si>
  <si>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</si>
  <si>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</si>
  <si>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</si>
  <si>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</si>
  <si>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</si>
  <si>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</si>
  <si>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</si>
  <si>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</si>
  <si>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</si>
  <si>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</si>
  <si>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</si>
  <si>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</si>
  <si>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</si>
  <si>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</si>
  <si>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</si>
  <si>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</si>
  <si>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</si>
  <si>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</si>
  <si>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</si>
  <si>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</si>
  <si>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</si>
  <si>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</si>
  <si>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</si>
  <si>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</si>
  <si>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</si>
  <si>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</si>
  <si>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</si>
  <si>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</si>
  <si>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</si>
  <si>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</si>
  <si>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</si>
  <si>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</si>
  <si>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</si>
  <si>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</si>
  <si>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</si>
  <si>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</si>
  <si>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</si>
  <si>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</si>
  <si>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</si>
  <si>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</si>
  <si>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</si>
  <si>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</si>
  <si>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</si>
  <si>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</si>
  <si>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</si>
  <si>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</si>
  <si>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</si>
  <si>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</si>
  <si>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</si>
  <si>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</si>
  <si>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</si>
  <si>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</si>
  <si>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</si>
  <si>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</si>
  <si>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</si>
  <si>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</si>
  <si>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</si>
  <si>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</si>
  <si>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</si>
  <si>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</si>
  <si>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</si>
  <si>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</si>
  <si>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</si>
  <si>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</si>
  <si>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</si>
  <si>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</si>
  <si>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</si>
  <si>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</si>
  <si>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</si>
  <si>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</si>
  <si>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</si>
  <si>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</si>
  <si>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</si>
  <si>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</si>
  <si>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</si>
  <si>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</si>
  <si>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</si>
  <si>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</si>
  <si>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</si>
  <si>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</si>
  <si>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</si>
  <si>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</si>
  <si>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</si>
  <si>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</si>
  <si>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</si>
  <si>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</si>
  <si>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</si>
  <si>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</si>
  <si>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</si>
  <si>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</si>
  <si>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</si>
  <si>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</si>
  <si>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</si>
  <si>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</si>
  <si>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</si>
  <si>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</si>
  <si>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</si>
  <si>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</si>
  <si>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</si>
  <si>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</si>
  <si>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</si>
  <si>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</si>
  <si>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</si>
  <si>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</si>
  <si>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</si>
  <si>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</si>
  <si>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</si>
  <si>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</si>
  <si>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</si>
  <si>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</si>
  <si>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</si>
  <si>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</si>
  <si>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</si>
  <si>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</si>
  <si>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</si>
  <si>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</si>
  <si>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</si>
  <si>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</si>
  <si>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</si>
  <si>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</si>
  <si>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</si>
  <si>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</si>
  <si>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</si>
  <si>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</si>
  <si>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</si>
  <si>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</si>
  <si>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</si>
  <si>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</si>
  <si>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</si>
  <si>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</si>
  <si>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</si>
  <si>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</si>
  <si>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</si>
  <si>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</si>
  <si>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</si>
  <si>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</si>
  <si>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</si>
  <si>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</si>
  <si>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</si>
  <si>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</si>
  <si>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</si>
  <si>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</si>
  <si>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</si>
  <si>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</si>
  <si>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</si>
  <si>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</si>
  <si>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</si>
  <si>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</si>
  <si>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</si>
  <si>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</si>
  <si>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</si>
  <si>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</si>
  <si>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</si>
  <si>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</si>
  <si>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</si>
  <si>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</si>
  <si>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</si>
  <si>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</si>
  <si>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</si>
  <si>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</si>
  <si>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</si>
  <si>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</si>
  <si>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</si>
  <si>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</si>
  <si>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</si>
  <si>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</si>
  <si>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</si>
  <si>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</si>
  <si>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</si>
  <si>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</si>
  <si>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</si>
  <si>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</si>
  <si>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</si>
  <si>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</si>
  <si>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</si>
  <si>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</si>
  <si>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</si>
  <si>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</si>
  <si>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</si>
  <si>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</si>
  <si>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</si>
  <si>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</si>
  <si>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</si>
  <si>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</si>
  <si>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</si>
  <si>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</si>
  <si>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</si>
  <si>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</si>
  <si>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</si>
  <si>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</si>
  <si>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</si>
  <si>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</si>
  <si>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</si>
  <si>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</si>
  <si>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</si>
  <si>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</si>
  <si>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</si>
  <si>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</si>
  <si>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</si>
  <si>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</si>
  <si>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</si>
  <si>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</si>
  <si>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</si>
  <si>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</si>
  <si>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</si>
  <si>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</si>
  <si>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</si>
  <si>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</si>
  <si>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</si>
  <si>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</si>
  <si>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</si>
  <si>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</si>
  <si>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</si>
  <si>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</si>
  <si>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</si>
  <si>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</si>
  <si>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</si>
  <si>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</si>
  <si>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</si>
  <si>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</si>
  <si>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</si>
  <si>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</si>
  <si>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</si>
  <si>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</si>
  <si>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</si>
  <si>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</si>
  <si>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</si>
  <si>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</si>
  <si>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</si>
  <si>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</si>
  <si>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</si>
  <si>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</si>
  <si>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</si>
  <si>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</si>
  <si>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</si>
  <si>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</si>
  <si>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</si>
  <si>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</si>
  <si>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</si>
  <si>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</si>
  <si>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</si>
  <si>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</si>
  <si>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</si>
  <si>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</si>
  <si>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</si>
  <si>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</si>
  <si>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</si>
  <si>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</si>
  <si>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</si>
  <si>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</si>
  <si>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</si>
  <si>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</si>
  <si>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</si>
  <si>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</si>
  <si>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</si>
  <si>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</si>
  <si>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</si>
  <si>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</si>
  <si>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</si>
  <si>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</si>
  <si>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</si>
  <si>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</si>
  <si>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</si>
  <si>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</si>
  <si>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</si>
  <si>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</si>
  <si>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</si>
  <si>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</si>
  <si>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</si>
  <si>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</si>
  <si>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</si>
  <si>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</si>
  <si>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</si>
  <si>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</si>
  <si>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</si>
  <si>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</si>
  <si>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</si>
  <si>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</si>
  <si>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</si>
  <si>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</si>
  <si>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</si>
  <si>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</si>
  <si>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</si>
  <si>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</si>
  <si>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</si>
  <si>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</si>
  <si>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</si>
  <si>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</si>
  <si>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</si>
  <si>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</si>
  <si>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</si>
  <si>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</si>
  <si>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</si>
  <si>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</si>
  <si>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</si>
  <si>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</si>
  <si>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</si>
  <si>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</si>
  <si>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</si>
  <si>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</si>
  <si>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</si>
  <si>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</si>
  <si>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</si>
  <si>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</si>
  <si>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</si>
  <si>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</si>
  <si>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</si>
  <si>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</si>
  <si>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</si>
  <si>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</si>
  <si>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</si>
  <si>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</si>
  <si>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</si>
  <si>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</si>
  <si>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</si>
  <si>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</si>
  <si>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</si>
  <si>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</si>
  <si>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</si>
  <si>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</si>
  <si>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</si>
  <si>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</si>
  <si>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</si>
  <si>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</si>
  <si>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</si>
  <si>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</si>
  <si>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</si>
  <si>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</si>
  <si>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</si>
  <si>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</si>
  <si>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</si>
  <si>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</si>
  <si>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</si>
  <si>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</si>
  <si>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</si>
  <si>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</si>
  <si>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</si>
  <si>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</si>
  <si>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</si>
  <si>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</si>
  <si>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</si>
  <si>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</si>
  <si>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</si>
  <si>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</si>
  <si>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</si>
  <si>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</si>
  <si>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</si>
  <si>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</si>
  <si>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</si>
  <si>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</si>
  <si>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</si>
  <si>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</si>
  <si>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</si>
  <si>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</si>
  <si>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</si>
  <si>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</si>
  <si>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</si>
  <si>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</si>
  <si>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</si>
  <si>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</si>
  <si>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</si>
  <si>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</si>
  <si>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</si>
  <si>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</si>
  <si>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</si>
  <si>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</si>
  <si>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</si>
  <si>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</si>
  <si>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</si>
  <si>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</si>
  <si>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</si>
  <si>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</si>
  <si>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</si>
  <si>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</si>
  <si>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</si>
  <si>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</si>
  <si>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</si>
  <si>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</si>
  <si>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</si>
  <si>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</si>
  <si>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</si>
  <si>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</si>
  <si>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</si>
  <si>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</si>
  <si>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</si>
  <si>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</si>
  <si>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</si>
  <si>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</si>
  <si>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</si>
  <si>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</si>
  <si>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</si>
  <si>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</si>
  <si>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</si>
  <si>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</si>
  <si>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</si>
  <si>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</si>
  <si>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</si>
  <si>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</si>
  <si>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</si>
  <si>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</si>
  <si>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</si>
  <si>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</si>
  <si>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</si>
  <si>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</si>
  <si>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</si>
  <si>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</si>
  <si>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</si>
  <si>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</si>
  <si>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</si>
  <si>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</si>
  <si>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</si>
  <si>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</si>
  <si>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</si>
  <si>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</si>
  <si>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</si>
  <si>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</si>
  <si>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</si>
  <si>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</si>
  <si>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</si>
  <si>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</si>
  <si>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</si>
  <si>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</si>
  <si>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</si>
  <si>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</si>
  <si>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</si>
  <si>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</si>
  <si>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</si>
  <si>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</si>
  <si>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</si>
  <si>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</si>
  <si>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</si>
  <si>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</si>
  <si>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</si>
  <si>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</si>
  <si>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</si>
  <si>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</si>
  <si>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</si>
  <si>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</si>
  <si>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</si>
  <si>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</si>
  <si>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</si>
  <si>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</si>
  <si>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</si>
  <si>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</si>
  <si>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</si>
  <si>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</si>
  <si>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</si>
  <si>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</si>
  <si>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</si>
  <si>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</si>
  <si>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</si>
  <si>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</si>
  <si>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</si>
  <si>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</si>
  <si>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</si>
  <si>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</si>
  <si>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</si>
  <si>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</si>
  <si>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</si>
  <si>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</si>
  <si>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</si>
  <si>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</si>
  <si>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</si>
  <si>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</si>
  <si>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</si>
  <si>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</si>
  <si>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</si>
  <si>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</si>
  <si>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</si>
  <si>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</si>
  <si>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</si>
  <si>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</si>
  <si>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</si>
  <si>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</si>
  <si>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</si>
  <si>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</si>
  <si>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</si>
  <si>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</si>
  <si>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</si>
  <si>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</si>
  <si>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</si>
  <si>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</si>
  <si>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</si>
  <si>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</si>
  <si>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</si>
  <si>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</si>
  <si>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</si>
  <si>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</si>
  <si>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</si>
  <si>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</si>
  <si>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</si>
  <si>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</si>
  <si>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</si>
  <si>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</si>
  <si>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</si>
  <si>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</si>
  <si>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</si>
  <si>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</si>
  <si>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</si>
  <si>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</si>
  <si>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</si>
  <si>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</si>
  <si>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</si>
  <si>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</si>
  <si>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</si>
  <si>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</si>
  <si>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</si>
  <si>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</si>
  <si>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</si>
  <si>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</si>
  <si>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</si>
  <si>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</si>
  <si>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</si>
  <si>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</si>
  <si>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</si>
  <si>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</si>
  <si>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</si>
  <si>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</si>
  <si>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</si>
  <si>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</si>
  <si>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</si>
  <si>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</si>
  <si>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</si>
  <si>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</si>
  <si>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</si>
  <si>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</si>
  <si>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</si>
  <si>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</si>
  <si>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</si>
  <si>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</si>
  <si>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</si>
  <si>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</si>
  <si>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</si>
  <si>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</si>
  <si>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</si>
  <si>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</si>
  <si>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</si>
  <si>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</si>
  <si>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</si>
  <si>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</si>
  <si>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</si>
  <si>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</si>
  <si>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</si>
  <si>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</si>
  <si>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</si>
  <si>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</si>
  <si>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</si>
  <si>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</si>
  <si>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</si>
  <si>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</si>
  <si>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</si>
  <si>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</si>
  <si>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</si>
  <si>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</si>
  <si>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</si>
  <si>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</si>
  <si>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</si>
  <si>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</si>
  <si>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</si>
  <si>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</si>
  <si>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</si>
  <si>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</si>
  <si>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</si>
  <si>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</si>
  <si>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</si>
  <si>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</si>
  <si>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</si>
  <si>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</si>
  <si>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</si>
  <si>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</si>
  <si>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</si>
  <si>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</si>
  <si>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</si>
  <si>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</si>
  <si>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</si>
  <si>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</si>
  <si>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</si>
  <si>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</si>
  <si>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</si>
  <si>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</si>
  <si>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</si>
  <si>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</si>
  <si>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</si>
  <si>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</si>
  <si>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</si>
  <si>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</si>
  <si>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</si>
  <si>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</si>
  <si>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</si>
  <si>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</si>
  <si>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</si>
  <si>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</si>
  <si>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</si>
  <si>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</si>
  <si>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</si>
  <si>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</si>
  <si>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</si>
  <si>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</si>
  <si>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</si>
  <si>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</si>
  <si>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</si>
  <si>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</si>
  <si>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</si>
  <si>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</si>
  <si>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</si>
  <si>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</si>
  <si>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</si>
  <si>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</si>
  <si>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</si>
  <si>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</si>
  <si>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</si>
  <si>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</si>
  <si>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</si>
  <si>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</si>
  <si>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</si>
  <si>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</si>
  <si>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</si>
  <si>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</si>
  <si>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</si>
  <si>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</si>
  <si>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</si>
  <si>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</si>
  <si>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</si>
  <si>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</si>
  <si>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</si>
  <si>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</si>
  <si>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</si>
  <si>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</si>
  <si>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</si>
  <si>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</si>
  <si>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</si>
  <si>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</si>
  <si>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</si>
  <si>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</si>
  <si>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</si>
  <si>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</si>
  <si>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</si>
  <si>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</si>
  <si>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</si>
  <si>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</si>
  <si>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</si>
  <si>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</si>
  <si>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</si>
  <si>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</si>
  <si>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</si>
  <si>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</si>
  <si>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</si>
  <si>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</si>
  <si>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</si>
  <si>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</si>
  <si>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</si>
  <si>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</si>
  <si>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</si>
  <si>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</si>
  <si>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</si>
  <si>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</si>
  <si>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</si>
  <si>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</si>
  <si>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</si>
  <si>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</si>
  <si>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</si>
  <si>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</si>
  <si>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</si>
  <si>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</si>
  <si>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</si>
  <si>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</si>
  <si>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</si>
  <si>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</si>
  <si>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</si>
  <si>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</si>
  <si>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</si>
  <si>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</si>
  <si>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</si>
  <si>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</si>
  <si>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</si>
  <si>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</si>
  <si>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</si>
  <si>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</si>
  <si>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</si>
  <si>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</si>
  <si>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</si>
  <si>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</si>
  <si>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</si>
  <si>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</si>
  <si>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</si>
  <si>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</si>
  <si>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</si>
  <si>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</si>
  <si>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</si>
  <si>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</si>
  <si>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</si>
  <si>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</si>
  <si>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</si>
  <si>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</si>
  <si>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</si>
  <si>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</si>
  <si>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</si>
  <si>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</si>
  <si>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</si>
  <si>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</si>
  <si>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</si>
  <si>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</si>
  <si>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</si>
  <si>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</si>
  <si>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</si>
  <si>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</si>
  <si>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</si>
  <si>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</si>
  <si>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</si>
  <si>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</si>
  <si>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</si>
  <si>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</si>
  <si>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</si>
  <si>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</si>
  <si>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</si>
  <si>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</si>
  <si>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</si>
  <si>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</si>
  <si>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</si>
  <si>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</si>
  <si>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</si>
  <si>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</si>
  <si>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</si>
  <si>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</si>
  <si>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</si>
  <si>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</si>
  <si>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</si>
  <si>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</si>
  <si>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</si>
  <si>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</si>
  <si>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</si>
  <si>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</si>
  <si>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</si>
  <si>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</si>
  <si>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</si>
  <si>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</si>
  <si>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</si>
  <si>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</si>
  <si>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</si>
  <si>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</si>
  <si>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</si>
  <si>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</si>
  <si>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</si>
  <si>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</si>
  <si>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</si>
  <si>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</si>
  <si>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</si>
  <si>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</si>
  <si>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</si>
  <si>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</si>
  <si>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</si>
  <si>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</si>
  <si>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</si>
  <si>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</si>
  <si>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</si>
  <si>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</si>
  <si>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</si>
  <si>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</si>
  <si>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</si>
  <si>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</si>
  <si>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</si>
  <si>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</si>
  <si>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</si>
  <si>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</si>
  <si>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</si>
  <si>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</si>
  <si>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</si>
  <si>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</si>
  <si>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</si>
  <si>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</si>
  <si>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</si>
  <si>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</si>
  <si>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</si>
  <si>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</si>
  <si>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</si>
  <si>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</si>
  <si>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</si>
  <si>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</si>
  <si>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</si>
  <si>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</si>
  <si>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</si>
  <si>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</si>
  <si>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</si>
  <si>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</si>
  <si>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</si>
  <si>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</si>
  <si>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</si>
  <si>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</si>
  <si>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</si>
  <si>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</si>
  <si>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</si>
  <si>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</si>
  <si>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</si>
  <si>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</si>
  <si>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</si>
  <si>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</si>
  <si>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</si>
  <si>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</si>
  <si>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</si>
  <si>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</si>
  <si>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</si>
  <si>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</si>
  <si>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</si>
  <si>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</si>
  <si>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</si>
  <si>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</si>
  <si>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</si>
  <si>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</si>
  <si>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</si>
  <si>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</si>
  <si>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</si>
  <si>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</si>
  <si>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</si>
  <si>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</si>
  <si>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</si>
  <si>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</si>
  <si>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</si>
  <si>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</si>
  <si>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</si>
  <si>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</si>
  <si>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</si>
  <si>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</si>
  <si>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</si>
  <si>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</si>
  <si>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</si>
  <si>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</si>
  <si>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</si>
  <si>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</si>
  <si>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</si>
  <si>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</si>
  <si>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</si>
  <si>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</si>
  <si>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</si>
  <si>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</si>
  <si>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</si>
  <si>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</si>
  <si>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</si>
  <si>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</si>
  <si>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</si>
  <si>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</si>
  <si>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</si>
  <si>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</si>
  <si>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</si>
  <si>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</si>
  <si>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</si>
  <si>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</si>
  <si>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</si>
  <si>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</si>
  <si>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</si>
  <si>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</si>
  <si>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</si>
  <si>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</si>
  <si>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</si>
  <si>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</si>
  <si>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</si>
  <si>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</si>
  <si>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</si>
  <si>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</si>
  <si>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</si>
  <si>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</si>
  <si>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</si>
  <si>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</si>
  <si>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</si>
  <si>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</si>
  <si>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</si>
  <si>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</si>
  <si>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</si>
  <si>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</si>
  <si>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</si>
  <si>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</si>
  <si>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</si>
  <si>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</si>
  <si>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</si>
  <si>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</si>
  <si>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</si>
  <si>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</si>
  <si>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</si>
  <si>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</si>
  <si>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</si>
  <si>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</si>
  <si>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</si>
  <si>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</si>
  <si>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</si>
  <si>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</si>
  <si>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</si>
  <si>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</si>
  <si>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</si>
  <si>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</si>
  <si>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</si>
  <si>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</si>
  <si>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</si>
  <si>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</si>
  <si>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</si>
  <si>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</si>
  <si>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</si>
  <si>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</si>
  <si>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</si>
  <si>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</si>
  <si>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</si>
  <si>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</si>
  <si>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</si>
  <si>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</si>
  <si>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</si>
  <si>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</si>
  <si>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</si>
  <si>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</si>
  <si>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</si>
  <si>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</si>
  <si>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</si>
  <si>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</si>
  <si>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</si>
  <si>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</si>
  <si>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</si>
  <si>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</si>
  <si>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</si>
  <si>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</si>
  <si>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</si>
  <si>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</si>
  <si>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</si>
  <si>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</si>
  <si>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</si>
  <si>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</si>
  <si>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</si>
  <si>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</si>
  <si>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</si>
  <si>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</si>
  <si>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</si>
  <si>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</si>
  <si>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</si>
  <si>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</si>
  <si>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</si>
  <si>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</si>
  <si>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</si>
  <si>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</si>
  <si>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</si>
  <si>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</si>
  <si>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</si>
  <si>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</si>
  <si>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</si>
  <si>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</si>
  <si>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</si>
  <si>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</si>
  <si>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</si>
  <si>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</si>
  <si>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</si>
  <si>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</si>
  <si>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</si>
  <si>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</si>
  <si>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</si>
  <si>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</si>
  <si>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</si>
  <si>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</si>
  <si>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</si>
  <si>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</si>
  <si>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</si>
  <si>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</si>
  <si>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</si>
  <si>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</si>
  <si>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</si>
  <si>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</si>
  <si>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</si>
  <si>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</si>
  <si>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</si>
  <si>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</si>
  <si>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</si>
  <si>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</si>
  <si>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</si>
  <si>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</si>
  <si>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</si>
  <si>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</si>
  <si>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</si>
  <si>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</si>
  <si>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</si>
  <si>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</si>
  <si>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</si>
  <si>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</si>
  <si>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</si>
  <si>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</si>
  <si>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</si>
  <si>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</si>
  <si>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</si>
  <si>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</si>
  <si>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</si>
  <si>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</si>
  <si>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</si>
  <si>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</si>
  <si>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</si>
  <si>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</si>
  <si>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</si>
  <si>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</si>
  <si>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</si>
  <si>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</si>
  <si>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</si>
  <si>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</si>
  <si>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</si>
  <si>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</si>
  <si>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</si>
  <si>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</si>
  <si>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</si>
  <si>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</si>
  <si>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</si>
  <si>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</si>
  <si>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</si>
  <si>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</si>
  <si>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</si>
  <si>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</si>
  <si>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</si>
  <si>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</si>
  <si>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</si>
  <si>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</si>
  <si>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</si>
  <si>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</si>
  <si>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</si>
  <si>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</si>
  <si>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</si>
  <si>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</si>
  <si>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</si>
  <si>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</si>
  <si>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</si>
  <si>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</si>
  <si>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</si>
  <si>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</si>
  <si>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</si>
  <si>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</si>
  <si>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</si>
  <si>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</si>
  <si>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</si>
  <si>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</si>
  <si>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</si>
  <si>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</si>
  <si>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</si>
  <si>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</si>
  <si>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</si>
  <si>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</si>
  <si>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</si>
  <si>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</si>
  <si>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</si>
  <si>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</si>
  <si>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</si>
  <si>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</si>
  <si>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</si>
  <si>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</si>
  <si>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</si>
  <si>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</si>
  <si>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</si>
  <si>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</si>
  <si>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</si>
  <si>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</si>
  <si>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</si>
  <si>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</si>
  <si>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</si>
  <si>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</si>
  <si>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</si>
  <si>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</si>
  <si>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</si>
  <si>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</si>
  <si>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</si>
  <si>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</si>
  <si>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</si>
  <si>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</si>
  <si>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</si>
  <si>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</si>
  <si>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</si>
  <si>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</si>
  <si>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</si>
  <si>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</si>
  <si>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</si>
  <si>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</si>
  <si>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</si>
  <si>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</si>
  <si>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</si>
  <si>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</si>
  <si>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</si>
  <si>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</si>
  <si>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</si>
  <si>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</si>
  <si>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</si>
  <si>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</si>
  <si>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</si>
  <si>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</si>
  <si>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</si>
  <si>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</si>
  <si>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</si>
  <si>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</si>
  <si>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</si>
  <si>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</si>
  <si>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</si>
  <si>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</si>
  <si>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</si>
  <si>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</si>
  <si>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</si>
  <si>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</si>
  <si>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</si>
  <si>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</si>
  <si>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</si>
  <si>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</si>
  <si>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</si>
  <si>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</si>
  <si>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</si>
  <si>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</si>
  <si>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</si>
  <si>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</si>
  <si>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</si>
  <si>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</si>
  <si>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</si>
  <si>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</si>
  <si>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</si>
  <si>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</si>
  <si>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</si>
  <si>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</si>
  <si>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</si>
  <si>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</si>
  <si>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</si>
  <si>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</si>
  <si>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</si>
  <si>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</si>
  <si>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</si>
  <si>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</si>
  <si>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</si>
  <si>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</si>
  <si>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</si>
  <si>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</si>
  <si>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</si>
  <si>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</si>
  <si>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</si>
  <si>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</si>
  <si>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</si>
  <si>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</si>
  <si>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</si>
  <si>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</si>
  <si>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</si>
  <si>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</si>
  <si>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</si>
  <si>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</si>
  <si>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</si>
  <si>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</si>
  <si>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</si>
  <si>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</si>
  <si>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</si>
  <si>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</si>
  <si>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</si>
  <si>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</si>
  <si>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</si>
  <si>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</si>
  <si>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</si>
  <si>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</si>
  <si>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</si>
  <si>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</si>
  <si>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</si>
  <si>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</si>
  <si>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</si>
  <si>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</si>
  <si>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</si>
  <si>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</si>
  <si>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</si>
  <si>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</si>
  <si>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</si>
  <si>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</si>
  <si>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</si>
  <si>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</si>
  <si>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</si>
  <si>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</si>
  <si>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</si>
  <si>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</si>
  <si>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</si>
  <si>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</si>
  <si>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</si>
  <si>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</si>
  <si>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</si>
  <si>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</si>
  <si>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</si>
  <si>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</si>
  <si>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</si>
  <si>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</si>
  <si>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</si>
  <si>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</si>
  <si>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</si>
  <si>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</si>
  <si>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</si>
  <si>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</si>
  <si>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</si>
  <si>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</si>
  <si>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</si>
  <si>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</si>
  <si>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</si>
  <si>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</si>
  <si>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</si>
  <si>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</si>
  <si>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</si>
  <si>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</si>
  <si>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</si>
  <si>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</si>
  <si>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</si>
  <si>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</si>
  <si>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</si>
  <si>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</si>
  <si>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</si>
  <si>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</si>
  <si>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</si>
  <si>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</si>
  <si>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</si>
  <si>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</si>
  <si>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</si>
  <si>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</si>
  <si>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</si>
  <si>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</si>
  <si>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</si>
  <si>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</si>
  <si>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</si>
  <si>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</si>
  <si>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</si>
  <si>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</si>
  <si>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</si>
  <si>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</si>
  <si>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</si>
  <si>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</si>
  <si>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</si>
  <si>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</si>
  <si>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</si>
  <si>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</si>
  <si>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</si>
  <si>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</si>
  <si>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</si>
  <si>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</si>
  <si>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</si>
  <si>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</si>
  <si>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</si>
  <si>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</si>
  <si>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</si>
  <si>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</si>
  <si>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</si>
  <si>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</si>
  <si>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</si>
  <si>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</si>
  <si>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</si>
  <si>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</si>
  <si>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</si>
  <si>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</si>
  <si>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</si>
  <si>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</si>
  <si>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</si>
  <si>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</si>
  <si>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</si>
  <si>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</si>
  <si>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</si>
  <si>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</si>
  <si>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</si>
  <si>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</si>
  <si>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</si>
  <si>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</si>
  <si>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</si>
  <si>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</si>
  <si>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</si>
  <si>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</si>
  <si>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</si>
  <si>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</si>
  <si>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</si>
  <si>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</si>
  <si>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</si>
  <si>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</si>
  <si>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</si>
  <si>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</si>
  <si>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</si>
  <si>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</si>
  <si>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</si>
  <si>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</si>
  <si>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</si>
  <si>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</si>
  <si>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</si>
  <si>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</si>
  <si>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</si>
  <si>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</si>
  <si>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</si>
  <si>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</si>
  <si>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</si>
  <si>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</si>
  <si>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</si>
  <si>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</si>
  <si>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</si>
  <si>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</si>
  <si>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</si>
  <si>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</si>
  <si>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</si>
  <si>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</si>
  <si>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</si>
  <si>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</si>
  <si>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</si>
  <si>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</si>
  <si>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</si>
  <si>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</si>
  <si>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</si>
  <si>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</si>
  <si>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</si>
  <si>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</si>
  <si>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</si>
  <si>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</si>
  <si>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</si>
  <si>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</si>
  <si>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</si>
  <si>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</si>
  <si>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</si>
  <si>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</si>
  <si>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</si>
  <si>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</si>
  <si>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</si>
  <si>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</si>
  <si>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</si>
  <si>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</si>
  <si>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</si>
  <si>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</si>
  <si>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</si>
  <si>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</si>
  <si>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</si>
  <si>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</si>
  <si>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</si>
  <si>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</si>
  <si>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</si>
  <si>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</si>
  <si>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</si>
  <si>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</si>
  <si>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</si>
  <si>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</si>
  <si>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</si>
  <si>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</si>
  <si>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</si>
  <si>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</si>
  <si>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</si>
  <si>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</si>
  <si>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</si>
  <si>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</si>
  <si>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</si>
  <si>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</si>
  <si>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</si>
  <si>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</si>
  <si>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</si>
  <si>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</si>
  <si>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</si>
  <si>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</si>
  <si>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</si>
  <si>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</si>
  <si>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</si>
  <si>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</si>
  <si>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</si>
  <si>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</si>
  <si>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</si>
  <si>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</si>
  <si>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</si>
  <si>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</si>
  <si>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</si>
  <si>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</si>
  <si>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</si>
  <si>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</si>
  <si>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</si>
  <si>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</si>
  <si>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</si>
  <si>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</si>
  <si>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</si>
  <si>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</si>
  <si>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</si>
  <si>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</si>
  <si>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</si>
  <si>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</si>
  <si>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</si>
  <si>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</si>
  <si>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</si>
  <si>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</si>
  <si>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</si>
  <si>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</si>
  <si>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</si>
  <si>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</si>
  <si>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</si>
  <si>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</si>
  <si>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</si>
  <si>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</si>
  <si>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</si>
  <si>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</si>
  <si>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</si>
  <si>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</si>
  <si>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</si>
  <si>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</si>
  <si>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</si>
  <si>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</si>
  <si>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</si>
  <si>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</si>
  <si>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</si>
  <si>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</si>
  <si>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</si>
  <si>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</si>
  <si>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</si>
  <si>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</si>
  <si>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</si>
  <si>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</si>
  <si>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</si>
  <si>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</si>
  <si>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</si>
  <si>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</si>
  <si>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</si>
  <si>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</si>
  <si>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</si>
  <si>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</si>
  <si>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</si>
  <si>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</si>
  <si>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</si>
  <si>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</si>
  <si>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</si>
  <si>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</si>
  <si>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</si>
  <si>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</si>
  <si>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</si>
  <si>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</si>
  <si>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</si>
  <si>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</si>
  <si>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</si>
  <si>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</si>
  <si>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</si>
  <si>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</si>
  <si>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</si>
  <si>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</si>
  <si>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</si>
  <si>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</si>
  <si>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</si>
  <si>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</si>
  <si>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</si>
  <si>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</si>
  <si>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</si>
  <si>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</si>
  <si>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</si>
  <si>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</si>
  <si>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</si>
  <si>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</si>
  <si>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</si>
  <si>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</si>
  <si>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</si>
  <si>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</si>
  <si>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</si>
  <si>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</si>
  <si>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</si>
  <si>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</si>
  <si>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</si>
  <si>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</si>
  <si>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</si>
  <si>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</si>
  <si>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</si>
  <si>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</si>
  <si>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</si>
  <si>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</si>
  <si>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</si>
  <si>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</si>
  <si>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</si>
  <si>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</si>
  <si>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</si>
  <si>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</si>
  <si>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</si>
  <si>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</si>
  <si>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</si>
  <si>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</si>
  <si>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</si>
  <si>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</si>
  <si>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</si>
  <si>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</si>
  <si>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</si>
  <si>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</si>
  <si>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</si>
  <si>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</si>
  <si>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</si>
  <si>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</si>
  <si>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</si>
  <si>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</si>
  <si>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</si>
  <si>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</si>
  <si>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</si>
  <si>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</si>
  <si>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</si>
  <si>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</si>
  <si>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</si>
  <si>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</si>
  <si>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</si>
  <si>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</si>
  <si>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</si>
  <si>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</si>
  <si>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</si>
  <si>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</si>
  <si>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</si>
  <si>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</si>
  <si>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</si>
  <si>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</si>
  <si>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</si>
  <si>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</si>
  <si>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</si>
  <si>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</si>
  <si>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</si>
  <si>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</si>
  <si>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</si>
  <si>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</si>
  <si>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</si>
  <si>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</si>
  <si>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</si>
  <si>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</si>
  <si>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</si>
  <si>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</si>
  <si>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</si>
  <si>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</si>
  <si>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</si>
  <si>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</si>
  <si>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</si>
  <si>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</si>
  <si>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</si>
  <si>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</si>
  <si>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</si>
  <si>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</si>
  <si>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</si>
  <si>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</si>
  <si>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</si>
  <si>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</si>
  <si>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</si>
  <si>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</si>
  <si>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</si>
  <si>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</si>
  <si>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</si>
  <si>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</si>
  <si>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</si>
  <si>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</si>
  <si>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</si>
  <si>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</si>
  <si>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</si>
  <si>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</si>
  <si>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</si>
  <si>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</si>
  <si>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</si>
  <si>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</si>
  <si>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</si>
  <si>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</si>
  <si>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</si>
  <si>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</si>
  <si>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</si>
  <si>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</si>
  <si>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</si>
  <si>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</si>
  <si>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</si>
  <si>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</si>
  <si>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</si>
  <si>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</si>
  <si>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</si>
  <si>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</si>
  <si>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</si>
  <si>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</si>
  <si>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</si>
  <si>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</si>
  <si>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</si>
  <si>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</si>
  <si>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</si>
  <si>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</si>
  <si>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</si>
  <si>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</si>
  <si>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</si>
  <si>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</si>
  <si>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</si>
  <si>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</si>
  <si>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</si>
  <si>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</si>
  <si>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</si>
  <si>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</si>
  <si>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</si>
  <si>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</si>
  <si>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</si>
  <si>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</si>
  <si>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</si>
  <si>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</si>
  <si>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</si>
  <si>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</si>
  <si>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</si>
  <si>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</si>
  <si>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</si>
  <si>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</si>
  <si>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</si>
  <si>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</si>
  <si>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</si>
  <si>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</si>
  <si>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</si>
  <si>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</si>
  <si>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</si>
  <si>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</si>
  <si>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</si>
  <si>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</si>
  <si>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</si>
  <si>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</si>
  <si>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</si>
  <si>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</si>
  <si>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</si>
  <si>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</si>
  <si>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</si>
  <si>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</si>
  <si>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</si>
  <si>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</si>
  <si>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</si>
  <si>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</si>
  <si>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</si>
  <si>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</si>
  <si>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</si>
  <si>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</si>
  <si>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</si>
  <si>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</si>
  <si>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</si>
  <si>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</si>
  <si>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</si>
  <si>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</si>
  <si>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</si>
  <si>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</si>
  <si>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</si>
  <si>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</si>
  <si>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</si>
  <si>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</si>
  <si>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</si>
  <si>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</si>
  <si>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</si>
  <si>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</si>
  <si>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</si>
  <si>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</si>
  <si>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</si>
  <si>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</si>
  <si>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</si>
  <si>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</si>
  <si>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</si>
  <si>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</si>
  <si>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</si>
  <si>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</si>
  <si>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</si>
  <si>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</si>
  <si>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</si>
  <si>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</si>
  <si>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</si>
  <si>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</si>
  <si>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</si>
  <si>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</si>
  <si>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</si>
  <si>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</si>
  <si>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</si>
  <si>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</si>
  <si>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</si>
  <si>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</si>
  <si>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</si>
  <si>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</si>
  <si>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</si>
  <si>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</si>
  <si>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</si>
  <si>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</si>
  <si>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</si>
  <si>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</si>
  <si>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</si>
  <si>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</si>
  <si>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</si>
  <si>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</si>
  <si>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</si>
  <si>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</si>
  <si>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</si>
  <si>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</si>
  <si>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</si>
  <si>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</si>
  <si>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</si>
  <si>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</si>
  <si>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</si>
  <si>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</si>
  <si>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</si>
  <si>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</si>
  <si>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</si>
  <si>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</si>
  <si>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</si>
  <si>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</si>
  <si>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</si>
  <si>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</si>
  <si>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</si>
  <si>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</si>
  <si>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</si>
  <si>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</si>
  <si>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</si>
  <si>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</si>
  <si>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</si>
  <si>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</si>
  <si>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</si>
  <si>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</si>
  <si>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</si>
  <si>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</si>
  <si>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</si>
  <si>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</si>
  <si>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</si>
  <si>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</si>
  <si>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</si>
  <si>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</si>
  <si>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</si>
  <si>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</si>
  <si>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</si>
  <si>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</si>
  <si>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</si>
  <si>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</si>
  <si>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</si>
  <si>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</si>
  <si>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</si>
  <si>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</si>
  <si>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</si>
  <si>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</si>
  <si>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</si>
  <si>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</si>
  <si>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</si>
  <si>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</si>
  <si>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</si>
  <si>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</si>
  <si>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</si>
  <si>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</si>
  <si>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</si>
  <si>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</si>
  <si>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</si>
  <si>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</si>
  <si>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</si>
  <si>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</si>
  <si>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</si>
  <si>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</si>
  <si>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</si>
  <si>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</si>
  <si>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</si>
  <si>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</si>
  <si>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</si>
  <si>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</si>
  <si>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</si>
  <si>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</si>
  <si>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</si>
  <si>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</si>
  <si>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</si>
  <si>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</si>
  <si>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</si>
  <si>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</si>
  <si>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</si>
  <si>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</si>
  <si>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</si>
  <si>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</si>
  <si>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</si>
  <si>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</si>
  <si>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</si>
  <si>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</si>
  <si>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</si>
  <si>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</si>
  <si>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</si>
  <si>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</si>
  <si>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</si>
  <si>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</si>
  <si>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</si>
  <si>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</si>
  <si>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</si>
  <si>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</si>
  <si>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</si>
  <si>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</si>
  <si>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</si>
  <si>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</si>
  <si>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</si>
  <si>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</si>
  <si>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</si>
  <si>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</si>
  <si>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</si>
  <si>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</si>
  <si>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</si>
  <si>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</si>
  <si>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</si>
  <si>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</si>
  <si>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</si>
  <si>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</si>
  <si>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</si>
  <si>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</si>
  <si>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</si>
  <si>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</si>
  <si>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</si>
  <si>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</si>
  <si>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</si>
  <si>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</si>
  <si>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</si>
  <si>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</si>
  <si>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</si>
  <si>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</si>
  <si>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</si>
  <si>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</si>
  <si>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</si>
  <si>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</si>
  <si>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</si>
  <si>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</si>
  <si>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</si>
  <si>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</si>
  <si>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</si>
  <si>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</si>
  <si>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</si>
  <si>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</si>
  <si>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</si>
  <si>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</si>
  <si>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</si>
  <si>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</si>
  <si>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</si>
  <si>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</si>
  <si>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</si>
  <si>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</si>
  <si>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</si>
  <si>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</si>
  <si>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</si>
  <si>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</si>
  <si>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</si>
  <si>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</si>
  <si>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</si>
  <si>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</si>
  <si>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</si>
  <si>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</si>
  <si>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</si>
  <si>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</si>
  <si>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</si>
  <si>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</si>
  <si>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</si>
  <si>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</si>
  <si>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</si>
  <si>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</si>
  <si>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</si>
  <si>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</si>
  <si>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</si>
  <si>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</si>
  <si>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</si>
  <si>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</si>
  <si>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</si>
  <si>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</si>
  <si>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</si>
  <si>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</si>
  <si>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</si>
  <si>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</si>
  <si>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</si>
  <si>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</si>
  <si>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</si>
  <si>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</si>
  <si>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</si>
  <si>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</si>
  <si>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</si>
  <si>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</si>
  <si>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</si>
  <si>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</si>
  <si>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</si>
  <si>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</si>
  <si>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</si>
  <si>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</si>
  <si>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</si>
  <si>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</si>
  <si>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</si>
  <si>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</si>
  <si>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</si>
  <si>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</si>
  <si>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</si>
  <si>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</si>
  <si>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</si>
  <si>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</si>
  <si>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</si>
  <si>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</si>
  <si>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</si>
  <si>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</si>
  <si>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</si>
  <si>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</si>
  <si>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</si>
  <si>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</si>
  <si>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</si>
  <si>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</si>
  <si>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</si>
  <si>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</si>
  <si>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</si>
  <si>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</si>
  <si>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</si>
  <si>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</si>
  <si>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</si>
  <si>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</si>
  <si>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</si>
  <si>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</si>
  <si>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</si>
  <si>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</si>
  <si>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</si>
  <si>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</si>
  <si>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</si>
  <si>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</si>
  <si>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</si>
  <si>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</si>
  <si>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</si>
  <si>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</si>
  <si>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</si>
  <si>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</si>
  <si>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</si>
  <si>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</si>
  <si>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</si>
  <si>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</si>
  <si>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</si>
  <si>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</si>
  <si>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</si>
  <si>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</si>
  <si>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</si>
  <si>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</si>
  <si>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</si>
  <si>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</si>
  <si>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</si>
  <si>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</si>
  <si>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</si>
  <si>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</si>
  <si>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</si>
  <si>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</si>
  <si>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</si>
  <si>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</si>
  <si>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</si>
  <si>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</si>
  <si>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</si>
  <si>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</si>
  <si>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</si>
  <si>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</si>
  <si>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</si>
  <si>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</si>
  <si>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</si>
  <si>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</si>
  <si>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</si>
  <si>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</si>
  <si>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</si>
  <si>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</si>
  <si>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</si>
  <si>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</si>
  <si>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</si>
  <si>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</si>
  <si>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</si>
  <si>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</si>
  <si>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</si>
  <si>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</si>
  <si>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</si>
  <si>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</si>
  <si>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</si>
  <si>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</si>
  <si>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</si>
  <si>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</si>
  <si>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</si>
  <si>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</si>
  <si>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</si>
  <si>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</si>
  <si>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</si>
  <si>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</si>
  <si>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</si>
  <si>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</si>
  <si>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</si>
  <si>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</si>
  <si>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</si>
  <si>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</si>
  <si>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</si>
  <si>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</si>
  <si>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</si>
  <si>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</si>
  <si>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</si>
  <si>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</si>
  <si>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</si>
  <si>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</si>
  <si>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</si>
  <si>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</si>
  <si>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</si>
  <si>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</si>
  <si>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</si>
  <si>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</si>
  <si>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</si>
  <si>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</si>
  <si>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</si>
  <si>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</si>
  <si>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</si>
  <si>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</si>
  <si>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</si>
  <si>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</si>
  <si>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</si>
  <si>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</si>
  <si>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</si>
  <si>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</si>
  <si>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</si>
  <si>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</si>
  <si>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</si>
  <si>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</si>
  <si>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</si>
  <si>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</si>
  <si>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</si>
  <si>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</si>
  <si>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</si>
  <si>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</si>
  <si>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</si>
  <si>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</si>
  <si>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</si>
  <si>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</si>
  <si>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</si>
  <si>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</si>
  <si>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</si>
  <si>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</si>
  <si>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</si>
  <si>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</si>
  <si>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</si>
  <si>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</si>
  <si>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</si>
  <si>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</si>
  <si>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</si>
  <si>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</si>
  <si>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</si>
  <si>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</si>
  <si>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</si>
  <si>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</si>
  <si>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</si>
  <si>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</si>
  <si>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</si>
  <si>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</si>
  <si>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</si>
  <si>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</si>
  <si>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</si>
  <si>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</si>
  <si>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</si>
  <si>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</si>
  <si>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</si>
  <si>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</si>
  <si>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</si>
  <si>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</si>
  <si>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</si>
  <si>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</si>
  <si>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</si>
  <si>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</si>
  <si>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</si>
  <si>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</si>
  <si>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</si>
  <si>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</si>
  <si>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</si>
  <si>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</si>
  <si>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</si>
  <si>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</si>
  <si>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</si>
  <si>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</si>
  <si>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</si>
  <si>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</si>
  <si>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</si>
  <si>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</si>
  <si>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</si>
  <si>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</si>
  <si>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</si>
  <si>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</si>
  <si>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</si>
  <si>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</si>
  <si>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</si>
  <si>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</si>
  <si>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</si>
  <si>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</si>
  <si>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</si>
  <si>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</si>
  <si>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</si>
  <si>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</si>
  <si>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</si>
  <si>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</si>
  <si>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</si>
  <si>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</si>
  <si>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</si>
  <si>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</si>
  <si>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</si>
  <si>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</si>
  <si>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</si>
  <si>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</si>
  <si>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</si>
  <si>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</si>
  <si>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</si>
  <si>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</si>
  <si>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</si>
  <si>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</si>
  <si>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</si>
  <si>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</si>
  <si>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</si>
  <si>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</si>
  <si>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</si>
  <si>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</si>
  <si>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</si>
  <si>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</si>
  <si>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</si>
  <si>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</si>
  <si>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</si>
  <si>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</si>
  <si>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</si>
  <si>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</si>
  <si>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</si>
  <si>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</si>
  <si>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</si>
  <si>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</si>
  <si>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</si>
  <si>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</si>
  <si>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</si>
  <si>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</si>
  <si>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</si>
  <si>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</si>
  <si>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</si>
  <si>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</si>
  <si>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</si>
  <si>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</si>
  <si>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</si>
  <si>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</si>
  <si>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</si>
  <si>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</si>
  <si>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</si>
  <si>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</si>
  <si>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</si>
  <si>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</si>
  <si>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</si>
  <si>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</si>
  <si>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</si>
  <si>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</si>
  <si>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</si>
  <si>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</si>
  <si>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</si>
  <si>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</si>
  <si>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</si>
  <si>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</si>
  <si>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</si>
  <si>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</si>
  <si>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</si>
  <si>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</si>
  <si>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</si>
  <si>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</si>
  <si>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</si>
  <si>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</si>
  <si>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</si>
  <si>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</si>
  <si>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</si>
  <si>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</si>
  <si>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</si>
  <si>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</si>
  <si>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</si>
  <si>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</si>
  <si>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</si>
  <si>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</si>
  <si>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</si>
  <si>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</si>
  <si>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</si>
  <si>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</si>
  <si>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</si>
  <si>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</si>
  <si>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</si>
  <si>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</si>
  <si>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</si>
  <si>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</si>
  <si>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</si>
  <si>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</si>
  <si>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</si>
  <si>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</si>
  <si>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</si>
  <si>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</si>
  <si>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</si>
  <si>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</si>
  <si>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</si>
  <si>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</si>
  <si>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</si>
  <si>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</si>
  <si>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</si>
  <si>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</si>
  <si>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</si>
  <si>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</si>
  <si>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</si>
  <si>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</si>
  <si>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</si>
  <si>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</si>
  <si>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</si>
  <si>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</si>
  <si>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</si>
  <si>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</si>
  <si>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</si>
  <si>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</si>
  <si>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</si>
  <si>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</si>
  <si>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</si>
  <si>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</si>
  <si>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</si>
  <si>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</si>
  <si>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</si>
  <si>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</si>
  <si>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</si>
  <si>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</si>
  <si>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</si>
  <si>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</si>
  <si>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</si>
  <si>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</si>
  <si>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</si>
  <si>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</si>
  <si>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</si>
  <si>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</si>
  <si>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</si>
  <si>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</si>
  <si>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</si>
  <si>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</si>
  <si>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</si>
  <si>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</si>
  <si>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</si>
  <si>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</si>
  <si>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</si>
  <si>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</si>
  <si>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</si>
  <si>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</si>
  <si>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</si>
  <si>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</si>
  <si>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</si>
  <si>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</si>
  <si>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</si>
  <si>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</si>
  <si>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</si>
  <si>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</si>
  <si>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</si>
  <si>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</si>
  <si>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</si>
  <si>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</si>
  <si>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</si>
  <si>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</si>
  <si>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</si>
  <si>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</si>
  <si>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</si>
  <si>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</si>
  <si>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</si>
  <si>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</si>
  <si>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</si>
  <si>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</si>
  <si>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</si>
  <si>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</si>
  <si>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</si>
  <si>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</si>
  <si>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</si>
  <si>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</si>
  <si>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</si>
  <si>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</si>
  <si>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</si>
  <si>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</si>
  <si>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</si>
  <si>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</si>
  <si>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</si>
  <si>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</si>
  <si>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</si>
  <si>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</si>
  <si>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</si>
  <si>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</si>
  <si>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</si>
  <si>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</si>
  <si>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</si>
  <si>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</si>
  <si>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</si>
  <si>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</si>
  <si>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</si>
  <si>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</si>
  <si>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</si>
  <si>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</si>
  <si>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</si>
  <si>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</si>
  <si>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</si>
  <si>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</si>
  <si>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</si>
  <si>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</si>
  <si>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</si>
  <si>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</si>
  <si>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</si>
  <si>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</si>
  <si>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</si>
  <si>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</si>
  <si>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</si>
  <si>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</si>
  <si>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</si>
  <si>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</si>
  <si>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</si>
  <si>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</si>
  <si>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</si>
  <si>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</si>
  <si>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</si>
  <si>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</si>
  <si>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</si>
  <si>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</si>
  <si>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</si>
  <si>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</si>
  <si>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</si>
  <si>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</si>
  <si>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</si>
  <si>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</si>
  <si>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</si>
  <si>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</si>
  <si>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</si>
  <si>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</si>
  <si>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</si>
  <si>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</si>
  <si>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</si>
  <si>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</si>
  <si>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</si>
  <si>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</si>
  <si>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</si>
  <si>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</si>
  <si>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</si>
  <si>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</si>
  <si>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</si>
  <si>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</si>
  <si>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</si>
  <si>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</si>
  <si>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</si>
  <si>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</si>
  <si>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</si>
  <si>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</si>
  <si>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</si>
  <si>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</si>
  <si>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</si>
  <si>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</si>
  <si>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</si>
  <si>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</si>
  <si>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</si>
  <si>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</si>
  <si>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</si>
  <si>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</si>
  <si>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</si>
  <si>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</si>
  <si>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</si>
  <si>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</si>
  <si>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</si>
  <si>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</si>
  <si>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</si>
  <si>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</si>
  <si>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</si>
  <si>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</si>
  <si>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</si>
  <si>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</si>
  <si>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</si>
  <si>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</si>
  <si>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</si>
  <si>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</si>
  <si>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</si>
  <si>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</si>
  <si>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</si>
  <si>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</si>
  <si>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</si>
  <si>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</si>
  <si>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</si>
  <si>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</si>
  <si>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</si>
  <si>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</si>
  <si>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</si>
  <si>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</si>
  <si>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</si>
  <si>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</si>
  <si>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</si>
  <si>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</si>
  <si>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</si>
  <si>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</si>
  <si>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</si>
  <si>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</si>
  <si>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</si>
  <si>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</si>
  <si>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</si>
  <si>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</si>
  <si>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</si>
  <si>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</si>
  <si>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</si>
  <si>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</si>
  <si>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</si>
  <si>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</si>
  <si>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</si>
  <si>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</si>
  <si>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</si>
  <si>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</si>
  <si>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</si>
  <si>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</si>
  <si>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</si>
  <si>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</si>
  <si>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</si>
  <si>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</si>
  <si>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</si>
  <si>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</si>
  <si>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</si>
  <si>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</si>
  <si>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</si>
  <si>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</si>
  <si>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</si>
  <si>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</si>
  <si>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</si>
  <si>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</si>
  <si>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</si>
  <si>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</si>
  <si>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</si>
  <si>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</si>
  <si>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</si>
  <si>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</si>
  <si>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</si>
  <si>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</si>
  <si>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</si>
  <si>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</si>
  <si>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</si>
  <si>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</si>
  <si>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</si>
  <si>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</si>
  <si>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</si>
  <si>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</si>
  <si>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</si>
  <si>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</si>
  <si>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</si>
  <si>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</si>
  <si>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</si>
  <si>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</si>
  <si>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</si>
  <si>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</si>
  <si>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</si>
  <si>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</si>
  <si>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</si>
  <si>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</si>
  <si>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</si>
  <si>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</si>
  <si>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</si>
  <si>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</si>
  <si>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</si>
  <si>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</si>
  <si>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</si>
  <si>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</si>
  <si>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</si>
  <si>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</si>
  <si>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</si>
  <si>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</si>
  <si>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</si>
  <si>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</si>
  <si>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</si>
  <si>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</si>
  <si>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</si>
  <si>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</si>
  <si>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</si>
  <si>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</si>
  <si>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</si>
  <si>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</si>
  <si>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</si>
  <si>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</si>
  <si>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</si>
  <si>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</si>
  <si>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</si>
  <si>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</si>
  <si>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</si>
  <si>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</si>
  <si>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</si>
  <si>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</si>
  <si>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</si>
  <si>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</si>
  <si>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</si>
  <si>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</si>
  <si>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</si>
  <si>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</si>
  <si>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</si>
  <si>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</si>
  <si>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</si>
  <si>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</si>
  <si>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</si>
  <si>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</si>
  <si>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</si>
  <si>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</si>
  <si>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</si>
  <si>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</si>
  <si>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</si>
  <si>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</si>
  <si>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</si>
  <si>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</si>
  <si>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</si>
  <si>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</si>
  <si>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</si>
  <si>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</si>
  <si>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</si>
  <si>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</si>
  <si>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</si>
  <si>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</si>
  <si>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</si>
  <si>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</si>
  <si>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</si>
  <si>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</si>
  <si>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</si>
  <si>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</si>
  <si>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</si>
  <si>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</si>
  <si>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</si>
  <si>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</si>
  <si>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</si>
  <si>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</si>
  <si>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</si>
  <si>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</si>
  <si>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</si>
  <si>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</si>
  <si>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</si>
  <si>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</si>
  <si>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</si>
  <si>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</si>
  <si>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</si>
  <si>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</si>
  <si>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</si>
  <si>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</si>
  <si>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</si>
  <si>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</si>
  <si>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</si>
  <si>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</si>
  <si>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</si>
  <si>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</si>
  <si>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</si>
  <si>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</si>
  <si>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</si>
  <si>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</si>
  <si>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</si>
  <si>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</si>
  <si>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</si>
  <si>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</si>
  <si>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</si>
  <si>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</si>
  <si>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</si>
  <si>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</si>
  <si>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</si>
  <si>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</si>
  <si>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</si>
  <si>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</si>
  <si>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</si>
  <si>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</si>
  <si>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</si>
  <si>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</si>
  <si>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</si>
  <si>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</si>
  <si>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</si>
  <si>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</si>
  <si>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</si>
  <si>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</si>
  <si>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</si>
  <si>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</si>
  <si>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</si>
  <si>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</si>
  <si>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</si>
  <si>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</si>
  <si>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</si>
  <si>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</si>
  <si>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</si>
  <si>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</si>
  <si>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</si>
  <si>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</si>
  <si>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</si>
  <si>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</si>
  <si>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</si>
  <si>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</si>
  <si>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</si>
  <si>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</si>
  <si>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</si>
  <si>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</si>
  <si>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</si>
  <si>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</si>
  <si>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</si>
  <si>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</si>
  <si>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</si>
  <si>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</si>
  <si>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</si>
  <si>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</si>
  <si>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</si>
  <si>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</si>
  <si>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</si>
  <si>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</si>
  <si>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</si>
  <si>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</si>
  <si>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</si>
  <si>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</si>
  <si>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</si>
  <si>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</si>
  <si>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</si>
  <si>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</si>
  <si>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</si>
  <si>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</si>
  <si>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</si>
  <si>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</si>
  <si>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</si>
  <si>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</si>
  <si>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</si>
  <si>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</si>
  <si>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</si>
  <si>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</si>
  <si>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</si>
  <si>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</si>
  <si>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</si>
  <si>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</si>
  <si>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</si>
  <si>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</si>
  <si>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</si>
  <si>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</si>
  <si>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</si>
  <si>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</si>
  <si>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</si>
  <si>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</si>
  <si>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</si>
  <si>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</si>
  <si>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</si>
  <si>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</si>
  <si>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</si>
  <si>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</si>
  <si>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</si>
  <si>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</si>
  <si>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</si>
  <si>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</si>
  <si>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</si>
  <si>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</si>
  <si>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</si>
  <si>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</si>
  <si>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</si>
  <si>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</si>
  <si>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</si>
  <si>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</si>
  <si>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</si>
  <si>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</si>
  <si>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</si>
  <si>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</si>
  <si>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</si>
  <si>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</si>
  <si>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</si>
  <si>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</si>
  <si>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</si>
  <si>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</si>
  <si>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</si>
  <si>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</si>
  <si>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</si>
  <si>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</si>
  <si>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</si>
  <si>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</si>
  <si>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</si>
  <si>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</si>
  <si>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</si>
  <si>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</si>
  <si>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</si>
  <si>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</si>
  <si>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</si>
  <si>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</si>
  <si>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</si>
  <si>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</si>
  <si>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</si>
  <si>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</si>
  <si>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</si>
  <si>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</si>
  <si>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</si>
  <si>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</si>
  <si>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</si>
  <si>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</si>
  <si>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</si>
  <si>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</si>
  <si>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</si>
  <si>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</si>
  <si>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</si>
  <si>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</si>
  <si>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</si>
  <si>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</si>
  <si>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</si>
  <si>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</si>
  <si>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</si>
  <si>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</si>
  <si>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</si>
  <si>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</si>
  <si>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</si>
  <si>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</si>
  <si>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</si>
  <si>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</si>
  <si>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</si>
  <si>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</si>
  <si>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</si>
  <si>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</si>
  <si>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</si>
  <si>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</si>
  <si>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</si>
  <si>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</si>
  <si>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</si>
  <si>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</si>
  <si>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</si>
  <si>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</si>
  <si>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</si>
  <si>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</si>
  <si>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</si>
  <si>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</si>
  <si>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</si>
  <si>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</si>
  <si>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</si>
  <si>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</si>
  <si>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</si>
  <si>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</si>
  <si>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</si>
  <si>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</si>
  <si>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</si>
  <si>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</si>
  <si>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</si>
  <si>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</si>
  <si>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</si>
  <si>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</si>
  <si>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</si>
  <si>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</si>
  <si>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</si>
  <si>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</si>
  <si>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</si>
  <si>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</si>
  <si>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</si>
  <si>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</si>
  <si>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</si>
  <si>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</si>
  <si>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</si>
  <si>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</si>
  <si>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</si>
  <si>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</si>
  <si>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</si>
  <si>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</si>
  <si>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</si>
  <si>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</si>
  <si>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</si>
  <si>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</si>
  <si>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</si>
  <si>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</si>
  <si>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</si>
  <si>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</si>
  <si>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</si>
  <si>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</si>
  <si>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</si>
  <si>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</si>
  <si>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</si>
  <si>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</si>
  <si>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</si>
  <si>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</si>
  <si>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</si>
  <si>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</si>
  <si>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</si>
  <si>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</si>
  <si>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</si>
  <si>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</si>
  <si>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</si>
  <si>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</si>
  <si>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</si>
  <si>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</si>
  <si>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</si>
  <si>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</si>
  <si>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</si>
  <si>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</si>
  <si>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</si>
  <si>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</si>
  <si>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</si>
  <si>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</si>
  <si>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</si>
  <si>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</si>
  <si>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</si>
  <si>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</si>
  <si>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</si>
  <si>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</si>
  <si>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</si>
  <si>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</si>
  <si>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</si>
  <si>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</si>
  <si>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</si>
  <si>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</si>
  <si>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</si>
  <si>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</si>
  <si>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</si>
  <si>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</si>
  <si>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</si>
  <si>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</si>
  <si>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</si>
  <si>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</si>
  <si>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</si>
  <si>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</si>
  <si>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</si>
  <si>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</si>
  <si>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</si>
  <si>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</si>
  <si>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</si>
  <si>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</si>
  <si>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</si>
  <si>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</si>
  <si>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</si>
  <si>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</si>
  <si>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</si>
  <si>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</si>
  <si>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</si>
  <si>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</si>
  <si>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</si>
  <si>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</si>
  <si>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</si>
  <si>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</si>
  <si>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</si>
  <si>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</si>
  <si>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</si>
  <si>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</si>
  <si>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</si>
  <si>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</si>
  <si>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</si>
  <si>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</si>
  <si>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</si>
  <si>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</si>
  <si>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</si>
  <si>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</si>
  <si>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</si>
  <si>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</si>
  <si>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</si>
  <si>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</si>
  <si>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</si>
  <si>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</si>
  <si>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</si>
  <si>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</si>
  <si>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</si>
  <si>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</si>
  <si>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</si>
  <si>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</si>
  <si>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</si>
  <si>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</si>
  <si>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</si>
  <si>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</si>
  <si>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</si>
  <si>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</si>
  <si>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</si>
  <si>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</si>
  <si>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</si>
  <si>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</si>
  <si>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</si>
  <si>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</si>
  <si>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</si>
  <si>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</si>
  <si>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</si>
  <si>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</si>
  <si>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</si>
  <si>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</si>
  <si>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</si>
  <si>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</si>
  <si>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</si>
  <si>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</si>
  <si>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</si>
  <si>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</si>
  <si>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</si>
  <si>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</si>
  <si>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</si>
  <si>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</si>
  <si>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</si>
  <si>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</si>
  <si>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</si>
  <si>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</si>
  <si>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</si>
  <si>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</si>
  <si>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</si>
  <si>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</si>
  <si>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</si>
  <si>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</si>
  <si>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</si>
  <si>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</si>
  <si>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</si>
  <si>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</si>
  <si>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</si>
  <si>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</si>
  <si>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</si>
  <si>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</si>
  <si>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</si>
  <si>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</si>
  <si>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</si>
  <si>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</si>
  <si>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</si>
  <si>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</si>
  <si>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</si>
  <si>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</si>
  <si>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</si>
  <si>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</si>
  <si>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</si>
  <si>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</si>
  <si>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</si>
  <si>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</si>
  <si>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</si>
  <si>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</si>
  <si>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</si>
  <si>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</si>
  <si>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</si>
  <si>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</si>
  <si>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</si>
  <si>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</si>
  <si>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</si>
  <si>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</si>
  <si>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</si>
  <si>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</si>
  <si>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</si>
  <si>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</si>
  <si>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</si>
  <si>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</si>
  <si>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</si>
  <si>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</si>
  <si>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</si>
  <si>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</si>
  <si>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</si>
  <si>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</si>
  <si>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</si>
  <si>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</si>
  <si>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</si>
  <si>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</si>
  <si>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</si>
  <si>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</si>
  <si>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</si>
  <si>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</si>
  <si>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</si>
  <si>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</si>
  <si>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</si>
  <si>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</si>
  <si>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</si>
  <si>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</si>
  <si>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</si>
  <si>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</si>
  <si>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</si>
  <si>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</si>
  <si>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</si>
  <si>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</si>
  <si>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</si>
  <si>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</si>
  <si>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</si>
  <si>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</si>
  <si>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</si>
  <si>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</si>
  <si>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</si>
  <si>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</si>
  <si>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</si>
  <si>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</si>
  <si>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</si>
  <si>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</si>
  <si>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</si>
  <si>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</si>
  <si>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</si>
  <si>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</si>
  <si>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</si>
  <si>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</si>
  <si>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</si>
  <si>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</si>
  <si>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</si>
  <si>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</si>
  <si>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</si>
  <si>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</si>
  <si>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</si>
  <si>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</si>
  <si>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</si>
  <si>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</si>
  <si>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</si>
  <si>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</si>
  <si>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</si>
  <si>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</si>
  <si>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</si>
  <si>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</si>
  <si>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</si>
  <si>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</si>
  <si>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</si>
  <si>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</si>
  <si>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</si>
  <si>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</si>
  <si>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</si>
  <si>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</si>
  <si>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</si>
  <si>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</si>
  <si>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</si>
  <si>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</si>
  <si>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</si>
  <si>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</si>
  <si>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</si>
  <si>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</si>
  <si>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</si>
  <si>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</si>
  <si>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</si>
  <si>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</si>
  <si>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</si>
  <si>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</si>
  <si>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</si>
  <si>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</si>
  <si>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</si>
  <si>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</si>
  <si>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</si>
  <si>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</si>
  <si>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</si>
  <si>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</si>
  <si>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</si>
  <si>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</si>
  <si>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</si>
  <si>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</si>
  <si>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</si>
  <si>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</si>
  <si>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</si>
  <si>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</si>
  <si>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</si>
  <si>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</si>
  <si>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</si>
  <si>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</si>
  <si>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</si>
  <si>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</si>
  <si>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</si>
  <si>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</si>
  <si>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</si>
  <si>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</si>
  <si>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</si>
  <si>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</si>
  <si>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</si>
  <si>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</si>
  <si>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</si>
  <si>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</si>
  <si>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</si>
  <si>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</si>
  <si>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</si>
  <si>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</si>
  <si>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</si>
  <si>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</si>
  <si>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</si>
  <si>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</si>
  <si>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</si>
  <si>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</si>
  <si>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</si>
  <si>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</si>
  <si>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</si>
  <si>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</si>
  <si>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</si>
  <si>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</si>
  <si>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</si>
  <si>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</si>
  <si>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</si>
  <si>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</si>
  <si>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</si>
  <si>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</si>
  <si>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</si>
  <si>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</si>
  <si>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</si>
  <si>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</si>
  <si>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</si>
  <si>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</si>
  <si>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</si>
  <si>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</si>
  <si>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</si>
  <si>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</si>
  <si>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</si>
  <si>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</si>
  <si>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</si>
  <si>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</si>
  <si>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</si>
  <si>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</si>
  <si>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</si>
  <si>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</si>
  <si>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</si>
  <si>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</si>
  <si>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</si>
  <si>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</si>
  <si>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</si>
  <si>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</si>
  <si>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</si>
  <si>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</si>
  <si>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</si>
  <si>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</si>
  <si>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</si>
  <si>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</si>
  <si>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</si>
  <si>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</si>
  <si>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</si>
  <si>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</si>
  <si>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</si>
  <si>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</si>
  <si>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</si>
  <si>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</si>
  <si>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</si>
  <si>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</si>
  <si>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</si>
  <si>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</si>
  <si>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</si>
  <si>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</si>
  <si>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</si>
  <si>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</si>
  <si>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</si>
  <si>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</si>
  <si>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</si>
  <si>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</si>
  <si>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</si>
  <si>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</si>
  <si>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</si>
  <si>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</si>
  <si>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</si>
  <si>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</si>
  <si>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</si>
  <si>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</si>
  <si>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</si>
  <si>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</si>
  <si>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</si>
  <si>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</si>
  <si>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</si>
  <si>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</si>
  <si>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</si>
  <si>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</si>
  <si>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</si>
  <si>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</si>
  <si>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</si>
  <si>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</si>
  <si>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</si>
  <si>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</si>
  <si>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</si>
  <si>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</si>
  <si>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</si>
  <si>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</si>
  <si>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</si>
  <si>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</si>
  <si>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</si>
  <si>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</si>
  <si>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</si>
  <si>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</si>
  <si>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</si>
  <si>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</si>
  <si>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</si>
  <si>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</si>
  <si>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</si>
  <si>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</si>
  <si>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</si>
  <si>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</si>
  <si>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</si>
  <si>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</si>
  <si>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</si>
  <si>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</si>
  <si>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</si>
  <si>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</si>
  <si>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</si>
  <si>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</si>
  <si>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</si>
  <si>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</si>
  <si>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</si>
  <si>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</si>
  <si>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</si>
  <si>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</si>
  <si>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</si>
  <si>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</si>
  <si>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</si>
  <si>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</si>
  <si>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</si>
  <si>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</si>
  <si>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</si>
  <si>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</si>
  <si>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</si>
  <si>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</si>
  <si>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</si>
  <si>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</si>
  <si>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</si>
  <si>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</si>
  <si>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</si>
  <si>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</si>
  <si>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</si>
  <si>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</si>
  <si>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</si>
  <si>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</si>
  <si>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</si>
  <si>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</si>
  <si>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</si>
  <si>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</si>
  <si>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</si>
  <si>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</si>
  <si>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</si>
  <si>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</si>
  <si>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</si>
  <si>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</si>
  <si>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</si>
  <si>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</si>
  <si>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</si>
  <si>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</si>
  <si>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</si>
  <si>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</si>
  <si>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</si>
  <si>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</si>
  <si>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</si>
  <si>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</si>
  <si>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</si>
  <si>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</si>
  <si>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</si>
  <si>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</si>
  <si>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</si>
  <si>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</si>
  <si>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</si>
  <si>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</si>
  <si>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</si>
  <si>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</si>
  <si>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</si>
  <si>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</si>
  <si>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</si>
  <si>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</si>
  <si>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</si>
  <si>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</si>
  <si>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</si>
  <si>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</si>
  <si>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</si>
  <si>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</si>
  <si>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</si>
  <si>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</si>
  <si>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</si>
  <si>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</si>
  <si>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</si>
  <si>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</si>
  <si>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</si>
  <si>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</si>
  <si>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</si>
  <si>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</si>
  <si>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</si>
  <si>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</si>
  <si>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</si>
  <si>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</si>
  <si>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</si>
  <si>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</si>
  <si>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</si>
  <si>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</si>
  <si>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</si>
  <si>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</si>
  <si>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</si>
  <si>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</si>
  <si>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</si>
  <si>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</si>
  <si>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</si>
  <si>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</si>
  <si>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</si>
  <si>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</si>
  <si>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</si>
  <si>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</si>
  <si>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</si>
  <si>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</si>
  <si>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</si>
  <si>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</si>
  <si>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</si>
  <si>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</si>
  <si>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</si>
  <si>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</si>
  <si>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</si>
  <si>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</si>
  <si>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</si>
  <si>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</si>
  <si>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</si>
  <si>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</si>
  <si>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</si>
  <si>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</si>
  <si>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</si>
  <si>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</si>
  <si>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</si>
  <si>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</si>
  <si>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</si>
  <si>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</si>
  <si>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</si>
  <si>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</si>
  <si>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</si>
  <si>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</si>
  <si>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</si>
  <si>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</si>
  <si>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</si>
  <si>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</si>
  <si>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</si>
  <si>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</si>
  <si>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</si>
  <si>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</si>
  <si>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</si>
  <si>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</si>
  <si>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</si>
  <si>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</si>
  <si>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</si>
  <si>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</si>
  <si>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</si>
  <si>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</si>
  <si>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</si>
  <si>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</si>
  <si>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</si>
  <si>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</si>
  <si>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</si>
  <si>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</si>
  <si>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</si>
  <si>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</si>
  <si>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</si>
  <si>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</si>
  <si>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</si>
  <si>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</si>
  <si>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</si>
  <si>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</si>
  <si>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</si>
  <si>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</si>
  <si>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</si>
  <si>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</si>
  <si>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</si>
  <si>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</si>
  <si>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</si>
  <si>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</si>
  <si>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</si>
  <si>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</si>
  <si>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</si>
  <si>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</si>
  <si>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</si>
  <si>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</si>
  <si>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</si>
  <si>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</si>
  <si>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</si>
  <si>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</si>
  <si>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</si>
  <si>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</si>
  <si>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</si>
  <si>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</si>
  <si>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</si>
  <si>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</si>
  <si>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</si>
  <si>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</si>
  <si>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</si>
  <si>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</si>
  <si>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</si>
  <si>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</si>
  <si>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</si>
  <si>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</si>
  <si>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</si>
  <si>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</si>
  <si>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</si>
  <si>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</si>
  <si>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</si>
  <si>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</si>
  <si>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</si>
  <si>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</si>
  <si>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</si>
  <si>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</si>
  <si>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</si>
  <si>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</si>
  <si>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</si>
  <si>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</si>
  <si>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</si>
  <si>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</si>
  <si>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</si>
  <si>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</si>
  <si>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</si>
  <si>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</si>
  <si>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</si>
  <si>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</si>
  <si>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</si>
  <si>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</si>
  <si>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</si>
  <si>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</si>
  <si>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</si>
  <si>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</si>
  <si>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</si>
  <si>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</si>
  <si>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</si>
  <si>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</si>
  <si>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</si>
  <si>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</si>
  <si>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</si>
  <si>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</si>
  <si>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</si>
  <si>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</si>
  <si>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</si>
  <si>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</si>
  <si>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</si>
  <si>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</si>
  <si>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</si>
  <si>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</si>
  <si>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</si>
  <si>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</si>
  <si>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</si>
  <si>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</si>
  <si>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</si>
  <si>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</si>
  <si>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</si>
  <si>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</si>
  <si>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</si>
  <si>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</si>
  <si>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</si>
  <si>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</si>
  <si>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</si>
  <si>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</si>
  <si>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</si>
  <si>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</si>
  <si>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</si>
  <si>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</si>
  <si>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</si>
  <si>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</si>
  <si>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</si>
  <si>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</si>
  <si>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</si>
  <si>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</si>
  <si>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</si>
  <si>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</si>
  <si>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</si>
  <si>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</si>
  <si>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</si>
  <si>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</si>
  <si>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</si>
  <si>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</si>
  <si>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</si>
  <si>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</si>
  <si>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</si>
  <si>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</si>
  <si>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</si>
  <si>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</si>
  <si>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</si>
  <si>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</si>
  <si>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</si>
  <si>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</si>
  <si>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</si>
  <si>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</si>
  <si>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</si>
  <si>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</si>
  <si>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</si>
  <si>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</si>
  <si>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</si>
  <si>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</si>
  <si>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</si>
  <si>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</si>
  <si>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</si>
  <si>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</si>
  <si>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</si>
  <si>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</si>
  <si>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</si>
  <si>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</si>
  <si>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</si>
  <si>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</si>
  <si>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</si>
  <si>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</si>
  <si>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</si>
  <si>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</si>
  <si>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</si>
  <si>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</si>
  <si>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</si>
  <si>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</si>
  <si>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</si>
  <si>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</si>
  <si>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</si>
  <si>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</si>
  <si>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</si>
  <si>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</si>
  <si>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</si>
  <si>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</si>
  <si>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</si>
  <si>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</si>
  <si>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</si>
  <si>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</si>
  <si>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</si>
  <si>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</si>
  <si>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</si>
  <si>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</si>
  <si>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</si>
  <si>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</si>
  <si>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</si>
  <si>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</si>
  <si>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</si>
  <si>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</si>
  <si>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</si>
  <si>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</si>
  <si>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</si>
  <si>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</si>
  <si>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</si>
  <si>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</si>
  <si>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</si>
  <si>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</si>
  <si>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</si>
  <si>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</si>
  <si>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</si>
  <si>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</si>
  <si>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</si>
  <si>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</si>
  <si>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</si>
  <si>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</si>
  <si>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</si>
  <si>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</si>
  <si>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</si>
  <si>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</si>
  <si>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</si>
  <si>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</si>
  <si>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</si>
  <si>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</si>
  <si>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</si>
  <si>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</si>
  <si>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</si>
  <si>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</si>
  <si>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</si>
  <si>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</si>
  <si>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</si>
  <si>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</si>
  <si>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</si>
  <si>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</si>
  <si>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</si>
  <si>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</si>
  <si>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</si>
  <si>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</si>
  <si>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</si>
  <si>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</si>
  <si>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</si>
  <si>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</si>
  <si>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</si>
  <si>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</si>
  <si>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</si>
  <si>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</si>
  <si>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</si>
  <si>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</si>
  <si>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</si>
  <si>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</si>
  <si>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</si>
  <si>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</si>
  <si>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</si>
  <si>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</si>
  <si>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</si>
  <si>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</si>
  <si>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</si>
  <si>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</si>
  <si>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</si>
  <si>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</si>
  <si>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</si>
  <si>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</si>
  <si>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</si>
  <si>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</si>
  <si>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</si>
  <si>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</si>
  <si>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</si>
  <si>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</si>
  <si>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</si>
  <si>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</si>
  <si>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</si>
  <si>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</si>
  <si>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</si>
  <si>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</si>
  <si>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</si>
  <si>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</si>
  <si>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</si>
  <si>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</si>
  <si>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</si>
  <si>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</si>
  <si>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</si>
  <si>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</si>
  <si>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</si>
  <si>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</si>
  <si>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</si>
  <si>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</si>
  <si>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</si>
  <si>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</si>
  <si>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</si>
  <si>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</si>
  <si>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</si>
  <si>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</si>
  <si>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</si>
  <si>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</si>
  <si>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</si>
  <si>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</si>
  <si>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</si>
  <si>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</si>
  <si>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</si>
  <si>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</si>
  <si>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</si>
  <si>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</si>
  <si>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</si>
  <si>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</si>
  <si>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</si>
  <si>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</si>
  <si>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</si>
  <si>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</si>
  <si>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</si>
  <si>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</si>
  <si>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</si>
  <si>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</si>
  <si>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</si>
  <si>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</si>
  <si>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</si>
  <si>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</si>
  <si>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</si>
  <si>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</si>
  <si>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</si>
  <si>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</si>
  <si>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</si>
  <si>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</si>
  <si>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</si>
  <si>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</si>
  <si>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</si>
  <si>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</si>
  <si>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</si>
  <si>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</si>
  <si>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</si>
  <si>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</si>
  <si>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</si>
  <si>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</si>
  <si>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</si>
  <si>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</si>
  <si>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</si>
  <si>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</si>
  <si>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</si>
  <si>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</si>
  <si>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</si>
  <si>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</si>
  <si>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</si>
  <si>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</si>
  <si>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</si>
  <si>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</si>
  <si>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</si>
  <si>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</si>
  <si>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</si>
  <si>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</si>
  <si>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</si>
  <si>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</si>
  <si>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</si>
  <si>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</si>
  <si>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</si>
  <si>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</si>
  <si>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</si>
  <si>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</si>
  <si>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</si>
  <si>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</si>
  <si>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</si>
  <si>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</si>
  <si>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</si>
  <si>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</si>
  <si>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</si>
  <si>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</si>
  <si>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</si>
  <si>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</si>
  <si>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</si>
  <si>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</si>
  <si>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</si>
  <si>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</si>
  <si>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</si>
  <si>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</si>
  <si>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</si>
  <si>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</si>
  <si>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</si>
  <si>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</si>
  <si>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</si>
  <si>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</si>
  <si>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</si>
  <si>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</si>
  <si>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</si>
  <si>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</si>
  <si>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</si>
  <si>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</si>
  <si>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</si>
  <si>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</si>
  <si>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</si>
  <si>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</si>
  <si>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</si>
  <si>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</si>
  <si>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</si>
  <si>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</si>
  <si>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</si>
  <si>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</si>
  <si>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</si>
  <si>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</si>
  <si>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</si>
  <si>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</si>
  <si>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</si>
  <si>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</si>
  <si>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</si>
  <si>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</si>
  <si>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</si>
  <si>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</si>
  <si>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</si>
  <si>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</si>
  <si>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</si>
  <si>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</si>
  <si>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</si>
  <si>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</si>
  <si>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</si>
  <si>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</si>
  <si>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</si>
  <si>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</si>
  <si>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</si>
  <si>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</si>
  <si>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</si>
  <si>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</si>
  <si>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</si>
  <si>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</si>
  <si>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</si>
  <si>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</si>
  <si>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</si>
  <si>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</si>
  <si>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</si>
  <si>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</si>
  <si>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</si>
  <si>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</si>
  <si>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</si>
  <si>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</si>
  <si>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</si>
  <si>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</si>
  <si>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</si>
  <si>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</si>
  <si>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</si>
  <si>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</si>
  <si>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</si>
  <si>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</si>
  <si>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</si>
  <si>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</si>
  <si>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</si>
  <si>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</si>
  <si>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</si>
  <si>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</si>
  <si>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</si>
  <si>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</si>
  <si>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</si>
  <si>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</si>
  <si>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</si>
  <si>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</si>
  <si>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</si>
  <si>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</si>
  <si>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</si>
  <si>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</si>
  <si>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</si>
  <si>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</si>
  <si>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</si>
  <si>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</si>
  <si>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</si>
  <si>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</si>
  <si>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</si>
  <si>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</si>
  <si>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</si>
  <si>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</si>
  <si>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</si>
  <si>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</si>
  <si>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</si>
  <si>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</si>
  <si>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</si>
  <si>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</si>
  <si>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</si>
  <si>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</si>
  <si>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</si>
  <si>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</si>
  <si>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</si>
  <si>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</si>
  <si>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</si>
  <si>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</si>
  <si>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</si>
  <si>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</si>
  <si>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</si>
  <si>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</si>
  <si>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</si>
  <si>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</si>
  <si>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</si>
  <si>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</si>
  <si>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</si>
  <si>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</si>
  <si>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</si>
  <si>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</si>
  <si>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</si>
  <si>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</si>
  <si>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</si>
  <si>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</si>
  <si>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</si>
  <si>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</si>
  <si>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</si>
  <si>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</si>
  <si>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</si>
  <si>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</si>
  <si>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</si>
  <si>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</si>
  <si>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</si>
  <si>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</si>
  <si>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</si>
  <si>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</si>
  <si>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</si>
  <si>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</si>
  <si>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</si>
  <si>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</si>
  <si>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</si>
  <si>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</si>
  <si>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</si>
  <si>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</si>
  <si>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</si>
  <si>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</si>
  <si>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</si>
  <si>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</si>
  <si>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</si>
  <si>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</si>
  <si>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</si>
  <si>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</si>
  <si>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</si>
  <si>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</si>
  <si>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</si>
  <si>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</si>
  <si>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</si>
  <si>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</si>
  <si>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</si>
  <si>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</si>
  <si>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</si>
  <si>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</si>
  <si>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</si>
  <si>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</si>
  <si>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</si>
  <si>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</si>
  <si>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</si>
  <si>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</si>
  <si>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</si>
  <si>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</si>
  <si>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</si>
  <si>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</si>
  <si>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</si>
  <si>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</si>
  <si>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</si>
  <si>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</si>
  <si>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</si>
  <si>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</si>
  <si>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</si>
  <si>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</si>
  <si>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</si>
  <si>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</si>
  <si>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</si>
  <si>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</si>
  <si>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</si>
  <si>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</si>
  <si>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</si>
  <si>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</si>
  <si>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</si>
  <si>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</si>
  <si>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</si>
  <si>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</si>
  <si>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</si>
  <si>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</si>
  <si>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</si>
  <si>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</si>
  <si>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</si>
  <si>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</si>
  <si>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</si>
  <si>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</si>
  <si>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</si>
  <si>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</si>
  <si>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</si>
  <si>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</si>
  <si>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</si>
  <si>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</si>
  <si>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</si>
  <si>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</si>
  <si>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</si>
  <si>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</si>
  <si>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</si>
  <si>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</si>
  <si>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</si>
  <si>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</si>
  <si>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</si>
  <si>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</si>
  <si>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</si>
  <si>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</si>
  <si>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</si>
  <si>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</si>
  <si>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</si>
  <si>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</si>
  <si>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</si>
  <si>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</si>
  <si>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</si>
  <si>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</si>
  <si>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</si>
  <si>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</si>
  <si>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</si>
  <si>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</si>
  <si>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</si>
  <si>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</si>
  <si>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</si>
  <si>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</si>
  <si>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</si>
  <si>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</si>
  <si>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</si>
  <si>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</si>
  <si>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</si>
  <si>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</si>
  <si>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</si>
  <si>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</si>
  <si>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</si>
  <si>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</si>
  <si>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</si>
  <si>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</si>
  <si>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</si>
  <si>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</si>
  <si>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</si>
  <si>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</si>
  <si>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</si>
  <si>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</si>
  <si>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</si>
  <si>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</si>
  <si>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</si>
  <si>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</si>
  <si>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</si>
  <si>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</si>
  <si>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</si>
  <si>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</si>
  <si>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</si>
  <si>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</si>
  <si>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</si>
  <si>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</si>
  <si>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</si>
  <si>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</si>
  <si>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</si>
  <si>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</si>
  <si>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</si>
  <si>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</si>
  <si>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</si>
  <si>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</si>
  <si>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</si>
  <si>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</si>
  <si>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</si>
  <si>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</si>
  <si>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</si>
  <si>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</si>
  <si>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</si>
  <si>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</si>
  <si>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</si>
  <si>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</si>
  <si>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</si>
  <si>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</si>
  <si>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</si>
  <si>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</si>
  <si>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</si>
  <si>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</si>
  <si>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</si>
  <si>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</si>
  <si>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</si>
  <si>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</si>
  <si>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</si>
  <si>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</si>
  <si>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</si>
  <si>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</si>
  <si>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</si>
  <si>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</si>
  <si>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</si>
  <si>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</si>
  <si>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</si>
  <si>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</si>
  <si>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</si>
  <si>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</si>
  <si>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</si>
  <si>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</si>
  <si>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</si>
  <si>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</si>
  <si>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</si>
  <si>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</si>
  <si>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</si>
  <si>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</si>
  <si>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</si>
  <si>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</si>
  <si>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</si>
  <si>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</si>
  <si>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</si>
  <si>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</si>
  <si>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</si>
  <si>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</si>
  <si>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</si>
  <si>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</si>
  <si>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</si>
  <si>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</si>
  <si>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</si>
  <si>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</si>
  <si>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</si>
  <si>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</si>
  <si>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</si>
  <si>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</si>
  <si>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</si>
  <si>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</si>
  <si>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</si>
  <si>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</si>
  <si>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</si>
  <si>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</si>
  <si>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</si>
  <si>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</si>
  <si>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</si>
  <si>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</si>
  <si>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</si>
  <si>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</si>
  <si>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</si>
  <si>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</si>
  <si>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</si>
  <si>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</si>
  <si>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</si>
  <si>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</si>
  <si>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</si>
  <si>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</si>
  <si>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</si>
  <si>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</si>
  <si>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</si>
  <si>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</si>
  <si>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</si>
  <si>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</si>
  <si>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</si>
  <si>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</si>
  <si>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</si>
  <si>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</si>
  <si>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</si>
  <si>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</si>
  <si>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</si>
  <si>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</si>
  <si>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</si>
  <si>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</si>
  <si>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</si>
  <si>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</si>
  <si>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</si>
  <si>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</si>
  <si>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</si>
  <si>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</si>
  <si>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</si>
  <si>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</si>
  <si>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</si>
  <si>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</si>
  <si>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</si>
  <si>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</si>
  <si>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</si>
  <si>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</si>
  <si>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</si>
  <si>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</si>
  <si>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</si>
  <si>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</si>
  <si>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</si>
  <si>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</si>
  <si>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</si>
  <si>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</si>
  <si>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</si>
  <si>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</si>
  <si>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</si>
  <si>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</si>
  <si>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</si>
  <si>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</si>
  <si>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</si>
  <si>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</si>
  <si>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</si>
  <si>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</si>
  <si>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</si>
  <si>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</si>
  <si>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</si>
  <si>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</si>
  <si>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</si>
  <si>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</si>
  <si>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</si>
  <si>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</si>
  <si>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</si>
  <si>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</si>
  <si>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</si>
  <si>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</si>
  <si>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</si>
  <si>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</si>
  <si>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</si>
  <si>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</si>
  <si>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</si>
  <si>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</si>
  <si>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</si>
  <si>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</si>
  <si>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</si>
  <si>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</si>
  <si>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</si>
  <si>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</si>
  <si>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</si>
  <si>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</si>
  <si>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</si>
  <si>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</si>
  <si>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</si>
  <si>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</si>
  <si>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</si>
  <si>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</si>
  <si>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</si>
  <si>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</si>
  <si>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</si>
  <si>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</si>
  <si>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</si>
  <si>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</si>
  <si>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</si>
  <si>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</si>
  <si>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</si>
  <si>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</si>
  <si>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</si>
  <si>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</si>
  <si>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</si>
  <si>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</si>
  <si>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</si>
  <si>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</si>
  <si>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</si>
  <si>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</si>
  <si>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</si>
  <si>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</si>
  <si>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</si>
  <si>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</si>
  <si>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</si>
  <si>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</si>
  <si>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</si>
  <si>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</si>
  <si>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</si>
  <si>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</si>
  <si>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</si>
  <si>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</si>
  <si>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</si>
  <si>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</si>
  <si>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</si>
  <si>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</si>
  <si>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</si>
  <si>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</si>
  <si>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</si>
  <si>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</si>
  <si>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</si>
  <si>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</si>
  <si>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</si>
  <si>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</si>
  <si>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</si>
  <si>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</si>
  <si>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</si>
  <si>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</si>
  <si>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</si>
  <si>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</si>
  <si>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</si>
  <si>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</si>
  <si>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</si>
  <si>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</si>
  <si>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</si>
  <si>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</si>
  <si>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</si>
  <si>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</si>
  <si>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</si>
  <si>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</si>
  <si>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</si>
  <si>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</si>
  <si>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</si>
  <si>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</si>
  <si>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</si>
  <si>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</si>
  <si>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</si>
  <si>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</si>
  <si>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</si>
  <si>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</si>
  <si>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</si>
  <si>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</si>
  <si>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</si>
  <si>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</si>
  <si>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</si>
  <si>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</si>
  <si>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</si>
  <si>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</si>
  <si>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</si>
  <si>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</si>
  <si>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</si>
  <si>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</si>
  <si>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</si>
  <si>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</si>
  <si>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</si>
  <si>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</si>
  <si>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</si>
  <si>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</si>
  <si>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</si>
  <si>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</si>
  <si>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</si>
  <si>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</si>
  <si>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</si>
  <si>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</si>
  <si>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</si>
  <si>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</si>
  <si>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</si>
  <si>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</si>
  <si>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</si>
  <si>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</si>
  <si>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</si>
  <si>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</si>
  <si>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</si>
  <si>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</si>
  <si>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</si>
  <si>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</si>
  <si>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</si>
  <si>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</si>
  <si>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</si>
  <si>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</si>
  <si>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</si>
  <si>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</si>
  <si>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</si>
  <si>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</si>
  <si>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</si>
  <si>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</si>
  <si>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</si>
  <si>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</si>
  <si>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</si>
  <si>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</si>
  <si>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</si>
  <si>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</si>
  <si>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</si>
  <si>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</si>
  <si>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</si>
  <si>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</si>
  <si>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</si>
  <si>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</si>
  <si>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</si>
  <si>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</si>
  <si>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</si>
  <si>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</si>
  <si>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</si>
  <si>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</si>
  <si>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</si>
  <si>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</si>
  <si>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</si>
  <si>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</si>
  <si>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</si>
  <si>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</si>
  <si>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</si>
  <si>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</si>
  <si>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</si>
  <si>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</si>
  <si>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</si>
  <si>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</si>
  <si>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</si>
  <si>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</si>
  <si>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</si>
  <si>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</si>
  <si>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</si>
  <si>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</si>
  <si>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</si>
  <si>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</si>
  <si>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</si>
  <si>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</si>
  <si>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</si>
  <si>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</si>
  <si>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</si>
  <si>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</si>
  <si>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</si>
  <si>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</si>
  <si>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</si>
  <si>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</si>
  <si>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</si>
  <si>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</si>
  <si>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</si>
  <si>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</si>
  <si>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</si>
  <si>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</si>
  <si>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</si>
  <si>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</si>
  <si>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</si>
  <si>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</si>
  <si>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</si>
  <si>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</si>
  <si>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</si>
  <si>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</si>
  <si>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</si>
  <si>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</si>
  <si>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</si>
  <si>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</si>
  <si>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</si>
  <si>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</si>
  <si>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</si>
  <si>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</si>
  <si>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</si>
  <si>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</si>
  <si>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</si>
  <si>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</si>
  <si>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</si>
  <si>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</si>
  <si>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</si>
  <si>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</si>
  <si>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</si>
  <si>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</si>
  <si>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</si>
  <si>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</si>
  <si>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</si>
  <si>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</si>
  <si>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</si>
  <si>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</si>
  <si>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</si>
  <si>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</si>
  <si>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</si>
  <si>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</si>
  <si>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</si>
  <si>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</si>
  <si>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</si>
  <si>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</si>
  <si>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</si>
  <si>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</si>
  <si>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</si>
  <si>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</si>
  <si>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</si>
  <si>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</si>
  <si>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</si>
  <si>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</si>
  <si>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</si>
  <si>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</si>
  <si>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</si>
  <si>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</si>
  <si>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</si>
  <si>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</si>
  <si>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</si>
  <si>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</si>
  <si>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</si>
  <si>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</si>
  <si>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</si>
  <si>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</si>
  <si>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</si>
  <si>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</si>
  <si>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</si>
  <si>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</si>
  <si>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</si>
  <si>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</si>
  <si>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</si>
  <si>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</si>
  <si>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</si>
  <si>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</si>
  <si>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</si>
  <si>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</si>
  <si>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</si>
  <si>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</si>
  <si>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</si>
  <si>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</si>
  <si>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</si>
  <si>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</si>
  <si>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</si>
  <si>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</si>
  <si>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</si>
  <si>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</si>
  <si>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</si>
  <si>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</si>
  <si>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</si>
  <si>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</si>
  <si>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</si>
  <si>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</si>
  <si>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</si>
  <si>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</si>
  <si>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</si>
  <si>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</si>
  <si>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</si>
  <si>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</si>
  <si>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</si>
  <si>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</si>
  <si>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</si>
  <si>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</si>
  <si>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</si>
  <si>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</si>
  <si>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</si>
  <si>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</si>
  <si>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</si>
  <si>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</si>
  <si>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</si>
  <si>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</si>
  <si>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</si>
  <si>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</si>
  <si>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</si>
  <si>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</si>
  <si>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</si>
  <si>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</si>
  <si>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</si>
  <si>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</si>
  <si>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</si>
  <si>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</si>
  <si>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</si>
  <si>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</si>
  <si>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</si>
  <si>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</si>
  <si>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</si>
  <si>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</si>
  <si>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</si>
  <si>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</si>
  <si>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</si>
  <si>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</si>
  <si>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</si>
  <si>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</si>
  <si>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</si>
  <si>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</si>
  <si>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</si>
  <si>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</si>
  <si>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</si>
  <si>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</si>
  <si>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</si>
  <si>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</si>
  <si>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</si>
  <si>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</si>
  <si>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</si>
  <si>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</si>
  <si>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</si>
  <si>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</si>
  <si>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</si>
  <si>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</si>
  <si>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</si>
  <si>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</si>
  <si>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</si>
  <si>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</si>
  <si>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</si>
  <si>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</si>
  <si>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</si>
  <si>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</si>
  <si>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</si>
  <si>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</si>
  <si>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</si>
  <si>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</si>
  <si>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</si>
  <si>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</si>
  <si>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</si>
  <si>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</si>
  <si>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</si>
  <si>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</si>
  <si>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</si>
  <si>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</si>
  <si>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</si>
  <si>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</si>
  <si>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</si>
  <si>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</si>
  <si>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</si>
  <si>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</si>
  <si>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</si>
  <si>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</si>
  <si>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</si>
  <si>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</si>
  <si>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</si>
  <si>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</si>
  <si>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</si>
  <si>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</si>
  <si>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</si>
  <si>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</si>
  <si>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</si>
  <si>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</si>
  <si>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</si>
  <si>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</si>
  <si>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</si>
  <si>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</si>
  <si>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</si>
  <si>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</si>
  <si>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</si>
  <si>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</si>
  <si>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</si>
  <si>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</si>
  <si>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</si>
  <si>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</si>
  <si>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</si>
  <si>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</si>
  <si>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</si>
  <si>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</si>
  <si>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</si>
  <si>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</si>
  <si>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</si>
  <si>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</si>
  <si>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</si>
  <si>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</si>
  <si>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</si>
  <si>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</si>
  <si>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</si>
  <si>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</si>
  <si>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</si>
  <si>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</si>
  <si>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</si>
  <si>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</si>
  <si>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</si>
  <si>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</si>
  <si>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</si>
  <si>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</si>
  <si>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</si>
  <si>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</si>
  <si>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</si>
  <si>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</si>
  <si>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</si>
  <si>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</si>
  <si>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</si>
  <si>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</si>
  <si>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</si>
  <si>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</si>
  <si>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</si>
  <si>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</si>
  <si>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</si>
  <si>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</si>
  <si>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</si>
  <si>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</si>
  <si>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</si>
  <si>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</si>
  <si>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</si>
  <si>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</si>
  <si>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</si>
  <si>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</si>
  <si>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</si>
  <si>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</si>
  <si>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</si>
  <si>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</si>
  <si>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</si>
  <si>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</si>
  <si>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</si>
  <si>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</si>
  <si>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</si>
  <si>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</si>
  <si>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</si>
  <si>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</si>
  <si>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</si>
  <si>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</si>
  <si>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</si>
  <si>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</si>
  <si>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</si>
  <si>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</si>
  <si>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</si>
  <si>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</si>
  <si>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</si>
  <si>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</si>
  <si>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</si>
  <si>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</si>
  <si>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</si>
  <si>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</si>
  <si>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</si>
  <si>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</si>
  <si>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</si>
  <si>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</si>
  <si>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</si>
  <si>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</si>
  <si>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</si>
  <si>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</si>
  <si>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</si>
  <si>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</si>
  <si>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</si>
  <si>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</si>
  <si>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</si>
  <si>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</si>
  <si>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</si>
  <si>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</si>
  <si>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</si>
  <si>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</si>
  <si>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</si>
  <si>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</si>
  <si>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</si>
  <si>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</si>
  <si>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</si>
  <si>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</si>
  <si>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</si>
  <si>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</si>
  <si>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</si>
  <si>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</si>
  <si>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</si>
  <si>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</si>
  <si>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</si>
  <si>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</si>
  <si>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</si>
  <si>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</si>
  <si>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</si>
  <si>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</si>
  <si>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</si>
  <si>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</si>
  <si>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</si>
  <si>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</si>
  <si>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</si>
  <si>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</si>
  <si>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</si>
  <si>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</si>
  <si>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</si>
  <si>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</si>
  <si>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</si>
  <si>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</si>
  <si>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</si>
  <si>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</si>
  <si>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</si>
  <si>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</si>
  <si>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</si>
  <si>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</si>
  <si>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</si>
  <si>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</si>
  <si>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</si>
  <si>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</si>
  <si>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</si>
  <si>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</si>
  <si>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</si>
  <si>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</si>
  <si>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</si>
  <si>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</si>
  <si>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</si>
  <si>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</si>
  <si>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</si>
  <si>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</si>
  <si>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</si>
  <si>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</si>
  <si>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</si>
  <si>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</si>
  <si>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</si>
  <si>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</si>
  <si>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</si>
  <si>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</si>
  <si>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</si>
  <si>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</si>
  <si>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</si>
  <si>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</si>
  <si>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</si>
  <si>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</si>
  <si>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</si>
  <si>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</si>
  <si>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</si>
  <si>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</si>
  <si>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</si>
  <si>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</si>
  <si>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</si>
  <si>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</si>
  <si>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</si>
  <si>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</si>
  <si>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</si>
  <si>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</si>
  <si>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</si>
  <si>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</si>
  <si>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</si>
  <si>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</si>
  <si>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</si>
  <si>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</si>
  <si>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</si>
  <si>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</si>
  <si>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</si>
  <si>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</si>
  <si>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</si>
  <si>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</si>
  <si>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</si>
  <si>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</si>
  <si>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</si>
  <si>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</si>
  <si>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</si>
  <si>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</si>
  <si>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</si>
  <si>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</si>
  <si>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</si>
  <si>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</si>
  <si>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</si>
  <si>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</si>
  <si>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</si>
  <si>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</si>
  <si>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</si>
  <si>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</si>
  <si>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</si>
  <si>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</si>
  <si>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</si>
  <si>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</si>
  <si>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</si>
  <si>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</si>
  <si>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</si>
  <si>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</si>
  <si>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</si>
  <si>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</si>
  <si>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</si>
  <si>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</si>
  <si>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</si>
  <si>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</si>
  <si>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</si>
  <si>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</si>
  <si>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</si>
  <si>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</si>
  <si>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</si>
  <si>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</si>
  <si>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</si>
  <si>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</si>
  <si>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</si>
  <si>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</si>
  <si>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</si>
  <si>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</si>
  <si>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</si>
  <si>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</si>
  <si>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</si>
  <si>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</si>
  <si>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</si>
  <si>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</si>
  <si>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</si>
  <si>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</si>
  <si>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</si>
  <si>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</si>
  <si>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</si>
  <si>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</si>
  <si>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</si>
  <si>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</si>
  <si>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</si>
  <si>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</si>
  <si>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</si>
  <si>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</si>
  <si>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</si>
  <si>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</si>
  <si>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</si>
  <si>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</si>
  <si>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</si>
  <si>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</si>
  <si>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</si>
  <si>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</si>
  <si>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</si>
  <si>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</si>
  <si>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</si>
  <si>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</si>
  <si>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</si>
  <si>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</si>
  <si>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</si>
  <si>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</si>
  <si>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</si>
  <si>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</si>
  <si>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</si>
  <si>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</si>
  <si>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</si>
  <si>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</si>
  <si>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</si>
  <si>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</si>
  <si>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</si>
  <si>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</si>
  <si>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</si>
  <si>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</si>
  <si>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</si>
  <si>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</si>
  <si>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</si>
  <si>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</si>
  <si>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</si>
  <si>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</si>
  <si>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</si>
  <si>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</si>
  <si>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</si>
  <si>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</si>
  <si>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</si>
  <si>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</si>
  <si>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</si>
  <si>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</si>
  <si>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</si>
  <si>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</si>
  <si>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</si>
  <si>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</si>
  <si>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</si>
  <si>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</si>
  <si>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</si>
  <si>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</si>
  <si>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</si>
  <si>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</si>
  <si>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</si>
  <si>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</si>
  <si>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</si>
  <si>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</si>
  <si>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</si>
  <si>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</si>
  <si>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</si>
  <si>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</si>
  <si>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</si>
  <si>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</si>
  <si>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</si>
  <si>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</si>
  <si>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</si>
  <si>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</si>
  <si>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</si>
  <si>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</si>
  <si>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</si>
  <si>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</si>
  <si>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</si>
  <si>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</si>
  <si>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</si>
  <si>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</si>
  <si>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</si>
  <si>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</si>
  <si>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</si>
  <si>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</si>
  <si>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</si>
  <si>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</si>
  <si>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</si>
  <si>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</si>
  <si>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</si>
  <si>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</si>
  <si>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</si>
  <si>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</si>
  <si>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</si>
  <si>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</si>
  <si>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</si>
  <si>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</si>
  <si>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</si>
  <si>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</si>
  <si>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</si>
  <si>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</si>
  <si>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</si>
  <si>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</si>
  <si>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</si>
  <si>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</si>
  <si>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</si>
  <si>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</si>
  <si>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</si>
  <si>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</si>
  <si>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</si>
  <si>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</si>
  <si>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</si>
  <si>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</si>
  <si>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</si>
  <si>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</si>
  <si>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</si>
  <si>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</si>
  <si>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</si>
  <si>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</si>
  <si>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</si>
  <si>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</si>
  <si>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</si>
  <si>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</si>
  <si>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</si>
  <si>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</si>
  <si>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</si>
  <si>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</si>
  <si>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</si>
  <si>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</si>
  <si>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</si>
  <si>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</si>
  <si>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</si>
  <si>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</si>
  <si>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</si>
  <si>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</si>
  <si>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</si>
  <si>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</si>
  <si>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</si>
  <si>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</si>
  <si>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</si>
  <si>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</si>
  <si>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</si>
  <si>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</si>
  <si>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</si>
  <si>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</si>
  <si>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</si>
  <si>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</si>
  <si>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</si>
  <si>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</si>
  <si>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</si>
  <si>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</si>
  <si>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</si>
  <si>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</si>
  <si>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</si>
  <si>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</si>
  <si>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</si>
  <si>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</si>
  <si>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</si>
  <si>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</si>
  <si>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</si>
  <si>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</si>
  <si>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</si>
  <si>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</si>
  <si>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</si>
  <si>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</si>
  <si>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</si>
  <si>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</si>
  <si>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</si>
  <si>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</si>
  <si>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</si>
  <si>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</si>
  <si>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</si>
  <si>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</si>
  <si>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</si>
  <si>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</si>
  <si>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</si>
  <si>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</si>
  <si>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</si>
  <si>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</si>
  <si>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</si>
  <si>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</si>
  <si>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</si>
  <si>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</si>
  <si>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</si>
  <si>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</si>
  <si>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</si>
  <si>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</si>
  <si>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</si>
  <si>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</si>
  <si>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</si>
  <si>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</si>
  <si>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</si>
  <si>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</si>
  <si>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</si>
  <si>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</si>
  <si>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</si>
  <si>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</si>
  <si>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</si>
  <si>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</si>
  <si>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</si>
  <si>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</si>
  <si>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</si>
  <si>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</si>
  <si>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</si>
  <si>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</si>
  <si>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</si>
  <si>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</si>
  <si>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</si>
  <si>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</si>
  <si>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</si>
  <si>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</si>
  <si>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</si>
  <si>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</si>
  <si>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</si>
  <si>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</si>
  <si>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</si>
  <si>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</si>
  <si>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</si>
  <si>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</si>
  <si>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</si>
  <si>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</si>
  <si>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</si>
  <si>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</si>
  <si>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</si>
  <si>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</si>
  <si>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</si>
  <si>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</si>
  <si>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</si>
  <si>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</si>
  <si>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</si>
  <si>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</si>
  <si>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</si>
  <si>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</si>
  <si>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</si>
  <si>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</si>
  <si>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</si>
  <si>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</si>
  <si>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</si>
  <si>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</si>
  <si>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</si>
  <si>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</si>
  <si>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</si>
  <si>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</si>
  <si>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</si>
  <si>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</si>
  <si>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</si>
  <si>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</si>
  <si>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</si>
  <si>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</si>
  <si>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</si>
  <si>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</si>
  <si>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</si>
  <si>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</si>
  <si>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</si>
  <si>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</si>
  <si>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</si>
  <si>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</si>
  <si>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</si>
  <si>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</si>
  <si>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</si>
  <si>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</si>
  <si>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</si>
  <si>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</si>
  <si>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</si>
  <si>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</si>
  <si>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</si>
  <si>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</si>
  <si>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</si>
  <si>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</si>
  <si>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</si>
  <si>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</si>
  <si>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</si>
  <si>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</si>
  <si>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</si>
  <si>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</si>
  <si>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</si>
  <si>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</si>
  <si>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</si>
  <si>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</si>
  <si>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</si>
  <si>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</si>
  <si>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</si>
  <si>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</si>
  <si>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</si>
  <si>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</si>
  <si>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</si>
  <si>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</si>
  <si>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</si>
  <si>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</si>
  <si>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</si>
  <si>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</si>
  <si>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</si>
  <si>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</si>
  <si>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</si>
  <si>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</si>
  <si>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</si>
  <si>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</si>
  <si>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</si>
  <si>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</si>
  <si>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</si>
  <si>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</si>
  <si>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</si>
  <si>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</si>
  <si>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</si>
  <si>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</si>
  <si>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</si>
  <si>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</si>
  <si>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</si>
  <si>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</si>
  <si>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</si>
  <si>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</si>
  <si>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</si>
  <si>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</si>
  <si>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</si>
  <si>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</si>
  <si>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</si>
  <si>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</si>
  <si>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</si>
  <si>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</si>
  <si>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</si>
  <si>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</si>
  <si>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</si>
  <si>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</si>
  <si>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</si>
  <si>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</si>
  <si>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</si>
  <si>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</si>
  <si>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</si>
  <si>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</si>
  <si>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</si>
  <si>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</si>
  <si>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</si>
  <si>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</si>
  <si>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</si>
  <si>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</si>
  <si>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</si>
  <si>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</si>
  <si>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</si>
  <si>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</si>
  <si>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</si>
  <si>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</si>
  <si>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</si>
  <si>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</si>
  <si>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</si>
  <si>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</si>
  <si>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</si>
  <si>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</si>
  <si>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</si>
  <si>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</si>
  <si>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</si>
  <si>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</si>
  <si>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</si>
  <si>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</si>
  <si>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</si>
  <si>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</si>
  <si>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</si>
  <si>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</si>
  <si>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</si>
  <si>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</si>
  <si>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</si>
  <si>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</si>
  <si>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</si>
  <si>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</si>
  <si>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</si>
  <si>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</si>
  <si>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</si>
  <si>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</si>
  <si>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</si>
  <si>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</si>
  <si>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</si>
  <si>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</si>
  <si>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</si>
  <si>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</si>
  <si>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</si>
  <si>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</si>
  <si>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</si>
  <si>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</si>
  <si>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</si>
  <si>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</si>
  <si>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</si>
  <si>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</si>
  <si>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</si>
  <si>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</si>
  <si>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</si>
  <si>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</si>
  <si>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</si>
  <si>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</si>
  <si>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</si>
  <si>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</si>
  <si>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</si>
  <si>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</si>
  <si>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</si>
  <si>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</si>
  <si>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</si>
  <si>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</si>
  <si>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</si>
  <si>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</si>
  <si>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</si>
  <si>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</si>
  <si>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</si>
  <si>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</si>
  <si>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</si>
  <si>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</si>
  <si>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</si>
  <si>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</si>
  <si>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</si>
  <si>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</si>
  <si>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</si>
  <si>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</si>
  <si>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</si>
  <si>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</si>
  <si>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</si>
  <si>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</si>
  <si>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</si>
  <si>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</si>
  <si>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</si>
  <si>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</si>
  <si>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</si>
  <si>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</si>
  <si>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</si>
  <si>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</si>
  <si>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</si>
  <si>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</si>
  <si>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</si>
  <si>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</si>
  <si>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</si>
  <si>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</si>
  <si>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</si>
  <si>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</si>
  <si>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</si>
  <si>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</si>
  <si>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</si>
  <si>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</si>
  <si>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</si>
  <si>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</si>
  <si>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</si>
  <si>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</si>
  <si>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</si>
  <si>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</si>
  <si>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</si>
  <si>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</si>
  <si>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</si>
  <si>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</si>
  <si>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</si>
  <si>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</si>
  <si>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</si>
  <si>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</si>
  <si>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</si>
  <si>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</si>
  <si>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</si>
  <si>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</si>
  <si>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</si>
  <si>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</si>
  <si>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</si>
  <si>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</si>
  <si>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</si>
  <si>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</si>
  <si>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</si>
  <si>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</si>
  <si>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</si>
  <si>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</si>
  <si>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</si>
  <si>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</si>
  <si>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</si>
  <si>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</si>
  <si>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</si>
  <si>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</si>
  <si>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</si>
  <si>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</si>
  <si>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</si>
  <si>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</si>
  <si>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</si>
  <si>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</si>
  <si>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</si>
  <si>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</si>
  <si>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</si>
  <si>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</si>
  <si>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</si>
  <si>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</si>
  <si>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</si>
  <si>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</si>
  <si>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</si>
  <si>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</si>
  <si>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</si>
  <si>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</si>
  <si>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</si>
  <si>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</si>
  <si>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</si>
  <si>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</si>
  <si>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</si>
  <si>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</si>
  <si>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</si>
  <si>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</si>
  <si>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</si>
  <si>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</si>
  <si>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</si>
  <si>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</si>
  <si>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</si>
  <si>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</si>
  <si>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</si>
  <si>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</si>
  <si>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</si>
  <si>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</si>
  <si>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</si>
  <si>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</si>
  <si>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</si>
  <si>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</si>
  <si>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</si>
  <si>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</si>
  <si>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</si>
  <si>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</si>
  <si>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</si>
  <si>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</si>
  <si>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</si>
  <si>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</si>
  <si>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</si>
  <si>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</si>
  <si>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</si>
  <si>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</si>
  <si>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</si>
  <si>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</si>
  <si>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</si>
  <si>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</si>
  <si>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</si>
  <si>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</si>
  <si>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</si>
  <si>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</si>
  <si>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</si>
  <si>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</si>
  <si>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</si>
  <si>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</si>
  <si>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</si>
  <si>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</si>
  <si>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</si>
  <si>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</si>
  <si>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</si>
  <si>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</si>
  <si>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</si>
  <si>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</si>
  <si>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</si>
  <si>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</si>
  <si>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</si>
  <si>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</si>
  <si>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</si>
  <si>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</si>
  <si>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</si>
  <si>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</si>
  <si>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</si>
  <si>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</si>
  <si>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</si>
  <si>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</si>
  <si>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</si>
  <si>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</si>
  <si>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</si>
  <si>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</si>
  <si>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</si>
  <si>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</si>
  <si>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</si>
  <si>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</si>
  <si>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</si>
  <si>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</si>
  <si>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</si>
  <si>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</si>
  <si>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</si>
  <si>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</si>
  <si>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</si>
  <si>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</si>
  <si>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</si>
  <si>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</si>
  <si>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</si>
  <si>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</si>
  <si>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</si>
  <si>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</si>
  <si>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</si>
  <si>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</si>
  <si>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</si>
  <si>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</si>
  <si>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</si>
  <si>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</si>
  <si>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</si>
  <si>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</si>
  <si>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</si>
  <si>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</si>
  <si>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</si>
  <si>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</si>
  <si>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</si>
  <si>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</si>
  <si>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</si>
  <si>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</si>
  <si>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</si>
  <si>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</si>
  <si>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</si>
  <si>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</si>
  <si>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</si>
  <si>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</si>
  <si>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</si>
  <si>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</si>
  <si>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</si>
  <si>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</si>
  <si>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</si>
  <si>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</si>
  <si>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</si>
  <si>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</si>
  <si>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</si>
  <si>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</si>
  <si>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</si>
  <si>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</si>
  <si>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</si>
  <si>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</si>
  <si>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</si>
  <si>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</si>
  <si>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</si>
  <si>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</si>
  <si>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</si>
  <si>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</si>
  <si>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</si>
  <si>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</si>
  <si>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</si>
  <si>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</si>
  <si>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</si>
  <si>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</si>
  <si>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</si>
  <si>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</si>
  <si>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</si>
  <si>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</si>
  <si>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</si>
  <si>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</si>
  <si>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</si>
  <si>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</si>
  <si>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</si>
  <si>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</si>
  <si>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</si>
  <si>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</si>
  <si>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</si>
  <si>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</si>
  <si>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</si>
  <si>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</si>
  <si>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</si>
  <si>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</si>
  <si>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</si>
  <si>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</si>
  <si>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</si>
  <si>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</si>
  <si>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</si>
  <si>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</si>
  <si>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</si>
  <si>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</si>
  <si>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</si>
  <si>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</si>
  <si>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</si>
  <si>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</si>
  <si>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</si>
  <si>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</si>
  <si>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</si>
  <si>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</si>
  <si>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</si>
  <si>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</si>
  <si>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</si>
  <si>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</si>
  <si>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</si>
  <si>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</si>
  <si>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</si>
  <si>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</si>
  <si>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</si>
  <si>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</si>
  <si>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</si>
  <si>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</si>
  <si>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</si>
  <si>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</si>
  <si>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</si>
  <si>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</si>
  <si>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</si>
  <si>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</si>
  <si>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</si>
  <si>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</si>
  <si>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</si>
  <si>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</si>
  <si>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</si>
  <si>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</si>
  <si>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</si>
  <si>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</si>
  <si>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</si>
  <si>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</si>
  <si>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</si>
  <si>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</si>
  <si>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</si>
  <si>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</si>
  <si>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</si>
  <si>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</si>
  <si>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</si>
  <si>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</si>
  <si>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</si>
  <si>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</si>
  <si>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</si>
  <si>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</si>
  <si>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</si>
  <si>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</si>
  <si>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</si>
  <si>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</si>
  <si>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</si>
  <si>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</si>
  <si>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</si>
  <si>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</si>
  <si>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</si>
  <si>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</si>
  <si>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</si>
  <si>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</si>
  <si>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</si>
  <si>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</si>
  <si>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</si>
  <si>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</si>
  <si>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</si>
  <si>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</si>
  <si>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</si>
  <si>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</si>
  <si>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</si>
  <si>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</si>
  <si>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</si>
  <si>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</si>
  <si>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</si>
  <si>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</si>
  <si>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</si>
  <si>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</si>
  <si>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</si>
  <si>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</si>
  <si>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</si>
  <si>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</si>
  <si>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</si>
  <si>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</si>
  <si>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</si>
  <si>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</si>
  <si>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</si>
  <si>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</si>
  <si>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</si>
  <si>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</si>
  <si>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</si>
  <si>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</si>
  <si>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</si>
  <si>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</si>
  <si>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</si>
  <si>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</si>
  <si>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</si>
  <si>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</si>
  <si>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</si>
  <si>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</si>
  <si>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</si>
  <si>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</si>
  <si>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</si>
  <si>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</si>
  <si>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</si>
  <si>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</si>
  <si>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</si>
  <si>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</si>
  <si>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</si>
  <si>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</si>
  <si>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</si>
  <si>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</si>
  <si>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</si>
  <si>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</si>
  <si>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</si>
  <si>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</si>
  <si>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</si>
  <si>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</si>
  <si>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</si>
  <si>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</si>
  <si>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</si>
  <si>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</si>
  <si>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</si>
  <si>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</si>
  <si>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</si>
  <si>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</si>
  <si>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</si>
  <si>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</si>
  <si>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</si>
  <si>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</si>
  <si>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</si>
  <si>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</si>
  <si>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</si>
  <si>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</si>
  <si>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</si>
  <si>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</si>
  <si>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</si>
  <si>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</si>
  <si>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</si>
  <si>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</si>
  <si>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</si>
  <si>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</si>
  <si>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</si>
  <si>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</si>
  <si>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</si>
  <si>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</si>
  <si>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</si>
  <si>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</si>
  <si>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</si>
  <si>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</si>
  <si>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</si>
  <si>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</si>
  <si>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</si>
  <si>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</si>
  <si>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</si>
  <si>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</si>
  <si>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</si>
  <si>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</si>
  <si>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</si>
  <si>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</si>
  <si>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</si>
  <si>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</si>
  <si>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</si>
  <si>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</si>
  <si>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</si>
  <si>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</si>
  <si>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</si>
  <si>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</si>
  <si>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</si>
  <si>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</si>
  <si>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</si>
  <si>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</si>
  <si>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</si>
  <si>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</si>
  <si>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</si>
  <si>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</si>
  <si>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</si>
  <si>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</si>
  <si>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</si>
  <si>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</si>
  <si>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</si>
  <si>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</si>
  <si>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</si>
  <si>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</si>
  <si>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</si>
  <si>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</si>
  <si>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</si>
  <si>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</si>
  <si>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</si>
  <si>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</si>
  <si>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</si>
  <si>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</si>
  <si>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</si>
  <si>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</si>
  <si>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</si>
  <si>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</si>
  <si>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</si>
  <si>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</si>
  <si>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</si>
  <si>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</si>
  <si>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</si>
  <si>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</si>
  <si>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</si>
  <si>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</si>
  <si>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</si>
  <si>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</si>
  <si>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</si>
  <si>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</si>
  <si>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</si>
  <si>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</si>
  <si>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</si>
  <si>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</si>
  <si>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</si>
  <si>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</si>
  <si>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</si>
  <si>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</si>
  <si>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</si>
  <si>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</si>
  <si>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</si>
  <si>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</si>
  <si>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</si>
  <si>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</si>
  <si>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</si>
  <si>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</si>
  <si>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</si>
  <si>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</si>
  <si>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</si>
  <si>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</si>
  <si>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</si>
  <si>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</si>
  <si>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</si>
  <si>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</si>
  <si>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</si>
  <si>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</si>
  <si>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</si>
  <si>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</si>
  <si>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</si>
  <si>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</si>
  <si>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</si>
  <si>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</si>
  <si>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</si>
  <si>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</si>
  <si>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</si>
  <si>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</si>
  <si>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</si>
  <si>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</si>
  <si>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</si>
  <si>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</si>
  <si>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</si>
  <si>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</si>
  <si>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</si>
  <si>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</si>
  <si>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</si>
  <si>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</si>
  <si>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</si>
  <si>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</si>
  <si>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</si>
  <si>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</si>
  <si>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</si>
  <si>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</si>
  <si>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</si>
  <si>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</si>
  <si>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</si>
  <si>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</si>
  <si>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</si>
  <si>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</si>
  <si>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</si>
  <si>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</si>
  <si>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</si>
  <si>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</si>
  <si>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</si>
  <si>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</si>
  <si>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</si>
  <si>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</si>
  <si>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</si>
  <si>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</si>
  <si>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</si>
  <si>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</si>
  <si>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</si>
  <si>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</si>
  <si>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</si>
  <si>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</si>
  <si>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</si>
  <si>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</si>
  <si>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</si>
  <si>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</si>
  <si>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</si>
  <si>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</si>
  <si>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</si>
  <si>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</si>
  <si>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</si>
  <si>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</si>
  <si>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</si>
  <si>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</si>
  <si>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</si>
  <si>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</si>
  <si>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</si>
  <si>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</si>
  <si>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</si>
  <si>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</si>
  <si>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</si>
  <si>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</si>
  <si>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</si>
  <si>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</si>
  <si>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</si>
  <si>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</si>
  <si>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</si>
  <si>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</si>
  <si>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</si>
  <si>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</si>
  <si>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</si>
  <si>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</si>
  <si>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</si>
  <si>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</si>
  <si>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</si>
  <si>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</si>
  <si>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</si>
  <si>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</si>
  <si>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</si>
  <si>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</si>
  <si>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</si>
  <si>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</si>
  <si>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</si>
  <si>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</si>
  <si>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</si>
  <si>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</si>
  <si>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</si>
  <si>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</si>
  <si>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</si>
  <si>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</si>
  <si>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</si>
  <si>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</si>
  <si>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</si>
  <si>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</si>
  <si>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</si>
  <si>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</si>
  <si>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</si>
  <si>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</si>
  <si>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</si>
  <si>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</si>
  <si>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</si>
  <si>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</si>
  <si>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</si>
  <si>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</si>
  <si>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</si>
  <si>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</si>
  <si>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</si>
  <si>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</si>
  <si>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</si>
  <si>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</si>
  <si>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</si>
  <si>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</si>
  <si>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</si>
  <si>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</si>
  <si>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</si>
  <si>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</si>
  <si>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</si>
  <si>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</si>
  <si>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</si>
  <si>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</si>
  <si>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</si>
  <si>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</si>
  <si>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</si>
  <si>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</si>
  <si>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</si>
  <si>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</si>
  <si>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</si>
  <si>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</si>
  <si>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</si>
  <si>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</si>
  <si>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</si>
  <si>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</si>
  <si>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</si>
  <si>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</si>
  <si>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</si>
  <si>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</si>
  <si>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</si>
  <si>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</si>
  <si>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</si>
  <si>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</si>
  <si>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</si>
  <si>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</si>
  <si>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</si>
  <si>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</si>
  <si>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</si>
  <si>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</si>
  <si>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</si>
  <si>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</si>
  <si>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</si>
  <si>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</si>
  <si>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</si>
  <si>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</si>
  <si>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</si>
  <si>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</si>
  <si>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</si>
  <si>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</si>
  <si>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</si>
  <si>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</si>
  <si>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</si>
  <si>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</si>
  <si>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</si>
  <si>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</si>
  <si>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</si>
  <si>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</si>
  <si>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</si>
  <si>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</si>
  <si>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</si>
  <si>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</si>
  <si>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</si>
  <si>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</si>
  <si>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</si>
  <si>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</si>
  <si>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</si>
  <si>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</si>
  <si>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</si>
  <si>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</si>
  <si>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</si>
  <si>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</si>
  <si>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</si>
  <si>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</si>
  <si>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</si>
  <si>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</si>
  <si>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</si>
  <si>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</si>
  <si>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</si>
  <si>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</si>
  <si>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</si>
  <si>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</si>
  <si>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</si>
  <si>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</si>
  <si>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</si>
  <si>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</si>
  <si>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</si>
  <si>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</si>
  <si>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</si>
  <si>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</si>
  <si>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</si>
  <si>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</si>
  <si>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</si>
  <si>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</si>
  <si>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</si>
  <si>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</si>
  <si>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</si>
  <si>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</si>
  <si>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</si>
  <si>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</si>
  <si>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</si>
  <si>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</si>
  <si>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</si>
  <si>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</si>
  <si>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</si>
  <si>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</si>
  <si>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</si>
  <si>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</si>
  <si>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</si>
  <si>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</si>
  <si>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</si>
  <si>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</si>
  <si>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</si>
  <si>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</si>
  <si>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</si>
  <si>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</si>
  <si>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</si>
  <si>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</si>
  <si>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</si>
  <si>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</si>
  <si>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</si>
  <si>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</si>
  <si>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</si>
  <si>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</si>
  <si>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</si>
  <si>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</si>
  <si>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</si>
  <si>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</si>
  <si>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</si>
  <si>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</si>
  <si>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</si>
  <si>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</si>
  <si>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</si>
  <si>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</si>
  <si>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</si>
  <si>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</si>
  <si>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</si>
  <si>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</si>
  <si>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</si>
  <si>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</si>
  <si>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</si>
  <si>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</si>
  <si>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</si>
  <si>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</si>
  <si>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</si>
  <si>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</si>
  <si>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</si>
  <si>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</si>
  <si>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</si>
  <si>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</si>
  <si>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</si>
  <si>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</si>
  <si>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</si>
  <si>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</si>
  <si>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</si>
  <si>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</si>
  <si>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</si>
  <si>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</si>
  <si>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</si>
  <si>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</si>
  <si>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</si>
  <si>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</si>
  <si>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</si>
  <si>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</si>
  <si>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</si>
  <si>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</si>
  <si>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</si>
  <si>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</si>
  <si>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</si>
  <si>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</si>
  <si>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</si>
  <si>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</si>
  <si>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</si>
  <si>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</si>
  <si>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</si>
  <si>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</si>
  <si>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</si>
  <si>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</si>
  <si>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</si>
  <si>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</si>
  <si>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</si>
  <si>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</si>
  <si>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</si>
  <si>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</si>
  <si>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</si>
  <si>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</si>
  <si>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</si>
  <si>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</si>
  <si>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</si>
  <si>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</si>
  <si>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</si>
  <si>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</si>
  <si>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</si>
  <si>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</si>
  <si>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</si>
  <si>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</si>
  <si>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</si>
  <si>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</si>
  <si>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</si>
  <si>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</si>
  <si>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</si>
  <si>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</si>
  <si>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</si>
  <si>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</si>
  <si>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</si>
  <si>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</si>
  <si>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</si>
  <si>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</si>
  <si>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</si>
  <si>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</si>
  <si>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</si>
  <si>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</si>
  <si>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</si>
  <si>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</si>
  <si>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</si>
  <si>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</si>
  <si>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</si>
  <si>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</si>
  <si>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</si>
  <si>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</si>
  <si>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</si>
  <si>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</si>
  <si>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</si>
  <si>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</si>
  <si>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</si>
  <si>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</si>
  <si>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</si>
  <si>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</si>
  <si>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</si>
  <si>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</si>
  <si>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</si>
  <si>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</si>
  <si>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</si>
  <si>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</si>
  <si>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</si>
  <si>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</si>
  <si>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</si>
  <si>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</si>
  <si>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</si>
  <si>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</si>
  <si>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</si>
  <si>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</si>
  <si>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</si>
  <si>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</si>
  <si>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</si>
  <si>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</si>
  <si>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</si>
  <si>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</si>
  <si>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</si>
  <si>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</si>
  <si>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</si>
  <si>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</si>
  <si>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</si>
  <si>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</si>
  <si>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</si>
  <si>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</si>
  <si>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</si>
  <si>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</si>
  <si>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</si>
  <si>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</si>
  <si>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</si>
  <si>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</si>
  <si>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</si>
  <si>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</si>
  <si>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</si>
  <si>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</si>
  <si>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</si>
  <si>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</si>
  <si>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</si>
  <si>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</si>
  <si>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</si>
  <si>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</si>
  <si>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</si>
  <si>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</si>
  <si>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</si>
  <si>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</si>
  <si>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</si>
  <si>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</si>
  <si>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</si>
  <si>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</si>
  <si>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</si>
  <si>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</si>
  <si>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</si>
  <si>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</si>
  <si>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</si>
  <si>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</si>
  <si>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</si>
  <si>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</si>
  <si>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</si>
  <si>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</si>
  <si>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</si>
  <si>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</si>
  <si>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</si>
  <si>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</si>
  <si>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</si>
  <si>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</si>
  <si>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</si>
  <si>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</si>
  <si>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</si>
  <si>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</si>
  <si>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</si>
  <si>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</si>
  <si>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</si>
  <si>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</si>
  <si>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</si>
  <si>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</si>
  <si>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</si>
  <si>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</si>
  <si>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</si>
  <si>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</si>
  <si>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</si>
  <si>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</si>
  <si>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</si>
  <si>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</si>
  <si>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</si>
  <si>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</si>
  <si>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</si>
  <si>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</si>
  <si>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</si>
  <si>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</si>
  <si>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</si>
  <si>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</si>
  <si>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</si>
  <si>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</si>
  <si>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</si>
  <si>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</si>
  <si>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</si>
  <si>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</si>
  <si>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</si>
  <si>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</si>
  <si>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</si>
  <si>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</si>
  <si>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</si>
  <si>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</si>
  <si>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</si>
  <si>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</si>
  <si>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</si>
  <si>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</si>
  <si>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</si>
  <si>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</si>
  <si>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</si>
  <si>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</si>
  <si>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</si>
  <si>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</si>
  <si>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</si>
  <si>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</si>
  <si>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</si>
  <si>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</si>
  <si>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</si>
  <si>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</si>
  <si>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</si>
  <si>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</si>
  <si>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</si>
  <si>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</si>
  <si>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</si>
  <si>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</si>
  <si>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</si>
  <si>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</si>
  <si>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</si>
  <si>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</si>
  <si>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</si>
  <si>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</si>
  <si>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</si>
  <si>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</si>
  <si>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</si>
  <si>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</si>
  <si>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</si>
  <si>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</si>
  <si>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</si>
  <si>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</si>
  <si>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</si>
  <si>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</si>
  <si>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</si>
  <si>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</si>
  <si>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</si>
  <si>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</si>
  <si>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</si>
  <si>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</si>
  <si>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</si>
  <si>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</si>
  <si>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</si>
  <si>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</si>
  <si>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</si>
  <si>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</si>
  <si>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</si>
  <si>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</si>
  <si>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</si>
  <si>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</si>
  <si>
    <t>Maximum Sales</t>
  </si>
  <si>
    <t>Minimum Sales</t>
  </si>
  <si>
    <t>Total Orders Placed</t>
  </si>
  <si>
    <t>Name</t>
  </si>
  <si>
    <t>Ketan</t>
  </si>
  <si>
    <t>Ram</t>
  </si>
  <si>
    <t>Total Profit</t>
  </si>
  <si>
    <t>Total Net Revenue</t>
  </si>
  <si>
    <t>Total Order</t>
  </si>
  <si>
    <t>Marks</t>
  </si>
  <si>
    <t>Ajit</t>
  </si>
  <si>
    <t>Meena</t>
  </si>
  <si>
    <t>Seema</t>
  </si>
  <si>
    <t>Mayur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</si>
  <si>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</si>
  <si>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</si>
  <si>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</si>
  <si>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</si>
  <si>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</si>
  <si>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</si>
  <si>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</si>
  <si>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</si>
  <si>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</si>
  <si>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 xml:space="preserve"> 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</si>
  <si>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</si>
  <si>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</si>
  <si>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</si>
  <si>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</si>
  <si>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</si>
  <si>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</si>
  <si>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</si>
  <si>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</si>
  <si>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</si>
  <si>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</si>
  <si>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</si>
  <si>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</si>
  <si>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</si>
  <si>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Total Amount based only on years</t>
  </si>
  <si>
    <t>Grades</t>
  </si>
  <si>
    <t>&gt;=90</t>
  </si>
  <si>
    <t>Excellent</t>
  </si>
  <si>
    <t>Good</t>
  </si>
  <si>
    <t>&gt;50</t>
  </si>
  <si>
    <t>Average</t>
  </si>
  <si>
    <t>&gt;40</t>
  </si>
  <si>
    <t>Very Good</t>
  </si>
  <si>
    <t>Else</t>
  </si>
  <si>
    <t>Fail</t>
  </si>
  <si>
    <t>&gt;=75</t>
  </si>
  <si>
    <t>Rohan</t>
  </si>
  <si>
    <t>N/A</t>
  </si>
  <si>
    <t>ISTEXT IS USED TO CHECK WHETHER CELL HAS TEXT</t>
  </si>
  <si>
    <t>ISNUMBER() IS USED TO CHECK WHETHER CELL HAS NUMBER</t>
  </si>
  <si>
    <t>Marks22</t>
  </si>
  <si>
    <t>Marks23</t>
  </si>
  <si>
    <t>Grade</t>
  </si>
  <si>
    <t>Marks24</t>
  </si>
  <si>
    <t>a</t>
  </si>
  <si>
    <t>ad</t>
  </si>
  <si>
    <t>value-1</t>
  </si>
  <si>
    <t>value-2</t>
  </si>
  <si>
    <t>value-1/value-2</t>
  </si>
  <si>
    <t>SalesCategory</t>
  </si>
  <si>
    <t>OrderCategory</t>
  </si>
  <si>
    <t>Total Sales-North</t>
  </si>
  <si>
    <t>Total Sales-South</t>
  </si>
  <si>
    <t>Total Sales for North-Electronics</t>
  </si>
  <si>
    <t>Number Of 0rders-North</t>
  </si>
  <si>
    <t>Number Of Orders For North And SalesCategory(High)</t>
  </si>
  <si>
    <t>Number Of Orders-South</t>
  </si>
  <si>
    <t>Number Of Orders-East</t>
  </si>
  <si>
    <t>Number Of Orders-West</t>
  </si>
  <si>
    <t>Total Sales-East</t>
  </si>
  <si>
    <t>Total Sales-West</t>
  </si>
  <si>
    <t>Number Of Orders For East And Customer type regular</t>
  </si>
  <si>
    <t>Number Of Order Category as Not Good</t>
  </si>
  <si>
    <t>Total Sales For East-Clothing</t>
  </si>
  <si>
    <t>Total Sales For Home Care</t>
  </si>
  <si>
    <t>Number Of Customer Type As Regular And Payment Mode By UPI</t>
  </si>
  <si>
    <t>Number Of Orders Of Payment Type As Card And UPI</t>
  </si>
  <si>
    <t>Total Amount By Digital Transaction(UPI And Card)</t>
  </si>
  <si>
    <t>Total Profit Generated For Year 2023</t>
  </si>
  <si>
    <t>Order_Year</t>
  </si>
  <si>
    <t>Number Of Orders For North And Electronics</t>
  </si>
  <si>
    <t>Number Of Order For North And Electronics But Where Sales Are Greater Than 4000</t>
  </si>
  <si>
    <t>Number Of Orders For North And Electronics For The Year 2024</t>
  </si>
  <si>
    <t>Number Of Orders For North And Electronics For The Year Financial Year 2023-2024</t>
  </si>
  <si>
    <t>Subtotal</t>
  </si>
  <si>
    <t>EmpID</t>
  </si>
  <si>
    <t>Age</t>
  </si>
  <si>
    <t>Salary</t>
  </si>
  <si>
    <t>Contact</t>
  </si>
  <si>
    <t>Jayesh</t>
  </si>
  <si>
    <t>Mohan</t>
  </si>
  <si>
    <t>Sneha</t>
  </si>
  <si>
    <t>Payal</t>
  </si>
  <si>
    <t>Department</t>
  </si>
  <si>
    <t>IT</t>
  </si>
  <si>
    <t>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</si>
</sst>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theme="3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8"/>
      <name val="Calibri"/>
      <family val="2"/>
      <scheme val="minor"/>
    </font>
    <font>
      <sz val="8"/>
      <name val="Calibri"/>
      <scheme val="minor"/>
    </font>
    <font>
      <b/>
      <sz val="14"/>
      <color theme="1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5" borderId="9" applyNumberFormat="0" applyFont="0" applyAlignment="0" applyProtection="0"/>
  </cellStyleXfs>
  <cellXfs count="4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6" fillId="4" borderId="2" xfId="0" applyFont="1" applyFill="1" applyBorder="1"/>
    <xf numFmtId="0" fontId="5" fillId="4" borderId="2" xfId="0" applyFont="1" applyFill="1" applyBorder="1"/>
    <xf numFmtId="16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7" fillId="0" borderId="2" xfId="0" applyFont="1" applyBorder="1"/>
    <xf numFmtId="0" fontId="8" fillId="0" borderId="0" xfId="0" applyFont="1" applyAlignment="1">
      <alignment horizontal="center" vertical="center"/>
    </xf>
    <xf numFmtId="0" fontId="7" fillId="0" borderId="3" xfId="0" applyFont="1" applyBorder="1"/>
    <xf numFmtId="0" fontId="7" fillId="0" borderId="4" xfId="0" applyFont="1" applyBorder="1"/>
    <xf numFmtId="0" fontId="7" fillId="0" borderId="7" xfId="0" applyFont="1" applyBorder="1"/>
    <xf numFmtId="0" fontId="7" fillId="0" borderId="11" xfId="0" applyFont="1" applyBorder="1"/>
    <xf numFmtId="0" fontId="7" fillId="0" borderId="8" xfId="0" applyFont="1" applyBorder="1"/>
    <xf numFmtId="0" fontId="9" fillId="5" borderId="5" xfId="1" applyFont="1" applyBorder="1"/>
    <xf numFmtId="0" fontId="9" fillId="5" borderId="10" xfId="1" applyFont="1" applyBorder="1"/>
    <xf numFmtId="0" fontId="9" fillId="5" borderId="6" xfId="1" applyFont="1" applyBorder="1"/>
    <xf numFmtId="0" fontId="7" fillId="0" borderId="0" xfId="0" applyFont="1"/>
    <xf numFmtId="0" fontId="6" fillId="0" borderId="3" xfId="0" applyFont="1" applyBorder="1"/>
    <xf numFmtId="0" fontId="6" fillId="0" borderId="5" xfId="0" applyFont="1" applyBorder="1"/>
    <xf numFmtId="0" fontId="6" fillId="0" borderId="10" xfId="0" applyFont="1" applyBorder="1"/>
    <xf numFmtId="0" fontId="6" fillId="0" borderId="6" xfId="0" applyFont="1" applyBorder="1"/>
    <xf numFmtId="0" fontId="6" fillId="0" borderId="7" xfId="0" applyFont="1" applyBorder="1"/>
    <xf numFmtId="0" fontId="10" fillId="0" borderId="2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wrapText="1"/>
    </xf>
    <xf numFmtId="0" fontId="6" fillId="0" borderId="2" xfId="0" applyFont="1" applyBorder="1"/>
    <xf numFmtId="0" fontId="7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6" fillId="0" borderId="0" xfId="0" applyFont="1"/>
    <xf numFmtId="0" fontId="8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wrapText="1"/>
    </xf>
    <xf numFmtId="0" fontId="1" fillId="0" borderId="0" xfId="0" applyFont="1"/>
    <xf numFmtId="0" fontId="6" fillId="6" borderId="2" xfId="0" applyFont="1" applyFill="1" applyBorder="1"/>
    <xf numFmtId="0" fontId="6" fillId="0" borderId="2" xfId="0" applyFont="1" applyFill="1" applyBorder="1"/>
  </cellXfs>
  <cellStyles count="2">
    <cellStyle name="Normal" xfId="0" builtinId="0"/>
    <cellStyle name="Note" xfId="1" builtinId="10"/>
  </cellStyles>
  <dxfs count="49">
    <dxf>
      <fill>
        <patternFill>
          <bgColor rgb="FFD2E6C4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ill>
        <patternFill>
          <bgColor theme="7" tint="0.59996337778862885"/>
        </patternFill>
      </fill>
    </dxf>
    <dxf>
      <font>
        <color rgb="FFFFFF00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B6B1D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EB6B1D"/>
      <color rgb="FF9E5ECE"/>
      <color rgb="FFD2E6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D7C444-8184-4E20-A66B-994AC37B0CB4}" name="DMartData" displayName="DMartData" ref="A1:Q15346" totalsRowShown="0" headerRowDxfId="48" dataDxfId="47">
  <autoFilter ref="A1:Q15346" xr:uid="{BED7C444-8184-4E20-A66B-994AC37B0CB4}"/>
  <tableColumns count="17">
    <tableColumn id="1" xr3:uid="{684A5FD0-C2F4-468B-9DC0-D6250D3DDB40}" name="order_id" dataDxfId="46"/>
    <tableColumn id="2" xr3:uid="{FB9D96F5-C57D-4A5A-8D24-9B75540BE22C}" name="region" dataDxfId="45"/>
    <tableColumn id="3" xr3:uid="{4AA636A2-14F6-4A38-A10B-5F43CEB5D69F}" name="category" dataDxfId="44"/>
    <tableColumn id="4" xr3:uid="{66D24084-7C36-4BA8-B21E-AAE7FA99ABC0}" name="sales" dataDxfId="43"/>
    <tableColumn id="15" xr3:uid="{5AE19142-3FB6-4B94-B928-C36409B5E001}" name="SalesCategory" dataDxfId="42">
      <calculatedColumnFormula>IF(DMartData[[#This Row],[sales]]&gt;=4000,"High",IF(DMartData[[#This Row],[sales]]&gt;=2000,"Medium","Low"))</calculatedColumnFormula>
    </tableColumn>
    <tableColumn id="5" xr3:uid="{EA5AD482-BB86-443C-94C4-AB633182AAE5}" name="discount" dataDxfId="41"/>
    <tableColumn id="6" xr3:uid="{9D5C1E3B-C524-4D8A-8A83-8C4944B61015}" name="discount_value" dataDxfId="40">
      <calculatedColumnFormula>D2*F2</calculatedColumnFormula>
    </tableColumn>
    <tableColumn id="7" xr3:uid="{302D828A-A653-4C2F-8D00-4C615079E417}" name="net_revenue" dataDxfId="39">
      <calculatedColumnFormula>D2-G2</calculatedColumnFormula>
    </tableColumn>
    <tableColumn id="8" xr3:uid="{5B0E5E3D-695F-4660-93FC-0D6658AC81F0}" name="quantity" dataDxfId="38"/>
    <tableColumn id="9" xr3:uid="{6BBA1132-72F3-4290-8E31-95406F54BCC6}" name="order_date" dataDxfId="37"/>
    <tableColumn id="10" xr3:uid="{721C2EBB-1E9B-47E5-A5A7-B74E9539B40C}" name="delivery_date" dataDxfId="36"/>
    <tableColumn id="11" xr3:uid="{93E20CFF-A9D7-4115-8BEC-5FFA4A90E616}" name="customer_type" dataDxfId="35"/>
    <tableColumn id="12" xr3:uid="{925D9277-566C-4527-85A4-B5B01AA23CF7}" name="payment_mode" dataDxfId="34"/>
    <tableColumn id="13" xr3:uid="{4E781504-EC7A-4DEB-B4BB-B28E72581366}" name="profit" dataDxfId="33"/>
    <tableColumn id="14" xr3:uid="{51047039-AE02-4BC5-966D-DB415AE423B4}" name="city" dataDxfId="32"/>
    <tableColumn id="16" xr3:uid="{0B10EBA4-493B-4FB6-B3CF-CF6269E2AB28}" name="OrderCategory" dataDxfId="31">
      <calculatedColumnFormula>IF(AND(DMartData[[#This Row],[sales]]&gt;3000,DMartData[[#This Row],[profit]]&gt;500),"Good","Not Good")</calculatedColumnFormula>
    </tableColumn>
    <tableColumn id="17" xr3:uid="{94CAB1FC-FBA3-41EB-B059-217DC684B0B7}" name="Order_Year" dataDxfId="30">
      <calculatedColumnFormula>YEAR(DMartData[[#This Row],[order_date]])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F651CE-F568-4F7E-AF60-1F25334C00B2}" name="Table1" displayName="Table1" ref="A1:I10" totalsRowShown="0" headerRowDxfId="29" headerRowBorderDxfId="28" tableBorderDxfId="27" totalsRowBorderDxfId="26" headerRowCellStyle="Note">
  <autoFilter ref="A1:I10" xr:uid="{51F651CE-F568-4F7E-AF60-1F25334C00B2}"/>
  <tableColumns count="9">
    <tableColumn id="1" xr3:uid="{C40F823E-F681-4933-B987-2AC2806BF5B6}" name="Name" dataDxfId="25"/>
    <tableColumn id="2" xr3:uid="{9AE10DD8-544A-4F0B-B7E4-8E204CDA3174}" name="Marks" dataDxfId="24"/>
    <tableColumn id="3" xr3:uid="{0A7841C9-1031-44C6-A702-8404114DF06B}" name="Result" dataDxfId="23">
      <calculatedColumnFormula>IF(B2&gt;=35,"Pass","Fail")</calculatedColumnFormula>
    </tableColumn>
    <tableColumn id="4" xr3:uid="{E9FF5059-A411-4405-9381-FCEB4A4B6D5B}" name="Marks2" dataDxfId="22"/>
    <tableColumn id="7" xr3:uid="{5A1FAE68-5B02-4024-9F73-9C19498236A6}" name="Marks22" dataDxfId="21"/>
    <tableColumn id="8" xr3:uid="{B702DB1F-ADB0-4572-80A1-93E191EFFFBE}" name="Marks23" dataDxfId="20"/>
    <tableColumn id="9" xr3:uid="{D4F9AEF9-7E83-4AD1-8D52-C4608270CC2A}" name="Marks24" dataDxfId="19"/>
    <tableColumn id="5" xr3:uid="{F20BF125-F5B7-4F2C-9FD3-B251E0243402}" name="Marks3" dataDxfId="18"/>
    <tableColumn id="6" xr3:uid="{15B48A12-637F-4A7A-BE93-D8FB743F7CC8}" name="Marks4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C13BE5-759A-47A0-B4AF-EAF4DC9880A9}" name="Table2" displayName="Table2" ref="A13:C19" totalsRowShown="0" headerRowDxfId="16" headerRowBorderDxfId="15" tableBorderDxfId="14" totalsRowBorderDxfId="13">
  <autoFilter ref="A13:C19" xr:uid="{7CC13BE5-759A-47A0-B4AF-EAF4DC9880A9}"/>
  <tableColumns count="3">
    <tableColumn id="1" xr3:uid="{FBFCD355-EA4E-44F1-85A1-04990FC4DCF2}" name="Product" dataDxfId="12"/>
    <tableColumn id="2" xr3:uid="{9E60EDF3-95A9-45D1-9FCA-24EFA0D81391}" name="Sales" dataDxfId="11"/>
    <tableColumn id="3" xr3:uid="{10D8CF43-B497-4C4F-9971-3FBD35FDD289}" name=" Profit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52"/>
  <sheetViews>
    <sheetView topLeftCell="A15331" workbookViewId="0">
      <selection activeCell="E15355" sqref="E15355"/>
    </sheetView>
  </sheetViews>
  <sheetFormatPr defaultColWidth="14.44140625" defaultRowHeight="15" customHeight="1" x14ac:dyDescent="0.3"/>
  <cols>
    <col min="1" max="1" width="16.109375" customWidth="1"/>
    <col min="2" max="2" width="12.33203125" customWidth="1"/>
    <col min="3" max="3" width="25.109375" customWidth="1"/>
    <col min="4" max="4" width="16.44140625" customWidth="1"/>
    <col min="5" max="5" width="20.77734375" customWidth="1"/>
    <col min="6" max="6" width="13.109375" customWidth="1"/>
    <col min="7" max="7" width="20.44140625" customWidth="1"/>
    <col min="8" max="8" width="19.88671875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9" width="24.88671875" customWidth="1"/>
    <col min="20" max="20" width="74.6640625" customWidth="1"/>
    <col min="21" max="21" width="26.5546875" customWidth="1"/>
    <col min="22" max="22" width="91.5546875" customWidth="1"/>
    <col min="23" max="23" width="18.6640625" customWidth="1"/>
  </cols>
  <sheetData>
    <row r="1" spans="1:22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15444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15445</v>
      </c>
      <c r="Q1" s="38" t="s">
        <v>15464</v>
      </c>
    </row>
    <row r="2" spans="1:22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IF(DMartData[[#This Row],[sales]]&gt;=4000,"High",IF(DMartData[[#This Row],[sales]]&gt;=2000,"Medium","Low"))</f>
        <v>Low</v>
      </c>
      <c r="F2" s="2">
        <v>0.31</v>
      </c>
      <c r="G2" s="2">
        <f t="shared" ref="G2:G65" si="0">D2*F2</f>
        <v>221.18190000000001</v>
      </c>
      <c r="H2" s="2">
        <f t="shared" ref="H2:H65" si="1">D2-G2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tr">
        <f>IF(AND(DMartData[[#This Row],[sales]]&gt;3000,DMartData[[#This Row],[profit]]&gt;500),"Good","Not Good")</f>
        <v>Not Good</v>
      </c>
      <c r="Q2" s="12">
        <f>YEAR(DMartData[[#This Row],[order_date]])</f>
        <v>2023</v>
      </c>
      <c r="T2" s="4"/>
      <c r="U2" s="5"/>
      <c r="V2" s="4"/>
    </row>
    <row r="3" spans="1:22" ht="14.25" customHeight="1" x14ac:dyDescent="0.3">
      <c r="A3" s="2" t="s">
        <v>18</v>
      </c>
      <c r="B3" s="12" t="s">
        <v>19</v>
      </c>
      <c r="C3" s="2" t="s">
        <v>20</v>
      </c>
      <c r="D3" s="2">
        <v>3802.97</v>
      </c>
      <c r="E3" s="2" t="str">
        <f>IF(DMartData[[#This Row],[sales]]&gt;=4000,"High",IF(DMartData[[#This Row],[sales]]&gt;=2000,"Medium","Low"))</f>
        <v>Medium</v>
      </c>
      <c r="F3" s="2">
        <v>0.38</v>
      </c>
      <c r="G3" s="2">
        <f t="shared" si="0"/>
        <v>1445.1286</v>
      </c>
      <c r="H3" s="2">
        <f t="shared" si="1"/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tr">
        <f>IF(AND(DMartData[[#This Row],[sales]]&gt;3000,DMartData[[#This Row],[profit]]&gt;500),"Good","Not Good")</f>
        <v>Good</v>
      </c>
      <c r="Q3" s="12">
        <f>YEAR(DMartData[[#This Row],[order_date]])</f>
        <v>2023</v>
      </c>
    </row>
    <row r="4" spans="1:22" ht="14.25" customHeight="1" x14ac:dyDescent="0.35">
      <c r="A4" s="2" t="s">
        <v>24</v>
      </c>
      <c r="B4" s="12" t="s">
        <v>25</v>
      </c>
      <c r="C4" s="2" t="s">
        <v>26</v>
      </c>
      <c r="D4" s="2">
        <v>3588.97</v>
      </c>
      <c r="E4" s="2" t="str">
        <f>IF(DMartData[[#This Row],[sales]]&gt;=4000,"High",IF(DMartData[[#This Row],[sales]]&gt;=2000,"Medium","Low"))</f>
        <v>Medium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tr">
        <f>IF(AND(DMartData[[#This Row],[sales]]&gt;3000,DMartData[[#This Row],[profit]]&gt;500),"Good","Not Good")</f>
        <v>Good</v>
      </c>
      <c r="Q4" s="12">
        <f>YEAR(DMartData[[#This Row],[order_date]])</f>
        <v>2024</v>
      </c>
      <c r="T4" s="7" t="s">
        <v>15380</v>
      </c>
    </row>
    <row r="5" spans="1:22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>IF(DMartData[[#This Row],[sales]]&gt;=4000,"High",IF(DMartData[[#This Row],[sales]]&gt;=2000,"Medium","Low"))</f>
        <v>Low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tr">
        <f>IF(AND(DMartData[[#This Row],[sales]]&gt;3000,DMartData[[#This Row],[profit]]&gt;500),"Good","Not Good")</f>
        <v>Not Good</v>
      </c>
      <c r="Q5" s="12">
        <f>YEAR(DMartData[[#This Row],[order_date]])</f>
        <v>2024</v>
      </c>
      <c r="T5" s="9">
        <f>SUM(D2:D15346)</f>
        <v>39262877.519999973</v>
      </c>
    </row>
    <row r="6" spans="1:22" ht="14.25" customHeight="1" x14ac:dyDescent="0.3">
      <c r="A6" s="2" t="s">
        <v>30</v>
      </c>
      <c r="B6" s="12" t="s">
        <v>13</v>
      </c>
      <c r="C6" s="2" t="s">
        <v>20</v>
      </c>
      <c r="D6" s="2">
        <v>3071.32</v>
      </c>
      <c r="E6" s="2" t="str">
        <f>IF(DMartData[[#This Row],[sales]]&gt;=4000,"High",IF(DMartData[[#This Row],[sales]]&gt;=2000,"Medium","Low"))</f>
        <v>Medium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tr">
        <f>IF(AND(DMartData[[#This Row],[sales]]&gt;3000,DMartData[[#This Row],[profit]]&gt;500),"Good","Not Good")</f>
        <v>Good</v>
      </c>
      <c r="Q6" s="12">
        <f>YEAR(DMartData[[#This Row],[order_date]])</f>
        <v>2023</v>
      </c>
    </row>
    <row r="7" spans="1:22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>IF(DMartData[[#This Row],[sales]]&gt;=4000,"High",IF(DMartData[[#This Row],[sales]]&gt;=2000,"Medium","Low"))</f>
        <v>Medium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tr">
        <f>IF(AND(DMartData[[#This Row],[sales]]&gt;3000,DMartData[[#This Row],[profit]]&gt;500),"Good","Not Good")</f>
        <v>Not Good</v>
      </c>
      <c r="Q7" s="12">
        <f>YEAR(DMartData[[#This Row],[order_date]])</f>
        <v>2023</v>
      </c>
    </row>
    <row r="8" spans="1:22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 t="str">
        <f>IF(DMartData[[#This Row],[sales]]&gt;=4000,"High",IF(DMartData[[#This Row],[sales]]&gt;=2000,"Medium","Low"))</f>
        <v>Low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tr">
        <f>IF(AND(DMartData[[#This Row],[sales]]&gt;3000,DMartData[[#This Row],[profit]]&gt;500),"Good","Not Good")</f>
        <v>Not Good</v>
      </c>
      <c r="Q8" s="12">
        <f>YEAR(DMartData[[#This Row],[order_date]])</f>
        <v>2023</v>
      </c>
      <c r="T8" s="8" t="s">
        <v>15381</v>
      </c>
    </row>
    <row r="9" spans="1:22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 t="str">
        <f>IF(DMartData[[#This Row],[sales]]&gt;=4000,"High",IF(DMartData[[#This Row],[sales]]&gt;=2000,"Medium","Low"))</f>
        <v>Low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tr">
        <f>IF(AND(DMartData[[#This Row],[sales]]&gt;3000,DMartData[[#This Row],[profit]]&gt;500),"Good","Not Good")</f>
        <v>Not Good</v>
      </c>
      <c r="Q9" s="12">
        <f>YEAR(DMartData[[#This Row],[order_date]])</f>
        <v>2023</v>
      </c>
      <c r="T9" s="9">
        <f>AVERAGE(H2:H15346)</f>
        <v>1915.1920821179576</v>
      </c>
    </row>
    <row r="10" spans="1:22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>IF(DMartData[[#This Row],[sales]]&gt;=4000,"High",IF(DMartData[[#This Row],[sales]]&gt;=2000,"Medium","Low"))</f>
        <v>High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tr">
        <f>IF(AND(DMartData[[#This Row],[sales]]&gt;3000,DMartData[[#This Row],[profit]]&gt;500),"Good","Not Good")</f>
        <v>Good</v>
      </c>
      <c r="Q10" s="12">
        <f>YEAR(DMartData[[#This Row],[order_date]])</f>
        <v>2024</v>
      </c>
    </row>
    <row r="11" spans="1:22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 t="str">
        <f>IF(DMartData[[#This Row],[sales]]&gt;=4000,"High",IF(DMartData[[#This Row],[sales]]&gt;=2000,"Medium","Low"))</f>
        <v>Low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tr">
        <f>IF(AND(DMartData[[#This Row],[sales]]&gt;3000,DMartData[[#This Row],[profit]]&gt;500),"Good","Not Good")</f>
        <v>Not Good</v>
      </c>
      <c r="Q11" s="12">
        <f>YEAR(DMartData[[#This Row],[order_date]])</f>
        <v>2024</v>
      </c>
      <c r="T11" s="7" t="s">
        <v>15382</v>
      </c>
    </row>
    <row r="12" spans="1:22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>IF(DMartData[[#This Row],[sales]]&gt;=4000,"High",IF(DMartData[[#This Row],[sales]]&gt;=2000,"Medium","Low"))</f>
        <v>Medium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tr">
        <f>IF(AND(DMartData[[#This Row],[sales]]&gt;3000,DMartData[[#This Row],[profit]]&gt;500),"Good","Not Good")</f>
        <v>Not Good</v>
      </c>
      <c r="Q12" s="12">
        <f>YEAR(DMartData[[#This Row],[order_date]])</f>
        <v>2024</v>
      </c>
      <c r="T12" s="9">
        <f>MAX(D2:D15346)</f>
        <v>4999.87</v>
      </c>
    </row>
    <row r="13" spans="1:22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>IF(DMartData[[#This Row],[sales]]&gt;=4000,"High",IF(DMartData[[#This Row],[sales]]&gt;=2000,"Medium","Low"))</f>
        <v>High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tr">
        <f>IF(AND(DMartData[[#This Row],[sales]]&gt;3000,DMartData[[#This Row],[profit]]&gt;500),"Good","Not Good")</f>
        <v>Good</v>
      </c>
      <c r="Q13" s="12">
        <f>YEAR(DMartData[[#This Row],[order_date]])</f>
        <v>2023</v>
      </c>
    </row>
    <row r="14" spans="1:22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>IF(DMartData[[#This Row],[sales]]&gt;=4000,"High",IF(DMartData[[#This Row],[sales]]&gt;=2000,"Medium","Low"))</f>
        <v>Low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tr">
        <f>IF(AND(DMartData[[#This Row],[sales]]&gt;3000,DMartData[[#This Row],[profit]]&gt;500),"Good","Not Good")</f>
        <v>Not Good</v>
      </c>
      <c r="Q14" s="12">
        <f>YEAR(DMartData[[#This Row],[order_date]])</f>
        <v>2024</v>
      </c>
      <c r="T14" s="7" t="s">
        <v>15383</v>
      </c>
    </row>
    <row r="15" spans="1:22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>IF(DMartData[[#This Row],[sales]]&gt;=4000,"High",IF(DMartData[[#This Row],[sales]]&gt;=2000,"Medium","Low"))</f>
        <v>Low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tr">
        <f>IF(AND(DMartData[[#This Row],[sales]]&gt;3000,DMartData[[#This Row],[profit]]&gt;500),"Good","Not Good")</f>
        <v>Not Good</v>
      </c>
      <c r="Q15" s="12">
        <f>YEAR(DMartData[[#This Row],[order_date]])</f>
        <v>2023</v>
      </c>
      <c r="T15" s="9">
        <f>MIN(D2:D1048576)</f>
        <v>100.1</v>
      </c>
    </row>
    <row r="16" spans="1:22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>IF(DMartData[[#This Row],[sales]]&gt;=4000,"High",IF(DMartData[[#This Row],[sales]]&gt;=2000,"Medium","Low"))</f>
        <v>High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tr">
        <f>IF(AND(DMartData[[#This Row],[sales]]&gt;3000,DMartData[[#This Row],[profit]]&gt;500),"Good","Not Good")</f>
        <v>Good</v>
      </c>
      <c r="Q16" s="12">
        <f>YEAR(DMartData[[#This Row],[order_date]])</f>
        <v>2024</v>
      </c>
    </row>
    <row r="17" spans="1:20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>IF(DMartData[[#This Row],[sales]]&gt;=4000,"High",IF(DMartData[[#This Row],[sales]]&gt;=2000,"Medium","Low"))</f>
        <v>Low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tr">
        <f>IF(AND(DMartData[[#This Row],[sales]]&gt;3000,DMartData[[#This Row],[profit]]&gt;500),"Good","Not Good")</f>
        <v>Not Good</v>
      </c>
      <c r="Q17" s="12">
        <f>YEAR(DMartData[[#This Row],[order_date]])</f>
        <v>2024</v>
      </c>
      <c r="T17" s="7" t="s">
        <v>15384</v>
      </c>
    </row>
    <row r="18" spans="1:20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>IF(DMartData[[#This Row],[sales]]&gt;=4000,"High",IF(DMartData[[#This Row],[sales]]&gt;=2000,"Medium","Low"))</f>
        <v>Medium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tr">
        <f>IF(AND(DMartData[[#This Row],[sales]]&gt;3000,DMartData[[#This Row],[profit]]&gt;500),"Good","Not Good")</f>
        <v>Good</v>
      </c>
      <c r="Q18" s="12">
        <f>YEAR(DMartData[[#This Row],[order_date]])</f>
        <v>2023</v>
      </c>
      <c r="T18" s="10">
        <f>COUNT(N2:N15346)</f>
        <v>15345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>IF(DMartData[[#This Row],[sales]]&gt;=4000,"High",IF(DMartData[[#This Row],[sales]]&gt;=2000,"Medium","Low"))</f>
        <v>Medium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tr">
        <f>IF(AND(DMartData[[#This Row],[sales]]&gt;3000,DMartData[[#This Row],[profit]]&gt;500),"Good","Not Good")</f>
        <v>Good</v>
      </c>
      <c r="Q19" s="12">
        <f>YEAR(DMartData[[#This Row],[order_date]])</f>
        <v>2023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>IF(DMartData[[#This Row],[sales]]&gt;=4000,"High",IF(DMartData[[#This Row],[sales]]&gt;=2000,"Medium","Low"))</f>
        <v>Medium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tr">
        <f>IF(AND(DMartData[[#This Row],[sales]]&gt;3000,DMartData[[#This Row],[profit]]&gt;500),"Good","Not Good")</f>
        <v>Not Good</v>
      </c>
      <c r="Q20" s="12">
        <f>YEAR(DMartData[[#This Row],[order_date]])</f>
        <v>2024</v>
      </c>
      <c r="T20" s="2"/>
    </row>
    <row r="21" spans="1:20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>IF(DMartData[[#This Row],[sales]]&gt;=4000,"High",IF(DMartData[[#This Row],[sales]]&gt;=2000,"Medium","Low"))</f>
        <v>High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tr">
        <f>IF(AND(DMartData[[#This Row],[sales]]&gt;3000,DMartData[[#This Row],[profit]]&gt;500),"Good","Not Good")</f>
        <v>Good</v>
      </c>
      <c r="Q21" s="12">
        <f>YEAR(DMartData[[#This Row],[order_date]])</f>
        <v>2023</v>
      </c>
      <c r="T21" s="7" t="s">
        <v>15388</v>
      </c>
    </row>
    <row r="22" spans="1:20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>IF(DMartData[[#This Row],[sales]]&gt;=4000,"High",IF(DMartData[[#This Row],[sales]]&gt;=2000,"Medium","Low"))</f>
        <v>High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tr">
        <f>IF(AND(DMartData[[#This Row],[sales]]&gt;3000,DMartData[[#This Row],[profit]]&gt;500),"Good","Not Good")</f>
        <v>Good</v>
      </c>
      <c r="Q22" s="12">
        <f>YEAR(DMartData[[#This Row],[order_date]])</f>
        <v>2024</v>
      </c>
      <c r="T22" s="10">
        <f>SUM(profit)</f>
        <v>6872139.8099999921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>IF(DMartData[[#This Row],[sales]]&gt;=4000,"High",IF(DMartData[[#This Row],[sales]]&gt;=2000,"Medium","Low"))</f>
        <v>Medium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tr">
        <f>IF(AND(DMartData[[#This Row],[sales]]&gt;3000,DMartData[[#This Row],[profit]]&gt;500),"Good","Not Good")</f>
        <v>Good</v>
      </c>
      <c r="Q23" s="12">
        <f>YEAR(DMartData[[#This Row],[order_date]])</f>
        <v>2023</v>
      </c>
      <c r="T23" s="2"/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>IF(DMartData[[#This Row],[sales]]&gt;=4000,"High",IF(DMartData[[#This Row],[sales]]&gt;=2000,"Medium","Low"))</f>
        <v>High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tr">
        <f>IF(AND(DMartData[[#This Row],[sales]]&gt;3000,DMartData[[#This Row],[profit]]&gt;500),"Good","Not Good")</f>
        <v>Good</v>
      </c>
      <c r="Q24" s="12">
        <f>YEAR(DMartData[[#This Row],[order_date]])</f>
        <v>2024</v>
      </c>
    </row>
    <row r="25" spans="1:20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>IF(DMartData[[#This Row],[sales]]&gt;=4000,"High",IF(DMartData[[#This Row],[sales]]&gt;=2000,"Medium","Low"))</f>
        <v>High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tr">
        <f>IF(AND(DMartData[[#This Row],[sales]]&gt;3000,DMartData[[#This Row],[profit]]&gt;500),"Good","Not Good")</f>
        <v>Not Good</v>
      </c>
      <c r="Q25" s="12">
        <f>YEAR(DMartData[[#This Row],[order_date]])</f>
        <v>2023</v>
      </c>
      <c r="T25" s="7" t="s">
        <v>15389</v>
      </c>
    </row>
    <row r="26" spans="1:20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>IF(DMartData[[#This Row],[sales]]&gt;=4000,"High",IF(DMartData[[#This Row],[sales]]&gt;=2000,"Medium","Low"))</f>
        <v>High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tr">
        <f>IF(AND(DMartData[[#This Row],[sales]]&gt;3000,DMartData[[#This Row],[profit]]&gt;500),"Good","Not Good")</f>
        <v>Good</v>
      </c>
      <c r="Q26" s="12">
        <f>YEAR(DMartData[[#This Row],[order_date]])</f>
        <v>2023</v>
      </c>
      <c r="T26" s="10">
        <f>SUM(NetRevenue)</f>
        <v>29388622.500100061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>IF(DMartData[[#This Row],[sales]]&gt;=4000,"High",IF(DMartData[[#This Row],[sales]]&gt;=2000,"Medium","Low"))</f>
        <v>Medium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tr">
        <f>IF(AND(DMartData[[#This Row],[sales]]&gt;3000,DMartData[[#This Row],[profit]]&gt;500),"Good","Not Good")</f>
        <v>Good</v>
      </c>
      <c r="Q27" s="12">
        <f>YEAR(DMartData[[#This Row],[order_date]])</f>
        <v>2023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>IF(DMartData[[#This Row],[sales]]&gt;=4000,"High",IF(DMartData[[#This Row],[sales]]&gt;=2000,"Medium","Low"))</f>
        <v>Low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tr">
        <f>IF(AND(DMartData[[#This Row],[sales]]&gt;3000,DMartData[[#This Row],[profit]]&gt;500),"Good","Not Good")</f>
        <v>Not Good</v>
      </c>
      <c r="Q28" s="12">
        <f>YEAR(DMartData[[#This Row],[order_date]])</f>
        <v>2024</v>
      </c>
    </row>
    <row r="29" spans="1:20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>IF(DMartData[[#This Row],[sales]]&gt;=4000,"High",IF(DMartData[[#This Row],[sales]]&gt;=2000,"Medium","Low"))</f>
        <v>Medium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tr">
        <f>IF(AND(DMartData[[#This Row],[sales]]&gt;3000,DMartData[[#This Row],[profit]]&gt;500),"Good","Not Good")</f>
        <v>Good</v>
      </c>
      <c r="Q29" s="12">
        <f>YEAR(DMartData[[#This Row],[order_date]])</f>
        <v>2023</v>
      </c>
      <c r="T29" s="7" t="s">
        <v>15390</v>
      </c>
    </row>
    <row r="30" spans="1:20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 t="str">
        <f>IF(DMartData[[#This Row],[sales]]&gt;=4000,"High",IF(DMartData[[#This Row],[sales]]&gt;=2000,"Medium","Low"))</f>
        <v>Low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tr">
        <f>IF(AND(DMartData[[#This Row],[sales]]&gt;3000,DMartData[[#This Row],[profit]]&gt;500),"Good","Not Good")</f>
        <v>Not Good</v>
      </c>
      <c r="Q30" s="12">
        <f>YEAR(DMartData[[#This Row],[order_date]])</f>
        <v>2023</v>
      </c>
      <c r="T30" s="9">
        <f>COUNT(profit)</f>
        <v>15345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>IF(DMartData[[#This Row],[sales]]&gt;=4000,"High",IF(DMartData[[#This Row],[sales]]&gt;=2000,"Medium","Low"))</f>
        <v>Low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tr">
        <f>IF(AND(DMartData[[#This Row],[sales]]&gt;3000,DMartData[[#This Row],[profit]]&gt;500),"Good","Not Good")</f>
        <v>Not Good</v>
      </c>
      <c r="Q31" s="12">
        <f>YEAR(DMartData[[#This Row],[order_date]])</f>
        <v>2024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>IF(DMartData[[#This Row],[sales]]&gt;=4000,"High",IF(DMartData[[#This Row],[sales]]&gt;=2000,"Medium","Low"))</f>
        <v>Low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tr">
        <f>IF(AND(DMartData[[#This Row],[sales]]&gt;3000,DMartData[[#This Row],[profit]]&gt;500),"Good","Not Good")</f>
        <v>Not Good</v>
      </c>
      <c r="Q32" s="12">
        <f>YEAR(DMartData[[#This Row],[order_date]])</f>
        <v>2023</v>
      </c>
    </row>
    <row r="33" spans="1:22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>IF(DMartData[[#This Row],[sales]]&gt;=4000,"High",IF(DMartData[[#This Row],[sales]]&gt;=2000,"Medium","Low"))</f>
        <v>High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tr">
        <f>IF(AND(DMartData[[#This Row],[sales]]&gt;3000,DMartData[[#This Row],[profit]]&gt;500),"Good","Not Good")</f>
        <v>Good</v>
      </c>
      <c r="Q33" s="12">
        <f>YEAR(DMartData[[#This Row],[order_date]])</f>
        <v>2024</v>
      </c>
      <c r="T33" s="7" t="s">
        <v>15388</v>
      </c>
    </row>
    <row r="34" spans="1:22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 t="str">
        <f>IF(DMartData[[#This Row],[sales]]&gt;=4000,"High",IF(DMartData[[#This Row],[sales]]&gt;=2000,"Medium","Low"))</f>
        <v>Low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tr">
        <f>IF(AND(DMartData[[#This Row],[sales]]&gt;3000,DMartData[[#This Row],[profit]]&gt;500),"Good","Not Good")</f>
        <v>Not Good</v>
      </c>
      <c r="Q34" s="12">
        <f>YEAR(DMartData[[#This Row],[order_date]])</f>
        <v>2023</v>
      </c>
      <c r="T34" s="9">
        <f>SUM(profit)</f>
        <v>6872139.8099999921</v>
      </c>
    </row>
    <row r="35" spans="1:2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>IF(DMartData[[#This Row],[sales]]&gt;=4000,"High",IF(DMartData[[#This Row],[sales]]&gt;=2000,"Medium","Low"))</f>
        <v>Medium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tr">
        <f>IF(AND(DMartData[[#This Row],[sales]]&gt;3000,DMartData[[#This Row],[profit]]&gt;500),"Good","Not Good")</f>
        <v>Good</v>
      </c>
      <c r="Q35" s="12">
        <f>YEAR(DMartData[[#This Row],[order_date]])</f>
        <v>2023</v>
      </c>
    </row>
    <row r="36" spans="1:2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>IF(DMartData[[#This Row],[sales]]&gt;=4000,"High",IF(DMartData[[#This Row],[sales]]&gt;=2000,"Medium","Low"))</f>
        <v>Medium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tr">
        <f>IF(AND(DMartData[[#This Row],[sales]]&gt;3000,DMartData[[#This Row],[profit]]&gt;500),"Good","Not Good")</f>
        <v>Not Good</v>
      </c>
      <c r="Q36" s="12">
        <f>YEAR(DMartData[[#This Row],[order_date]])</f>
        <v>2023</v>
      </c>
    </row>
    <row r="37" spans="1:22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>IF(DMartData[[#This Row],[sales]]&gt;=4000,"High",IF(DMartData[[#This Row],[sales]]&gt;=2000,"Medium","Low"))</f>
        <v>Low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tr">
        <f>IF(AND(DMartData[[#This Row],[sales]]&gt;3000,DMartData[[#This Row],[profit]]&gt;500),"Good","Not Good")</f>
        <v>Not Good</v>
      </c>
      <c r="Q37" s="12">
        <f>YEAR(DMartData[[#This Row],[order_date]])</f>
        <v>2024</v>
      </c>
      <c r="T37" s="7" t="s">
        <v>15446</v>
      </c>
      <c r="V37" s="7" t="s">
        <v>15449</v>
      </c>
    </row>
    <row r="38" spans="1:22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>IF(DMartData[[#This Row],[sales]]&gt;=4000,"High",IF(DMartData[[#This Row],[sales]]&gt;=2000,"Medium","Low"))</f>
        <v>Medium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tr">
        <f>IF(AND(DMartData[[#This Row],[sales]]&gt;3000,DMartData[[#This Row],[profit]]&gt;500),"Good","Not Good")</f>
        <v>Not Good</v>
      </c>
      <c r="Q38" s="12">
        <f>YEAR(DMartData[[#This Row],[order_date]])</f>
        <v>2024</v>
      </c>
      <c r="T38" s="9">
        <f>SUMIF(DMartData[region],"=North",DMartData[sales])</f>
        <v>10143913.330000035</v>
      </c>
      <c r="V38" s="10">
        <f>COUNTIF(region,"North")</f>
        <v>3924</v>
      </c>
    </row>
    <row r="39" spans="1:2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>IF(DMartData[[#This Row],[sales]]&gt;=4000,"High",IF(DMartData[[#This Row],[sales]]&gt;=2000,"Medium","Low"))</f>
        <v>Medium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tr">
        <f>IF(AND(DMartData[[#This Row],[sales]]&gt;3000,DMartData[[#This Row],[profit]]&gt;500),"Good","Not Good")</f>
        <v>Good</v>
      </c>
      <c r="Q39" s="12">
        <f>YEAR(DMartData[[#This Row],[order_date]])</f>
        <v>2024</v>
      </c>
    </row>
    <row r="40" spans="1:2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>IF(DMartData[[#This Row],[sales]]&gt;=4000,"High",IF(DMartData[[#This Row],[sales]]&gt;=2000,"Medium","Low"))</f>
        <v>High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tr">
        <f>IF(AND(DMartData[[#This Row],[sales]]&gt;3000,DMartData[[#This Row],[profit]]&gt;500),"Good","Not Good")</f>
        <v>Good</v>
      </c>
      <c r="Q40" s="12">
        <f>YEAR(DMartData[[#This Row],[order_date]])</f>
        <v>2024</v>
      </c>
    </row>
    <row r="41" spans="1:22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 t="str">
        <f>IF(DMartData[[#This Row],[sales]]&gt;=4000,"High",IF(DMartData[[#This Row],[sales]]&gt;=2000,"Medium","Low"))</f>
        <v>Low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tr">
        <f>IF(AND(DMartData[[#This Row],[sales]]&gt;3000,DMartData[[#This Row],[profit]]&gt;500),"Good","Not Good")</f>
        <v>Not Good</v>
      </c>
      <c r="Q41" s="12">
        <f>YEAR(DMartData[[#This Row],[order_date]])</f>
        <v>2023</v>
      </c>
      <c r="T41" s="7" t="s">
        <v>15447</v>
      </c>
      <c r="V41" s="7" t="s">
        <v>15451</v>
      </c>
    </row>
    <row r="42" spans="1:22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>IF(DMartData[[#This Row],[sales]]&gt;=4000,"High",IF(DMartData[[#This Row],[sales]]&gt;=2000,"Medium","Low"))</f>
        <v>Low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tr">
        <f>IF(AND(DMartData[[#This Row],[sales]]&gt;3000,DMartData[[#This Row],[profit]]&gt;500),"Good","Not Good")</f>
        <v>Not Good</v>
      </c>
      <c r="Q42" s="12">
        <f>YEAR(DMartData[[#This Row],[order_date]])</f>
        <v>2023</v>
      </c>
      <c r="T42" s="9">
        <f>SUMIF(region,"=South",sales)</f>
        <v>9851779.1900000274</v>
      </c>
      <c r="V42" s="10">
        <f>COUNTIF(region,"South")</f>
        <v>3853</v>
      </c>
    </row>
    <row r="43" spans="1:2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>IF(DMartData[[#This Row],[sales]]&gt;=4000,"High",IF(DMartData[[#This Row],[sales]]&gt;=2000,"Medium","Low"))</f>
        <v>Medium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tr">
        <f>IF(AND(DMartData[[#This Row],[sales]]&gt;3000,DMartData[[#This Row],[profit]]&gt;500),"Good","Not Good")</f>
        <v>Good</v>
      </c>
      <c r="Q43" s="12">
        <f>YEAR(DMartData[[#This Row],[order_date]])</f>
        <v>2023</v>
      </c>
    </row>
    <row r="44" spans="1:2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>IF(DMartData[[#This Row],[sales]]&gt;=4000,"High",IF(DMartData[[#This Row],[sales]]&gt;=2000,"Medium","Low"))</f>
        <v>Low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tr">
        <f>IF(AND(DMartData[[#This Row],[sales]]&gt;3000,DMartData[[#This Row],[profit]]&gt;500),"Good","Not Good")</f>
        <v>Not Good</v>
      </c>
      <c r="Q44" s="12">
        <f>YEAR(DMartData[[#This Row],[order_date]])</f>
        <v>2023</v>
      </c>
    </row>
    <row r="45" spans="1:22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>IF(DMartData[[#This Row],[sales]]&gt;=4000,"High",IF(DMartData[[#This Row],[sales]]&gt;=2000,"Medium","Low"))</f>
        <v>Low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tr">
        <f>IF(AND(DMartData[[#This Row],[sales]]&gt;3000,DMartData[[#This Row],[profit]]&gt;500),"Good","Not Good")</f>
        <v>Not Good</v>
      </c>
      <c r="Q45" s="12">
        <f>YEAR(DMartData[[#This Row],[order_date]])</f>
        <v>2024</v>
      </c>
      <c r="T45" s="7" t="s">
        <v>15455</v>
      </c>
      <c r="V45" s="7" t="s">
        <v>15452</v>
      </c>
    </row>
    <row r="46" spans="1:22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>IF(DMartData[[#This Row],[sales]]&gt;=4000,"High",IF(DMartData[[#This Row],[sales]]&gt;=2000,"Medium","Low"))</f>
        <v>Low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tr">
        <f>IF(AND(DMartData[[#This Row],[sales]]&gt;3000,DMartData[[#This Row],[profit]]&gt;500),"Good","Not Good")</f>
        <v>Not Good</v>
      </c>
      <c r="Q46" s="12">
        <f>YEAR(DMartData[[#This Row],[order_date]])</f>
        <v>2023</v>
      </c>
      <c r="T46" s="9">
        <f>SUMIF(region,"=West",sales)</f>
        <v>9748863.0599999912</v>
      </c>
      <c r="V46" s="10">
        <f>COUNTIF(region,"East")</f>
        <v>3778</v>
      </c>
    </row>
    <row r="47" spans="1:2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>IF(DMartData[[#This Row],[sales]]&gt;=4000,"High",IF(DMartData[[#This Row],[sales]]&gt;=2000,"Medium","Low"))</f>
        <v>Medium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tr">
        <f>IF(AND(DMartData[[#This Row],[sales]]&gt;3000,DMartData[[#This Row],[profit]]&gt;500),"Good","Not Good")</f>
        <v>Good</v>
      </c>
      <c r="Q47" s="12">
        <f>YEAR(DMartData[[#This Row],[order_date]])</f>
        <v>2023</v>
      </c>
    </row>
    <row r="48" spans="1:2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>IF(DMartData[[#This Row],[sales]]&gt;=4000,"High",IF(DMartData[[#This Row],[sales]]&gt;=2000,"Medium","Low"))</f>
        <v>Low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tr">
        <f>IF(AND(DMartData[[#This Row],[sales]]&gt;3000,DMartData[[#This Row],[profit]]&gt;500),"Good","Not Good")</f>
        <v>Not Good</v>
      </c>
      <c r="Q48" s="12">
        <f>YEAR(DMartData[[#This Row],[order_date]])</f>
        <v>2024</v>
      </c>
    </row>
    <row r="49" spans="1:22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>IF(DMartData[[#This Row],[sales]]&gt;=4000,"High",IF(DMartData[[#This Row],[sales]]&gt;=2000,"Medium","Low"))</f>
        <v>Medium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tr">
        <f>IF(AND(DMartData[[#This Row],[sales]]&gt;3000,DMartData[[#This Row],[profit]]&gt;500),"Good","Not Good")</f>
        <v>Not Good</v>
      </c>
      <c r="Q49" s="12">
        <f>YEAR(DMartData[[#This Row],[order_date]])</f>
        <v>2024</v>
      </c>
      <c r="T49" s="7" t="s">
        <v>15454</v>
      </c>
      <c r="V49" s="7" t="s">
        <v>15453</v>
      </c>
    </row>
    <row r="50" spans="1:22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>IF(DMartData[[#This Row],[sales]]&gt;=4000,"High",IF(DMartData[[#This Row],[sales]]&gt;=2000,"Medium","Low"))</f>
        <v>High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tr">
        <f>IF(AND(DMartData[[#This Row],[sales]]&gt;3000,DMartData[[#This Row],[profit]]&gt;500),"Good","Not Good")</f>
        <v>Good</v>
      </c>
      <c r="Q50" s="12">
        <f>YEAR(DMartData[[#This Row],[order_date]])</f>
        <v>2024</v>
      </c>
      <c r="T50" s="9">
        <f>SUMIF(region,"East",sales)</f>
        <v>9518321.9399999864</v>
      </c>
      <c r="V50" s="10">
        <f>COUNTIF(region,"West")</f>
        <v>3790</v>
      </c>
    </row>
    <row r="51" spans="1:22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>IF(DMartData[[#This Row],[sales]]&gt;=4000,"High",IF(DMartData[[#This Row],[sales]]&gt;=2000,"Medium","Low"))</f>
        <v>Medium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tr">
        <f>IF(AND(DMartData[[#This Row],[sales]]&gt;3000,DMartData[[#This Row],[profit]]&gt;500),"Good","Not Good")</f>
        <v>Good</v>
      </c>
      <c r="Q51" s="12">
        <f>YEAR(DMartData[[#This Row],[order_date]])</f>
        <v>2023</v>
      </c>
    </row>
    <row r="52" spans="1:22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>IF(DMartData[[#This Row],[sales]]&gt;=4000,"High",IF(DMartData[[#This Row],[sales]]&gt;=2000,"Medium","Low"))</f>
        <v>Low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tr">
        <f>IF(AND(DMartData[[#This Row],[sales]]&gt;3000,DMartData[[#This Row],[profit]]&gt;500),"Good","Not Good")</f>
        <v>Not Good</v>
      </c>
      <c r="Q52" s="12">
        <f>YEAR(DMartData[[#This Row],[order_date]])</f>
        <v>2023</v>
      </c>
    </row>
    <row r="53" spans="1:22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>IF(DMartData[[#This Row],[sales]]&gt;=4000,"High",IF(DMartData[[#This Row],[sales]]&gt;=2000,"Medium","Low"))</f>
        <v>Medium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tr">
        <f>IF(AND(DMartData[[#This Row],[sales]]&gt;3000,DMartData[[#This Row],[profit]]&gt;500),"Good","Not Good")</f>
        <v>Not Good</v>
      </c>
      <c r="Q53" s="12">
        <f>YEAR(DMartData[[#This Row],[order_date]])</f>
        <v>2023</v>
      </c>
      <c r="T53" s="7" t="s">
        <v>15448</v>
      </c>
      <c r="V53" s="7" t="s">
        <v>15465</v>
      </c>
    </row>
    <row r="54" spans="1:22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 t="str">
        <f>IF(DMartData[[#This Row],[sales]]&gt;=4000,"High",IF(DMartData[[#This Row],[sales]]&gt;=2000,"Medium","Low"))</f>
        <v>Low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tr">
        <f>IF(AND(DMartData[[#This Row],[sales]]&gt;3000,DMartData[[#This Row],[profit]]&gt;500),"Good","Not Good")</f>
        <v>Not Good</v>
      </c>
      <c r="Q54" s="12">
        <f>YEAR(DMartData[[#This Row],[order_date]])</f>
        <v>2023</v>
      </c>
      <c r="T54" s="9">
        <f>SUMIFS(sales,region,"North",category,"Electronics")</f>
        <v>1958761.3900000001</v>
      </c>
      <c r="V54" s="10">
        <f>COUNTIFS(region,"North",category,"Electronics")</f>
        <v>759</v>
      </c>
    </row>
    <row r="55" spans="1:22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>IF(DMartData[[#This Row],[sales]]&gt;=4000,"High",IF(DMartData[[#This Row],[sales]]&gt;=2000,"Medium","Low"))</f>
        <v>Low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tr">
        <f>IF(AND(DMartData[[#This Row],[sales]]&gt;3000,DMartData[[#This Row],[profit]]&gt;500),"Good","Not Good")</f>
        <v>Not Good</v>
      </c>
      <c r="Q55" s="12">
        <f>YEAR(DMartData[[#This Row],[order_date]])</f>
        <v>2023</v>
      </c>
    </row>
    <row r="56" spans="1:22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>IF(DMartData[[#This Row],[sales]]&gt;=4000,"High",IF(DMartData[[#This Row],[sales]]&gt;=2000,"Medium","Low"))</f>
        <v>Low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tr">
        <f>IF(AND(DMartData[[#This Row],[sales]]&gt;3000,DMartData[[#This Row],[profit]]&gt;500),"Good","Not Good")</f>
        <v>Not Good</v>
      </c>
      <c r="Q56" s="12">
        <f>YEAR(DMartData[[#This Row],[order_date]])</f>
        <v>2024</v>
      </c>
    </row>
    <row r="57" spans="1:22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 t="str">
        <f>IF(DMartData[[#This Row],[sales]]&gt;=4000,"High",IF(DMartData[[#This Row],[sales]]&gt;=2000,"Medium","Low"))</f>
        <v>Low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tr">
        <f>IF(AND(DMartData[[#This Row],[sales]]&gt;3000,DMartData[[#This Row],[profit]]&gt;500),"Good","Not Good")</f>
        <v>Not Good</v>
      </c>
      <c r="Q57" s="12">
        <f>YEAR(DMartData[[#This Row],[order_date]])</f>
        <v>2024</v>
      </c>
      <c r="T57" s="7" t="s">
        <v>15450</v>
      </c>
      <c r="V57" s="39" t="s">
        <v>15466</v>
      </c>
    </row>
    <row r="58" spans="1:22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 t="str">
        <f>IF(DMartData[[#This Row],[sales]]&gt;=4000,"High",IF(DMartData[[#This Row],[sales]]&gt;=2000,"Medium","Low"))</f>
        <v>Medium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tr">
        <f>IF(AND(DMartData[[#This Row],[sales]]&gt;3000,DMartData[[#This Row],[profit]]&gt;500),"Good","Not Good")</f>
        <v>Not Good</v>
      </c>
      <c r="Q58" s="12">
        <f>YEAR(DMartData[[#This Row],[order_date]])</f>
        <v>2023</v>
      </c>
      <c r="T58" s="10">
        <f>COUNTIFS(region,"North",SalesCategory,"High")</f>
        <v>828</v>
      </c>
      <c r="V58" s="10">
        <f>COUNTIFS(region,"North",category,"Electronics",sales,"&gt;4000")</f>
        <v>153</v>
      </c>
    </row>
    <row r="59" spans="1:22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>IF(DMartData[[#This Row],[sales]]&gt;=4000,"High",IF(DMartData[[#This Row],[sales]]&gt;=2000,"Medium","Low"))</f>
        <v>High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tr">
        <f>IF(AND(DMartData[[#This Row],[sales]]&gt;3000,DMartData[[#This Row],[profit]]&gt;500),"Good","Not Good")</f>
        <v>Good</v>
      </c>
      <c r="Q59" s="12">
        <f>YEAR(DMartData[[#This Row],[order_date]])</f>
        <v>2024</v>
      </c>
    </row>
    <row r="60" spans="1:22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>IF(DMartData[[#This Row],[sales]]&gt;=4000,"High",IF(DMartData[[#This Row],[sales]]&gt;=2000,"Medium","Low"))</f>
        <v>High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tr">
        <f>IF(AND(DMartData[[#This Row],[sales]]&gt;3000,DMartData[[#This Row],[profit]]&gt;500),"Good","Not Good")</f>
        <v>Good</v>
      </c>
      <c r="Q60" s="12">
        <f>YEAR(DMartData[[#This Row],[order_date]])</f>
        <v>2023</v>
      </c>
    </row>
    <row r="61" spans="1:22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 t="str">
        <f>IF(DMartData[[#This Row],[sales]]&gt;=4000,"High",IF(DMartData[[#This Row],[sales]]&gt;=2000,"Medium","Low"))</f>
        <v>Low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tr">
        <f>IF(AND(DMartData[[#This Row],[sales]]&gt;3000,DMartData[[#This Row],[profit]]&gt;500),"Good","Not Good")</f>
        <v>Not Good</v>
      </c>
      <c r="Q61" s="12">
        <f>YEAR(DMartData[[#This Row],[order_date]])</f>
        <v>2023</v>
      </c>
      <c r="T61" s="7" t="s">
        <v>15456</v>
      </c>
      <c r="V61" s="39" t="s">
        <v>15467</v>
      </c>
    </row>
    <row r="62" spans="1:22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>IF(DMartData[[#This Row],[sales]]&gt;=4000,"High",IF(DMartData[[#This Row],[sales]]&gt;=2000,"Medium","Low"))</f>
        <v>Medium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tr">
        <f>IF(AND(DMartData[[#This Row],[sales]]&gt;3000,DMartData[[#This Row],[profit]]&gt;500),"Good","Not Good")</f>
        <v>Good</v>
      </c>
      <c r="Q62" s="12">
        <f>YEAR(DMartData[[#This Row],[order_date]])</f>
        <v>2023</v>
      </c>
      <c r="T62" s="10">
        <f>COUNTIFS(region,"East",customer_type,"Regular")</f>
        <v>1248</v>
      </c>
      <c r="V62" s="10">
        <f>COUNTIFS(region,"North",category,"Electronics",order_date,"&gt;31-12-2023")</f>
        <v>403</v>
      </c>
    </row>
    <row r="63" spans="1:22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>IF(DMartData[[#This Row],[sales]]&gt;=4000,"High",IF(DMartData[[#This Row],[sales]]&gt;=2000,"Medium","Low"))</f>
        <v>Low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tr">
        <f>IF(AND(DMartData[[#This Row],[sales]]&gt;3000,DMartData[[#This Row],[profit]]&gt;500),"Good","Not Good")</f>
        <v>Not Good</v>
      </c>
      <c r="Q63" s="12">
        <f>YEAR(DMartData[[#This Row],[order_date]])</f>
        <v>2023</v>
      </c>
    </row>
    <row r="64" spans="1:22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>IF(DMartData[[#This Row],[sales]]&gt;=4000,"High",IF(DMartData[[#This Row],[sales]]&gt;=2000,"Medium","Low"))</f>
        <v>Medium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tr">
        <f>IF(AND(DMartData[[#This Row],[sales]]&gt;3000,DMartData[[#This Row],[profit]]&gt;500),"Good","Not Good")</f>
        <v>Good</v>
      </c>
      <c r="Q64" s="12">
        <f>YEAR(DMartData[[#This Row],[order_date]])</f>
        <v>2023</v>
      </c>
    </row>
    <row r="65" spans="1:22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 t="str">
        <f>IF(DMartData[[#This Row],[sales]]&gt;=4000,"High",IF(DMartData[[#This Row],[sales]]&gt;=2000,"Medium","Low"))</f>
        <v>Low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tr">
        <f>IF(AND(DMartData[[#This Row],[sales]]&gt;3000,DMartData[[#This Row],[profit]]&gt;500),"Good","Not Good")</f>
        <v>Not Good</v>
      </c>
      <c r="Q65" s="12">
        <f>YEAR(DMartData[[#This Row],[order_date]])</f>
        <v>2024</v>
      </c>
      <c r="T65" s="7" t="s">
        <v>15457</v>
      </c>
      <c r="V65" s="39" t="s">
        <v>15468</v>
      </c>
    </row>
    <row r="66" spans="1:22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>IF(DMartData[[#This Row],[sales]]&gt;=4000,"High",IF(DMartData[[#This Row],[sales]]&gt;=2000,"Medium","Low"))</f>
        <v>High</v>
      </c>
      <c r="F66" s="2">
        <v>0.17</v>
      </c>
      <c r="G66" s="2">
        <f t="shared" ref="G66:G129" si="2">D66*F66</f>
        <v>805.35290000000009</v>
      </c>
      <c r="H66" s="2">
        <f t="shared" ref="H66:H129" si="3">D66-G66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tr">
        <f>IF(AND(DMartData[[#This Row],[sales]]&gt;3000,DMartData[[#This Row],[profit]]&gt;500),"Good","Not Good")</f>
        <v>Not Good</v>
      </c>
      <c r="Q66" s="12">
        <f>YEAR(DMartData[[#This Row],[order_date]])</f>
        <v>2024</v>
      </c>
      <c r="T66" s="10">
        <f>COUNTIF(OrderCategory,"Not Good")</f>
        <v>10991</v>
      </c>
      <c r="V66" s="10">
        <f>COUNTIFS(region,"North",category,"Electronics",order_date,"&gt;=01-04-2023",order_date,"&lt;=31-03-2024")</f>
        <v>383</v>
      </c>
    </row>
    <row r="67" spans="1:22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>IF(DMartData[[#This Row],[sales]]&gt;=4000,"High",IF(DMartData[[#This Row],[sales]]&gt;=2000,"Medium","Low"))</f>
        <v>High</v>
      </c>
      <c r="F67" s="2">
        <v>0.38</v>
      </c>
      <c r="G67" s="2">
        <f t="shared" si="2"/>
        <v>1647.3988000000002</v>
      </c>
      <c r="H67" s="2">
        <f t="shared" si="3"/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tr">
        <f>IF(AND(DMartData[[#This Row],[sales]]&gt;3000,DMartData[[#This Row],[profit]]&gt;500),"Good","Not Good")</f>
        <v>Good</v>
      </c>
      <c r="Q67" s="12">
        <f>YEAR(DMartData[[#This Row],[order_date]])</f>
        <v>2024</v>
      </c>
    </row>
    <row r="68" spans="1:22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>IF(DMartData[[#This Row],[sales]]&gt;=4000,"High",IF(DMartData[[#This Row],[sales]]&gt;=2000,"Medium","Low"))</f>
        <v>Low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tr">
        <f>IF(AND(DMartData[[#This Row],[sales]]&gt;3000,DMartData[[#This Row],[profit]]&gt;500),"Good","Not Good")</f>
        <v>Not Good</v>
      </c>
      <c r="Q68" s="12">
        <f>YEAR(DMartData[[#This Row],[order_date]])</f>
        <v>2024</v>
      </c>
    </row>
    <row r="69" spans="1:22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>IF(DMartData[[#This Row],[sales]]&gt;=4000,"High",IF(DMartData[[#This Row],[sales]]&gt;=2000,"Medium","Low"))</f>
        <v>Medium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tr">
        <f>IF(AND(DMartData[[#This Row],[sales]]&gt;3000,DMartData[[#This Row],[profit]]&gt;500),"Good","Not Good")</f>
        <v>Not Good</v>
      </c>
      <c r="Q69" s="12">
        <f>YEAR(DMartData[[#This Row],[order_date]])</f>
        <v>2023</v>
      </c>
      <c r="T69" s="7" t="s">
        <v>15458</v>
      </c>
    </row>
    <row r="70" spans="1:22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>IF(DMartData[[#This Row],[sales]]&gt;=4000,"High",IF(DMartData[[#This Row],[sales]]&gt;=2000,"Medium","Low"))</f>
        <v>Medium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tr">
        <f>IF(AND(DMartData[[#This Row],[sales]]&gt;3000,DMartData[[#This Row],[profit]]&gt;500),"Good","Not Good")</f>
        <v>Good</v>
      </c>
      <c r="Q70" s="12">
        <f>YEAR(DMartData[[#This Row],[order_date]])</f>
        <v>2023</v>
      </c>
      <c r="T70" s="9">
        <f>SUMIFS(sales,region,"East",category,"Clothing")</f>
        <v>1834237.8199999998</v>
      </c>
    </row>
    <row r="71" spans="1:22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>IF(DMartData[[#This Row],[sales]]&gt;=4000,"High",IF(DMartData[[#This Row],[sales]]&gt;=2000,"Medium","Low"))</f>
        <v>Medium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tr">
        <f>IF(AND(DMartData[[#This Row],[sales]]&gt;3000,DMartData[[#This Row],[profit]]&gt;500),"Good","Not Good")</f>
        <v>Not Good</v>
      </c>
      <c r="Q71" s="12">
        <f>YEAR(DMartData[[#This Row],[order_date]])</f>
        <v>2024</v>
      </c>
    </row>
    <row r="72" spans="1:22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>IF(DMartData[[#This Row],[sales]]&gt;=4000,"High",IF(DMartData[[#This Row],[sales]]&gt;=2000,"Medium","Low"))</f>
        <v>Medium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tr">
        <f>IF(AND(DMartData[[#This Row],[sales]]&gt;3000,DMartData[[#This Row],[profit]]&gt;500),"Good","Not Good")</f>
        <v>Good</v>
      </c>
      <c r="Q72" s="12">
        <f>YEAR(DMartData[[#This Row],[order_date]])</f>
        <v>2024</v>
      </c>
    </row>
    <row r="73" spans="1:22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>IF(DMartData[[#This Row],[sales]]&gt;=4000,"High",IF(DMartData[[#This Row],[sales]]&gt;=2000,"Medium","Low"))</f>
        <v>Medium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tr">
        <f>IF(AND(DMartData[[#This Row],[sales]]&gt;3000,DMartData[[#This Row],[profit]]&gt;500),"Good","Not Good")</f>
        <v>Good</v>
      </c>
      <c r="Q73" s="12">
        <f>YEAR(DMartData[[#This Row],[order_date]])</f>
        <v>2024</v>
      </c>
      <c r="T73" s="7" t="s">
        <v>15459</v>
      </c>
    </row>
    <row r="74" spans="1:22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>IF(DMartData[[#This Row],[sales]]&gt;=4000,"High",IF(DMartData[[#This Row],[sales]]&gt;=2000,"Medium","Low"))</f>
        <v>High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tr">
        <f>IF(AND(DMartData[[#This Row],[sales]]&gt;3000,DMartData[[#This Row],[profit]]&gt;500),"Good","Not Good")</f>
        <v>Good</v>
      </c>
      <c r="Q74" s="12">
        <f>YEAR(DMartData[[#This Row],[order_date]])</f>
        <v>2024</v>
      </c>
      <c r="T74" s="9">
        <f>SUMIF(category,"Home Care",sales)</f>
        <v>7929346.6999999993</v>
      </c>
    </row>
    <row r="75" spans="1:22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>IF(DMartData[[#This Row],[sales]]&gt;=4000,"High",IF(DMartData[[#This Row],[sales]]&gt;=2000,"Medium","Low"))</f>
        <v>Medium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tr">
        <f>IF(AND(DMartData[[#This Row],[sales]]&gt;3000,DMartData[[#This Row],[profit]]&gt;500),"Good","Not Good")</f>
        <v>Good</v>
      </c>
      <c r="Q75" s="12">
        <f>YEAR(DMartData[[#This Row],[order_date]])</f>
        <v>2023</v>
      </c>
    </row>
    <row r="76" spans="1:22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>IF(DMartData[[#This Row],[sales]]&gt;=4000,"High",IF(DMartData[[#This Row],[sales]]&gt;=2000,"Medium","Low"))</f>
        <v>Medium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tr">
        <f>IF(AND(DMartData[[#This Row],[sales]]&gt;3000,DMartData[[#This Row],[profit]]&gt;500),"Good","Not Good")</f>
        <v>Not Good</v>
      </c>
      <c r="Q76" s="12">
        <f>YEAR(DMartData[[#This Row],[order_date]])</f>
        <v>2024</v>
      </c>
    </row>
    <row r="77" spans="1:22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>IF(DMartData[[#This Row],[sales]]&gt;=4000,"High",IF(DMartData[[#This Row],[sales]]&gt;=2000,"Medium","Low"))</f>
        <v>High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tr">
        <f>IF(AND(DMartData[[#This Row],[sales]]&gt;3000,DMartData[[#This Row],[profit]]&gt;500),"Good","Not Good")</f>
        <v>Good</v>
      </c>
      <c r="Q77" s="12">
        <f>YEAR(DMartData[[#This Row],[order_date]])</f>
        <v>2023</v>
      </c>
      <c r="T77" s="7" t="s">
        <v>15460</v>
      </c>
    </row>
    <row r="78" spans="1:22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>IF(DMartData[[#This Row],[sales]]&gt;=4000,"High",IF(DMartData[[#This Row],[sales]]&gt;=2000,"Medium","Low"))</f>
        <v>High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tr">
        <f>IF(AND(DMartData[[#This Row],[sales]]&gt;3000,DMartData[[#This Row],[profit]]&gt;500),"Good","Not Good")</f>
        <v>Good</v>
      </c>
      <c r="Q78" s="12">
        <f>YEAR(DMartData[[#This Row],[order_date]])</f>
        <v>2024</v>
      </c>
      <c r="T78" s="10">
        <f>COUNTIFS(customer_type,"Regular",payment_mode,"UPI")</f>
        <v>1743</v>
      </c>
    </row>
    <row r="79" spans="1:22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>IF(DMartData[[#This Row],[sales]]&gt;=4000,"High",IF(DMartData[[#This Row],[sales]]&gt;=2000,"Medium","Low"))</f>
        <v>Low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tr">
        <f>IF(AND(DMartData[[#This Row],[sales]]&gt;3000,DMartData[[#This Row],[profit]]&gt;500),"Good","Not Good")</f>
        <v>Not Good</v>
      </c>
      <c r="Q79" s="12">
        <f>YEAR(DMartData[[#This Row],[order_date]])</f>
        <v>2023</v>
      </c>
    </row>
    <row r="80" spans="1:22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>IF(DMartData[[#This Row],[sales]]&gt;=4000,"High",IF(DMartData[[#This Row],[sales]]&gt;=2000,"Medium","Low"))</f>
        <v>Low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tr">
        <f>IF(AND(DMartData[[#This Row],[sales]]&gt;3000,DMartData[[#This Row],[profit]]&gt;500),"Good","Not Good")</f>
        <v>Not Good</v>
      </c>
      <c r="Q80" s="12">
        <f>YEAR(DMartData[[#This Row],[order_date]])</f>
        <v>2024</v>
      </c>
    </row>
    <row r="81" spans="1:20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>IF(DMartData[[#This Row],[sales]]&gt;=4000,"High",IF(DMartData[[#This Row],[sales]]&gt;=2000,"Medium","Low"))</f>
        <v>Medium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tr">
        <f>IF(AND(DMartData[[#This Row],[sales]]&gt;3000,DMartData[[#This Row],[profit]]&gt;500),"Good","Not Good")</f>
        <v>Not Good</v>
      </c>
      <c r="Q81" s="12">
        <f>YEAR(DMartData[[#This Row],[order_date]])</f>
        <v>2024</v>
      </c>
      <c r="T81" s="7" t="s">
        <v>15461</v>
      </c>
    </row>
    <row r="82" spans="1:20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>IF(DMartData[[#This Row],[sales]]&gt;=4000,"High",IF(DMartData[[#This Row],[sales]]&gt;=2000,"Medium","Low"))</f>
        <v>High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tr">
        <f>IF(AND(DMartData[[#This Row],[sales]]&gt;3000,DMartData[[#This Row],[profit]]&gt;500),"Good","Not Good")</f>
        <v>Good</v>
      </c>
      <c r="Q82" s="12">
        <f>YEAR(DMartData[[#This Row],[order_date]])</f>
        <v>2024</v>
      </c>
      <c r="T82" s="10">
        <f>COUNTIF(payment_mode,"UPI")+COUNTIF(payment_mode,"Card")</f>
        <v>10236</v>
      </c>
    </row>
    <row r="83" spans="1:20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>IF(DMartData[[#This Row],[sales]]&gt;=4000,"High",IF(DMartData[[#This Row],[sales]]&gt;=2000,"Medium","Low"))</f>
        <v>Low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tr">
        <f>IF(AND(DMartData[[#This Row],[sales]]&gt;3000,DMartData[[#This Row],[profit]]&gt;500),"Good","Not Good")</f>
        <v>Not Good</v>
      </c>
      <c r="Q83" s="12">
        <f>YEAR(DMartData[[#This Row],[order_date]])</f>
        <v>2024</v>
      </c>
      <c r="T83" s="36" cm="1">
        <f t="array" ref="T83">SUM(COUNTIF(payment_mode,{"UPI","Card"}))</f>
        <v>10236</v>
      </c>
    </row>
    <row r="84" spans="1:20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>IF(DMartData[[#This Row],[sales]]&gt;=4000,"High",IF(DMartData[[#This Row],[sales]]&gt;=2000,"Medium","Low"))</f>
        <v>Medium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tr">
        <f>IF(AND(DMartData[[#This Row],[sales]]&gt;3000,DMartData[[#This Row],[profit]]&gt;500),"Good","Not Good")</f>
        <v>Not Good</v>
      </c>
      <c r="Q84" s="12">
        <f>YEAR(DMartData[[#This Row],[order_date]])</f>
        <v>2024</v>
      </c>
    </row>
    <row r="85" spans="1:20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>IF(DMartData[[#This Row],[sales]]&gt;=4000,"High",IF(DMartData[[#This Row],[sales]]&gt;=2000,"Medium","Low"))</f>
        <v>Low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tr">
        <f>IF(AND(DMartData[[#This Row],[sales]]&gt;3000,DMartData[[#This Row],[profit]]&gt;500),"Good","Not Good")</f>
        <v>Not Good</v>
      </c>
      <c r="Q85" s="12">
        <f>YEAR(DMartData[[#This Row],[order_date]])</f>
        <v>2023</v>
      </c>
    </row>
    <row r="86" spans="1:20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>IF(DMartData[[#This Row],[sales]]&gt;=4000,"High",IF(DMartData[[#This Row],[sales]]&gt;=2000,"Medium","Low"))</f>
        <v>Medium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tr">
        <f>IF(AND(DMartData[[#This Row],[sales]]&gt;3000,DMartData[[#This Row],[profit]]&gt;500),"Good","Not Good")</f>
        <v>Good</v>
      </c>
      <c r="Q86" s="12">
        <f>YEAR(DMartData[[#This Row],[order_date]])</f>
        <v>2024</v>
      </c>
    </row>
    <row r="87" spans="1:20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>IF(DMartData[[#This Row],[sales]]&gt;=4000,"High",IF(DMartData[[#This Row],[sales]]&gt;=2000,"Medium","Low"))</f>
        <v>High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tr">
        <f>IF(AND(DMartData[[#This Row],[sales]]&gt;3000,DMartData[[#This Row],[profit]]&gt;500),"Good","Not Good")</f>
        <v>Good</v>
      </c>
      <c r="Q87" s="12">
        <f>YEAR(DMartData[[#This Row],[order_date]])</f>
        <v>2024</v>
      </c>
      <c r="T87" s="7" t="s">
        <v>15462</v>
      </c>
    </row>
    <row r="88" spans="1:20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>IF(DMartData[[#This Row],[sales]]&gt;=4000,"High",IF(DMartData[[#This Row],[sales]]&gt;=2000,"Medium","Low"))</f>
        <v>Medium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tr">
        <f>IF(AND(DMartData[[#This Row],[sales]]&gt;3000,DMartData[[#This Row],[profit]]&gt;500),"Good","Not Good")</f>
        <v>Not Good</v>
      </c>
      <c r="Q88" s="12">
        <f>YEAR(DMartData[[#This Row],[order_date]])</f>
        <v>2023</v>
      </c>
      <c r="T88" s="10" cm="1">
        <f t="array" ref="T88">SUM(SUMIF(payment_mode,{"UPI","Card"},sales))</f>
        <v>26143755.980000023</v>
      </c>
    </row>
    <row r="89" spans="1:20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>IF(DMartData[[#This Row],[sales]]&gt;=4000,"High",IF(DMartData[[#This Row],[sales]]&gt;=2000,"Medium","Low"))</f>
        <v>Medium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tr">
        <f>IF(AND(DMartData[[#This Row],[sales]]&gt;3000,DMartData[[#This Row],[profit]]&gt;500),"Good","Not Good")</f>
        <v>Not Good</v>
      </c>
      <c r="Q89" s="12">
        <f>YEAR(DMartData[[#This Row],[order_date]])</f>
        <v>2024</v>
      </c>
    </row>
    <row r="90" spans="1:20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>IF(DMartData[[#This Row],[sales]]&gt;=4000,"High",IF(DMartData[[#This Row],[sales]]&gt;=2000,"Medium","Low"))</f>
        <v>High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tr">
        <f>IF(AND(DMartData[[#This Row],[sales]]&gt;3000,DMartData[[#This Row],[profit]]&gt;500),"Good","Not Good")</f>
        <v>Good</v>
      </c>
      <c r="Q90" s="12">
        <f>YEAR(DMartData[[#This Row],[order_date]])</f>
        <v>2023</v>
      </c>
    </row>
    <row r="91" spans="1:20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 t="str">
        <f>IF(DMartData[[#This Row],[sales]]&gt;=4000,"High",IF(DMartData[[#This Row],[sales]]&gt;=2000,"Medium","Low"))</f>
        <v>Low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tr">
        <f>IF(AND(DMartData[[#This Row],[sales]]&gt;3000,DMartData[[#This Row],[profit]]&gt;500),"Good","Not Good")</f>
        <v>Not Good</v>
      </c>
      <c r="Q91" s="12">
        <f>YEAR(DMartData[[#This Row],[order_date]])</f>
        <v>2023</v>
      </c>
      <c r="T91" s="7" t="s">
        <v>15463</v>
      </c>
    </row>
    <row r="92" spans="1:20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>IF(DMartData[[#This Row],[sales]]&gt;=4000,"High",IF(DMartData[[#This Row],[sales]]&gt;=2000,"Medium","Low"))</f>
        <v>High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tr">
        <f>IF(AND(DMartData[[#This Row],[sales]]&gt;3000,DMartData[[#This Row],[profit]]&gt;500),"Good","Not Good")</f>
        <v>Good</v>
      </c>
      <c r="Q92" s="12">
        <f>YEAR(DMartData[[#This Row],[order_date]])</f>
        <v>2024</v>
      </c>
      <c r="T92" s="10">
        <f>SUMIF(order_date,"&lt;=31-12-2023",profit)</f>
        <v>3394672.7099999972</v>
      </c>
    </row>
    <row r="93" spans="1:20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>IF(DMartData[[#This Row],[sales]]&gt;=4000,"High",IF(DMartData[[#This Row],[sales]]&gt;=2000,"Medium","Low"))</f>
        <v>Medium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tr">
        <f>IF(AND(DMartData[[#This Row],[sales]]&gt;3000,DMartData[[#This Row],[profit]]&gt;500),"Good","Not Good")</f>
        <v>Not Good</v>
      </c>
      <c r="Q93" s="12">
        <f>YEAR(DMartData[[#This Row],[order_date]])</f>
        <v>2024</v>
      </c>
      <c r="T93" s="21" cm="1">
        <f t="array" ref="T93">SUMIF(Order_Year,"2023",profit)</f>
        <v>3394672.7099999972</v>
      </c>
    </row>
    <row r="94" spans="1:20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>IF(DMartData[[#This Row],[sales]]&gt;=4000,"High",IF(DMartData[[#This Row],[sales]]&gt;=2000,"Medium","Low"))</f>
        <v>Medium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tr">
        <f>IF(AND(DMartData[[#This Row],[sales]]&gt;3000,DMartData[[#This Row],[profit]]&gt;500),"Good","Not Good")</f>
        <v>Not Good</v>
      </c>
      <c r="Q94" s="12">
        <f>YEAR(DMartData[[#This Row],[order_date]])</f>
        <v>2023</v>
      </c>
      <c r="T94" s="21">
        <f>SUMIFS(profit,order_date,"&gt;=2023-01-01",order_date,"&lt;=2023-12-31")</f>
        <v>3394672.7099999972</v>
      </c>
    </row>
    <row r="95" spans="1:20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>IF(DMartData[[#This Row],[sales]]&gt;=4000,"High",IF(DMartData[[#This Row],[sales]]&gt;=2000,"Medium","Low"))</f>
        <v>Medium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tr">
        <f>IF(AND(DMartData[[#This Row],[sales]]&gt;3000,DMartData[[#This Row],[profit]]&gt;500),"Good","Not Good")</f>
        <v>Not Good</v>
      </c>
      <c r="Q95" s="12">
        <f>YEAR(DMartData[[#This Row],[order_date]])</f>
        <v>2024</v>
      </c>
    </row>
    <row r="96" spans="1:20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>IF(DMartData[[#This Row],[sales]]&gt;=4000,"High",IF(DMartData[[#This Row],[sales]]&gt;=2000,"Medium","Low"))</f>
        <v>Medium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tr">
        <f>IF(AND(DMartData[[#This Row],[sales]]&gt;3000,DMartData[[#This Row],[profit]]&gt;500),"Good","Not Good")</f>
        <v>Not Good</v>
      </c>
      <c r="Q96" s="12">
        <f>YEAR(DMartData[[#This Row],[order_date]])</f>
        <v>2024</v>
      </c>
    </row>
    <row r="97" spans="1:17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>IF(DMartData[[#This Row],[sales]]&gt;=4000,"High",IF(DMartData[[#This Row],[sales]]&gt;=2000,"Medium","Low"))</f>
        <v>High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tr">
        <f>IF(AND(DMartData[[#This Row],[sales]]&gt;3000,DMartData[[#This Row],[profit]]&gt;500),"Good","Not Good")</f>
        <v>Good</v>
      </c>
      <c r="Q97" s="12">
        <f>YEAR(DMartData[[#This Row],[order_date]])</f>
        <v>2023</v>
      </c>
    </row>
    <row r="98" spans="1:17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>IF(DMartData[[#This Row],[sales]]&gt;=4000,"High",IF(DMartData[[#This Row],[sales]]&gt;=2000,"Medium","Low"))</f>
        <v>High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tr">
        <f>IF(AND(DMartData[[#This Row],[sales]]&gt;3000,DMartData[[#This Row],[profit]]&gt;500),"Good","Not Good")</f>
        <v>Good</v>
      </c>
      <c r="Q98" s="12">
        <f>YEAR(DMartData[[#This Row],[order_date]])</f>
        <v>2023</v>
      </c>
    </row>
    <row r="99" spans="1:17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>IF(DMartData[[#This Row],[sales]]&gt;=4000,"High",IF(DMartData[[#This Row],[sales]]&gt;=2000,"Medium","Low"))</f>
        <v>High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tr">
        <f>IF(AND(DMartData[[#This Row],[sales]]&gt;3000,DMartData[[#This Row],[profit]]&gt;500),"Good","Not Good")</f>
        <v>Good</v>
      </c>
      <c r="Q99" s="12">
        <f>YEAR(DMartData[[#This Row],[order_date]])</f>
        <v>2024</v>
      </c>
    </row>
    <row r="100" spans="1:17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>IF(DMartData[[#This Row],[sales]]&gt;=4000,"High",IF(DMartData[[#This Row],[sales]]&gt;=2000,"Medium","Low"))</f>
        <v>Low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tr">
        <f>IF(AND(DMartData[[#This Row],[sales]]&gt;3000,DMartData[[#This Row],[profit]]&gt;500),"Good","Not Good")</f>
        <v>Not Good</v>
      </c>
      <c r="Q100" s="12">
        <f>YEAR(DMartData[[#This Row],[order_date]])</f>
        <v>2023</v>
      </c>
    </row>
    <row r="101" spans="1:17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>IF(DMartData[[#This Row],[sales]]&gt;=4000,"High",IF(DMartData[[#This Row],[sales]]&gt;=2000,"Medium","Low"))</f>
        <v>Low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tr">
        <f>IF(AND(DMartData[[#This Row],[sales]]&gt;3000,DMartData[[#This Row],[profit]]&gt;500),"Good","Not Good")</f>
        <v>Not Good</v>
      </c>
      <c r="Q101" s="12">
        <f>YEAR(DMartData[[#This Row],[order_date]])</f>
        <v>2023</v>
      </c>
    </row>
    <row r="102" spans="1:17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>IF(DMartData[[#This Row],[sales]]&gt;=4000,"High",IF(DMartData[[#This Row],[sales]]&gt;=2000,"Medium","Low"))</f>
        <v>Medium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tr">
        <f>IF(AND(DMartData[[#This Row],[sales]]&gt;3000,DMartData[[#This Row],[profit]]&gt;500),"Good","Not Good")</f>
        <v>Not Good</v>
      </c>
      <c r="Q102" s="12">
        <f>YEAR(DMartData[[#This Row],[order_date]])</f>
        <v>2024</v>
      </c>
    </row>
    <row r="103" spans="1:17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>IF(DMartData[[#This Row],[sales]]&gt;=4000,"High",IF(DMartData[[#This Row],[sales]]&gt;=2000,"Medium","Low"))</f>
        <v>High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tr">
        <f>IF(AND(DMartData[[#This Row],[sales]]&gt;3000,DMartData[[#This Row],[profit]]&gt;500),"Good","Not Good")</f>
        <v>Good</v>
      </c>
      <c r="Q103" s="12">
        <f>YEAR(DMartData[[#This Row],[order_date]])</f>
        <v>2024</v>
      </c>
    </row>
    <row r="104" spans="1:17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>IF(DMartData[[#This Row],[sales]]&gt;=4000,"High",IF(DMartData[[#This Row],[sales]]&gt;=2000,"Medium","Low"))</f>
        <v>Medium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tr">
        <f>IF(AND(DMartData[[#This Row],[sales]]&gt;3000,DMartData[[#This Row],[profit]]&gt;500),"Good","Not Good")</f>
        <v>Not Good</v>
      </c>
      <c r="Q104" s="12">
        <f>YEAR(DMartData[[#This Row],[order_date]])</f>
        <v>2023</v>
      </c>
    </row>
    <row r="105" spans="1:17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>IF(DMartData[[#This Row],[sales]]&gt;=4000,"High",IF(DMartData[[#This Row],[sales]]&gt;=2000,"Medium","Low"))</f>
        <v>High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tr">
        <f>IF(AND(DMartData[[#This Row],[sales]]&gt;3000,DMartData[[#This Row],[profit]]&gt;500),"Good","Not Good")</f>
        <v>Good</v>
      </c>
      <c r="Q105" s="12">
        <f>YEAR(DMartData[[#This Row],[order_date]])</f>
        <v>2023</v>
      </c>
    </row>
    <row r="106" spans="1:17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>IF(DMartData[[#This Row],[sales]]&gt;=4000,"High",IF(DMartData[[#This Row],[sales]]&gt;=2000,"Medium","Low"))</f>
        <v>High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tr">
        <f>IF(AND(DMartData[[#This Row],[sales]]&gt;3000,DMartData[[#This Row],[profit]]&gt;500),"Good","Not Good")</f>
        <v>Not Good</v>
      </c>
      <c r="Q106" s="12">
        <f>YEAR(DMartData[[#This Row],[order_date]])</f>
        <v>2023</v>
      </c>
    </row>
    <row r="107" spans="1:17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>IF(DMartData[[#This Row],[sales]]&gt;=4000,"High",IF(DMartData[[#This Row],[sales]]&gt;=2000,"Medium","Low"))</f>
        <v>Medium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tr">
        <f>IF(AND(DMartData[[#This Row],[sales]]&gt;3000,DMartData[[#This Row],[profit]]&gt;500),"Good","Not Good")</f>
        <v>Good</v>
      </c>
      <c r="Q107" s="12">
        <f>YEAR(DMartData[[#This Row],[order_date]])</f>
        <v>2024</v>
      </c>
    </row>
    <row r="108" spans="1:17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>IF(DMartData[[#This Row],[sales]]&gt;=4000,"High",IF(DMartData[[#This Row],[sales]]&gt;=2000,"Medium","Low"))</f>
        <v>High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tr">
        <f>IF(AND(DMartData[[#This Row],[sales]]&gt;3000,DMartData[[#This Row],[profit]]&gt;500),"Good","Not Good")</f>
        <v>Good</v>
      </c>
      <c r="Q108" s="12">
        <f>YEAR(DMartData[[#This Row],[order_date]])</f>
        <v>2024</v>
      </c>
    </row>
    <row r="109" spans="1:17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>IF(DMartData[[#This Row],[sales]]&gt;=4000,"High",IF(DMartData[[#This Row],[sales]]&gt;=2000,"Medium","Low"))</f>
        <v>High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tr">
        <f>IF(AND(DMartData[[#This Row],[sales]]&gt;3000,DMartData[[#This Row],[profit]]&gt;500),"Good","Not Good")</f>
        <v>Good</v>
      </c>
      <c r="Q109" s="12">
        <f>YEAR(DMartData[[#This Row],[order_date]])</f>
        <v>2023</v>
      </c>
    </row>
    <row r="110" spans="1:17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>IF(DMartData[[#This Row],[sales]]&gt;=4000,"High",IF(DMartData[[#This Row],[sales]]&gt;=2000,"Medium","Low"))</f>
        <v>High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tr">
        <f>IF(AND(DMartData[[#This Row],[sales]]&gt;3000,DMartData[[#This Row],[profit]]&gt;500),"Good","Not Good")</f>
        <v>Good</v>
      </c>
      <c r="Q110" s="12">
        <f>YEAR(DMartData[[#This Row],[order_date]])</f>
        <v>2024</v>
      </c>
    </row>
    <row r="111" spans="1:17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>IF(DMartData[[#This Row],[sales]]&gt;=4000,"High",IF(DMartData[[#This Row],[sales]]&gt;=2000,"Medium","Low"))</f>
        <v>Medium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tr">
        <f>IF(AND(DMartData[[#This Row],[sales]]&gt;3000,DMartData[[#This Row],[profit]]&gt;500),"Good","Not Good")</f>
        <v>Good</v>
      </c>
      <c r="Q111" s="12">
        <f>YEAR(DMartData[[#This Row],[order_date]])</f>
        <v>2024</v>
      </c>
    </row>
    <row r="112" spans="1:17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>IF(DMartData[[#This Row],[sales]]&gt;=4000,"High",IF(DMartData[[#This Row],[sales]]&gt;=2000,"Medium","Low"))</f>
        <v>High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tr">
        <f>IF(AND(DMartData[[#This Row],[sales]]&gt;3000,DMartData[[#This Row],[profit]]&gt;500),"Good","Not Good")</f>
        <v>Good</v>
      </c>
      <c r="Q112" s="12">
        <f>YEAR(DMartData[[#This Row],[order_date]])</f>
        <v>2024</v>
      </c>
    </row>
    <row r="113" spans="1:17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>IF(DMartData[[#This Row],[sales]]&gt;=4000,"High",IF(DMartData[[#This Row],[sales]]&gt;=2000,"Medium","Low"))</f>
        <v>Low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tr">
        <f>IF(AND(DMartData[[#This Row],[sales]]&gt;3000,DMartData[[#This Row],[profit]]&gt;500),"Good","Not Good")</f>
        <v>Not Good</v>
      </c>
      <c r="Q113" s="12">
        <f>YEAR(DMartData[[#This Row],[order_date]])</f>
        <v>2023</v>
      </c>
    </row>
    <row r="114" spans="1:17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>IF(DMartData[[#This Row],[sales]]&gt;=4000,"High",IF(DMartData[[#This Row],[sales]]&gt;=2000,"Medium","Low"))</f>
        <v>Medium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tr">
        <f>IF(AND(DMartData[[#This Row],[sales]]&gt;3000,DMartData[[#This Row],[profit]]&gt;500),"Good","Not Good")</f>
        <v>Good</v>
      </c>
      <c r="Q114" s="12">
        <f>YEAR(DMartData[[#This Row],[order_date]])</f>
        <v>2024</v>
      </c>
    </row>
    <row r="115" spans="1:17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>IF(DMartData[[#This Row],[sales]]&gt;=4000,"High",IF(DMartData[[#This Row],[sales]]&gt;=2000,"Medium","Low"))</f>
        <v>Low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tr">
        <f>IF(AND(DMartData[[#This Row],[sales]]&gt;3000,DMartData[[#This Row],[profit]]&gt;500),"Good","Not Good")</f>
        <v>Not Good</v>
      </c>
      <c r="Q115" s="12">
        <f>YEAR(DMartData[[#This Row],[order_date]])</f>
        <v>2023</v>
      </c>
    </row>
    <row r="116" spans="1:17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>IF(DMartData[[#This Row],[sales]]&gt;=4000,"High",IF(DMartData[[#This Row],[sales]]&gt;=2000,"Medium","Low"))</f>
        <v>Low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tr">
        <f>IF(AND(DMartData[[#This Row],[sales]]&gt;3000,DMartData[[#This Row],[profit]]&gt;500),"Good","Not Good")</f>
        <v>Not Good</v>
      </c>
      <c r="Q116" s="12">
        <f>YEAR(DMartData[[#This Row],[order_date]])</f>
        <v>2023</v>
      </c>
    </row>
    <row r="117" spans="1:17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>IF(DMartData[[#This Row],[sales]]&gt;=4000,"High",IF(DMartData[[#This Row],[sales]]&gt;=2000,"Medium","Low"))</f>
        <v>High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tr">
        <f>IF(AND(DMartData[[#This Row],[sales]]&gt;3000,DMartData[[#This Row],[profit]]&gt;500),"Good","Not Good")</f>
        <v>Good</v>
      </c>
      <c r="Q117" s="12">
        <f>YEAR(DMartData[[#This Row],[order_date]])</f>
        <v>2023</v>
      </c>
    </row>
    <row r="118" spans="1:17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>IF(DMartData[[#This Row],[sales]]&gt;=4000,"High",IF(DMartData[[#This Row],[sales]]&gt;=2000,"Medium","Low"))</f>
        <v>Medium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tr">
        <f>IF(AND(DMartData[[#This Row],[sales]]&gt;3000,DMartData[[#This Row],[profit]]&gt;500),"Good","Not Good")</f>
        <v>Good</v>
      </c>
      <c r="Q118" s="12">
        <f>YEAR(DMartData[[#This Row],[order_date]])</f>
        <v>2024</v>
      </c>
    </row>
    <row r="119" spans="1:17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>IF(DMartData[[#This Row],[sales]]&gt;=4000,"High",IF(DMartData[[#This Row],[sales]]&gt;=2000,"Medium","Low"))</f>
        <v>Low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tr">
        <f>IF(AND(DMartData[[#This Row],[sales]]&gt;3000,DMartData[[#This Row],[profit]]&gt;500),"Good","Not Good")</f>
        <v>Not Good</v>
      </c>
      <c r="Q119" s="12">
        <f>YEAR(DMartData[[#This Row],[order_date]])</f>
        <v>2023</v>
      </c>
    </row>
    <row r="120" spans="1:17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>IF(DMartData[[#This Row],[sales]]&gt;=4000,"High",IF(DMartData[[#This Row],[sales]]&gt;=2000,"Medium","Low"))</f>
        <v>Low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tr">
        <f>IF(AND(DMartData[[#This Row],[sales]]&gt;3000,DMartData[[#This Row],[profit]]&gt;500),"Good","Not Good")</f>
        <v>Not Good</v>
      </c>
      <c r="Q120" s="12">
        <f>YEAR(DMartData[[#This Row],[order_date]])</f>
        <v>2024</v>
      </c>
    </row>
    <row r="121" spans="1:17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>IF(DMartData[[#This Row],[sales]]&gt;=4000,"High",IF(DMartData[[#This Row],[sales]]&gt;=2000,"Medium","Low"))</f>
        <v>High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tr">
        <f>IF(AND(DMartData[[#This Row],[sales]]&gt;3000,DMartData[[#This Row],[profit]]&gt;500),"Good","Not Good")</f>
        <v>Good</v>
      </c>
      <c r="Q121" s="12">
        <f>YEAR(DMartData[[#This Row],[order_date]])</f>
        <v>2023</v>
      </c>
    </row>
    <row r="122" spans="1:17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>IF(DMartData[[#This Row],[sales]]&gt;=4000,"High",IF(DMartData[[#This Row],[sales]]&gt;=2000,"Medium","Low"))</f>
        <v>High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tr">
        <f>IF(AND(DMartData[[#This Row],[sales]]&gt;3000,DMartData[[#This Row],[profit]]&gt;500),"Good","Not Good")</f>
        <v>Good</v>
      </c>
      <c r="Q122" s="12">
        <f>YEAR(DMartData[[#This Row],[order_date]])</f>
        <v>2024</v>
      </c>
    </row>
    <row r="123" spans="1:17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>IF(DMartData[[#This Row],[sales]]&gt;=4000,"High",IF(DMartData[[#This Row],[sales]]&gt;=2000,"Medium","Low"))</f>
        <v>Low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tr">
        <f>IF(AND(DMartData[[#This Row],[sales]]&gt;3000,DMartData[[#This Row],[profit]]&gt;500),"Good","Not Good")</f>
        <v>Not Good</v>
      </c>
      <c r="Q123" s="12">
        <f>YEAR(DMartData[[#This Row],[order_date]])</f>
        <v>2023</v>
      </c>
    </row>
    <row r="124" spans="1:17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>IF(DMartData[[#This Row],[sales]]&gt;=4000,"High",IF(DMartData[[#This Row],[sales]]&gt;=2000,"Medium","Low"))</f>
        <v>High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tr">
        <f>IF(AND(DMartData[[#This Row],[sales]]&gt;3000,DMartData[[#This Row],[profit]]&gt;500),"Good","Not Good")</f>
        <v>Good</v>
      </c>
      <c r="Q124" s="12">
        <f>YEAR(DMartData[[#This Row],[order_date]])</f>
        <v>2023</v>
      </c>
    </row>
    <row r="125" spans="1:17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>IF(DMartData[[#This Row],[sales]]&gt;=4000,"High",IF(DMartData[[#This Row],[sales]]&gt;=2000,"Medium","Low"))</f>
        <v>Low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tr">
        <f>IF(AND(DMartData[[#This Row],[sales]]&gt;3000,DMartData[[#This Row],[profit]]&gt;500),"Good","Not Good")</f>
        <v>Not Good</v>
      </c>
      <c r="Q125" s="12">
        <f>YEAR(DMartData[[#This Row],[order_date]])</f>
        <v>2024</v>
      </c>
    </row>
    <row r="126" spans="1:17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>IF(DMartData[[#This Row],[sales]]&gt;=4000,"High",IF(DMartData[[#This Row],[sales]]&gt;=2000,"Medium","Low"))</f>
        <v>Medium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tr">
        <f>IF(AND(DMartData[[#This Row],[sales]]&gt;3000,DMartData[[#This Row],[profit]]&gt;500),"Good","Not Good")</f>
        <v>Good</v>
      </c>
      <c r="Q126" s="12">
        <f>YEAR(DMartData[[#This Row],[order_date]])</f>
        <v>2024</v>
      </c>
    </row>
    <row r="127" spans="1:17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>IF(DMartData[[#This Row],[sales]]&gt;=4000,"High",IF(DMartData[[#This Row],[sales]]&gt;=2000,"Medium","Low"))</f>
        <v>Medium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tr">
        <f>IF(AND(DMartData[[#This Row],[sales]]&gt;3000,DMartData[[#This Row],[profit]]&gt;500),"Good","Not Good")</f>
        <v>Not Good</v>
      </c>
      <c r="Q127" s="12">
        <f>YEAR(DMartData[[#This Row],[order_date]])</f>
        <v>2023</v>
      </c>
    </row>
    <row r="128" spans="1:17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>IF(DMartData[[#This Row],[sales]]&gt;=4000,"High",IF(DMartData[[#This Row],[sales]]&gt;=2000,"Medium","Low"))</f>
        <v>High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tr">
        <f>IF(AND(DMartData[[#This Row],[sales]]&gt;3000,DMartData[[#This Row],[profit]]&gt;500),"Good","Not Good")</f>
        <v>Not Good</v>
      </c>
      <c r="Q128" s="12">
        <f>YEAR(DMartData[[#This Row],[order_date]])</f>
        <v>2023</v>
      </c>
    </row>
    <row r="129" spans="1:17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>IF(DMartData[[#This Row],[sales]]&gt;=4000,"High",IF(DMartData[[#This Row],[sales]]&gt;=2000,"Medium","Low"))</f>
        <v>High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tr">
        <f>IF(AND(DMartData[[#This Row],[sales]]&gt;3000,DMartData[[#This Row],[profit]]&gt;500),"Good","Not Good")</f>
        <v>Good</v>
      </c>
      <c r="Q129" s="12">
        <f>YEAR(DMartData[[#This Row],[order_date]])</f>
        <v>2024</v>
      </c>
    </row>
    <row r="130" spans="1:17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>IF(DMartData[[#This Row],[sales]]&gt;=4000,"High",IF(DMartData[[#This Row],[sales]]&gt;=2000,"Medium","Low"))</f>
        <v>Low</v>
      </c>
      <c r="F130" s="2">
        <v>0.05</v>
      </c>
      <c r="G130" s="2">
        <f t="shared" ref="G130:G193" si="4">D130*F130</f>
        <v>74.023499999999999</v>
      </c>
      <c r="H130" s="2">
        <f t="shared" ref="H130:H193" si="5">D130-G130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tr">
        <f>IF(AND(DMartData[[#This Row],[sales]]&gt;3000,DMartData[[#This Row],[profit]]&gt;500),"Good","Not Good")</f>
        <v>Not Good</v>
      </c>
      <c r="Q130" s="12">
        <f>YEAR(DMartData[[#This Row],[order_date]])</f>
        <v>2023</v>
      </c>
    </row>
    <row r="131" spans="1:17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>IF(DMartData[[#This Row],[sales]]&gt;=4000,"High",IF(DMartData[[#This Row],[sales]]&gt;=2000,"Medium","Low"))</f>
        <v>Medium</v>
      </c>
      <c r="F131" s="2">
        <v>0.27</v>
      </c>
      <c r="G131" s="2">
        <f t="shared" si="4"/>
        <v>878.39640000000009</v>
      </c>
      <c r="H131" s="2">
        <f t="shared" si="5"/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tr">
        <f>IF(AND(DMartData[[#This Row],[sales]]&gt;3000,DMartData[[#This Row],[profit]]&gt;500),"Good","Not Good")</f>
        <v>Not Good</v>
      </c>
      <c r="Q131" s="12">
        <f>YEAR(DMartData[[#This Row],[order_date]])</f>
        <v>2024</v>
      </c>
    </row>
    <row r="132" spans="1:17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>IF(DMartData[[#This Row],[sales]]&gt;=4000,"High",IF(DMartData[[#This Row],[sales]]&gt;=2000,"Medium","Low"))</f>
        <v>Medium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tr">
        <f>IF(AND(DMartData[[#This Row],[sales]]&gt;3000,DMartData[[#This Row],[profit]]&gt;500),"Good","Not Good")</f>
        <v>Not Good</v>
      </c>
      <c r="Q132" s="12">
        <f>YEAR(DMartData[[#This Row],[order_date]])</f>
        <v>2024</v>
      </c>
    </row>
    <row r="133" spans="1:17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>IF(DMartData[[#This Row],[sales]]&gt;=4000,"High",IF(DMartData[[#This Row],[sales]]&gt;=2000,"Medium","Low"))</f>
        <v>Medium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tr">
        <f>IF(AND(DMartData[[#This Row],[sales]]&gt;3000,DMartData[[#This Row],[profit]]&gt;500),"Good","Not Good")</f>
        <v>Not Good</v>
      </c>
      <c r="Q133" s="12">
        <f>YEAR(DMartData[[#This Row],[order_date]])</f>
        <v>2024</v>
      </c>
    </row>
    <row r="134" spans="1:17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>IF(DMartData[[#This Row],[sales]]&gt;=4000,"High",IF(DMartData[[#This Row],[sales]]&gt;=2000,"Medium","Low"))</f>
        <v>Medium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tr">
        <f>IF(AND(DMartData[[#This Row],[sales]]&gt;3000,DMartData[[#This Row],[profit]]&gt;500),"Good","Not Good")</f>
        <v>Not Good</v>
      </c>
      <c r="Q134" s="12">
        <f>YEAR(DMartData[[#This Row],[order_date]])</f>
        <v>2024</v>
      </c>
    </row>
    <row r="135" spans="1:17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>IF(DMartData[[#This Row],[sales]]&gt;=4000,"High",IF(DMartData[[#This Row],[sales]]&gt;=2000,"Medium","Low"))</f>
        <v>Medium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tr">
        <f>IF(AND(DMartData[[#This Row],[sales]]&gt;3000,DMartData[[#This Row],[profit]]&gt;500),"Good","Not Good")</f>
        <v>Not Good</v>
      </c>
      <c r="Q135" s="12">
        <f>YEAR(DMartData[[#This Row],[order_date]])</f>
        <v>2023</v>
      </c>
    </row>
    <row r="136" spans="1:17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>IF(DMartData[[#This Row],[sales]]&gt;=4000,"High",IF(DMartData[[#This Row],[sales]]&gt;=2000,"Medium","Low"))</f>
        <v>Medium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tr">
        <f>IF(AND(DMartData[[#This Row],[sales]]&gt;3000,DMartData[[#This Row],[profit]]&gt;500),"Good","Not Good")</f>
        <v>Not Good</v>
      </c>
      <c r="Q136" s="12">
        <f>YEAR(DMartData[[#This Row],[order_date]])</f>
        <v>2024</v>
      </c>
    </row>
    <row r="137" spans="1:17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>IF(DMartData[[#This Row],[sales]]&gt;=4000,"High",IF(DMartData[[#This Row],[sales]]&gt;=2000,"Medium","Low"))</f>
        <v>Low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tr">
        <f>IF(AND(DMartData[[#This Row],[sales]]&gt;3000,DMartData[[#This Row],[profit]]&gt;500),"Good","Not Good")</f>
        <v>Not Good</v>
      </c>
      <c r="Q137" s="12">
        <f>YEAR(DMartData[[#This Row],[order_date]])</f>
        <v>2023</v>
      </c>
    </row>
    <row r="138" spans="1:17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>IF(DMartData[[#This Row],[sales]]&gt;=4000,"High",IF(DMartData[[#This Row],[sales]]&gt;=2000,"Medium","Low"))</f>
        <v>Medium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tr">
        <f>IF(AND(DMartData[[#This Row],[sales]]&gt;3000,DMartData[[#This Row],[profit]]&gt;500),"Good","Not Good")</f>
        <v>Not Good</v>
      </c>
      <c r="Q138" s="12">
        <f>YEAR(DMartData[[#This Row],[order_date]])</f>
        <v>2024</v>
      </c>
    </row>
    <row r="139" spans="1:17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>IF(DMartData[[#This Row],[sales]]&gt;=4000,"High",IF(DMartData[[#This Row],[sales]]&gt;=2000,"Medium","Low"))</f>
        <v>Medium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tr">
        <f>IF(AND(DMartData[[#This Row],[sales]]&gt;3000,DMartData[[#This Row],[profit]]&gt;500),"Good","Not Good")</f>
        <v>Not Good</v>
      </c>
      <c r="Q139" s="12">
        <f>YEAR(DMartData[[#This Row],[order_date]])</f>
        <v>2023</v>
      </c>
    </row>
    <row r="140" spans="1:17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>IF(DMartData[[#This Row],[sales]]&gt;=4000,"High",IF(DMartData[[#This Row],[sales]]&gt;=2000,"Medium","Low"))</f>
        <v>Medium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tr">
        <f>IF(AND(DMartData[[#This Row],[sales]]&gt;3000,DMartData[[#This Row],[profit]]&gt;500),"Good","Not Good")</f>
        <v>Not Good</v>
      </c>
      <c r="Q140" s="12">
        <f>YEAR(DMartData[[#This Row],[order_date]])</f>
        <v>2023</v>
      </c>
    </row>
    <row r="141" spans="1:17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>IF(DMartData[[#This Row],[sales]]&gt;=4000,"High",IF(DMartData[[#This Row],[sales]]&gt;=2000,"Medium","Low"))</f>
        <v>High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tr">
        <f>IF(AND(DMartData[[#This Row],[sales]]&gt;3000,DMartData[[#This Row],[profit]]&gt;500),"Good","Not Good")</f>
        <v>Not Good</v>
      </c>
      <c r="Q141" s="12">
        <f>YEAR(DMartData[[#This Row],[order_date]])</f>
        <v>2024</v>
      </c>
    </row>
    <row r="142" spans="1:17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>IF(DMartData[[#This Row],[sales]]&gt;=4000,"High",IF(DMartData[[#This Row],[sales]]&gt;=2000,"Medium","Low"))</f>
        <v>Low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tr">
        <f>IF(AND(DMartData[[#This Row],[sales]]&gt;3000,DMartData[[#This Row],[profit]]&gt;500),"Good","Not Good")</f>
        <v>Not Good</v>
      </c>
      <c r="Q142" s="12">
        <f>YEAR(DMartData[[#This Row],[order_date]])</f>
        <v>2024</v>
      </c>
    </row>
    <row r="143" spans="1:17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>IF(DMartData[[#This Row],[sales]]&gt;=4000,"High",IF(DMartData[[#This Row],[sales]]&gt;=2000,"Medium","Low"))</f>
        <v>Medium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tr">
        <f>IF(AND(DMartData[[#This Row],[sales]]&gt;3000,DMartData[[#This Row],[profit]]&gt;500),"Good","Not Good")</f>
        <v>Not Good</v>
      </c>
      <c r="Q143" s="12">
        <f>YEAR(DMartData[[#This Row],[order_date]])</f>
        <v>2023</v>
      </c>
    </row>
    <row r="144" spans="1:17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>IF(DMartData[[#This Row],[sales]]&gt;=4000,"High",IF(DMartData[[#This Row],[sales]]&gt;=2000,"Medium","Low"))</f>
        <v>Medium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tr">
        <f>IF(AND(DMartData[[#This Row],[sales]]&gt;3000,DMartData[[#This Row],[profit]]&gt;500),"Good","Not Good")</f>
        <v>Not Good</v>
      </c>
      <c r="Q144" s="12">
        <f>YEAR(DMartData[[#This Row],[order_date]])</f>
        <v>2024</v>
      </c>
    </row>
    <row r="145" spans="1:17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>IF(DMartData[[#This Row],[sales]]&gt;=4000,"High",IF(DMartData[[#This Row],[sales]]&gt;=2000,"Medium","Low"))</f>
        <v>Low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tr">
        <f>IF(AND(DMartData[[#This Row],[sales]]&gt;3000,DMartData[[#This Row],[profit]]&gt;500),"Good","Not Good")</f>
        <v>Not Good</v>
      </c>
      <c r="Q145" s="12">
        <f>YEAR(DMartData[[#This Row],[order_date]])</f>
        <v>2024</v>
      </c>
    </row>
    <row r="146" spans="1:17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>IF(DMartData[[#This Row],[sales]]&gt;=4000,"High",IF(DMartData[[#This Row],[sales]]&gt;=2000,"Medium","Low"))</f>
        <v>Low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tr">
        <f>IF(AND(DMartData[[#This Row],[sales]]&gt;3000,DMartData[[#This Row],[profit]]&gt;500),"Good","Not Good")</f>
        <v>Not Good</v>
      </c>
      <c r="Q146" s="12">
        <f>YEAR(DMartData[[#This Row],[order_date]])</f>
        <v>2024</v>
      </c>
    </row>
    <row r="147" spans="1:17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>IF(DMartData[[#This Row],[sales]]&gt;=4000,"High",IF(DMartData[[#This Row],[sales]]&gt;=2000,"Medium","Low"))</f>
        <v>High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tr">
        <f>IF(AND(DMartData[[#This Row],[sales]]&gt;3000,DMartData[[#This Row],[profit]]&gt;500),"Good","Not Good")</f>
        <v>Good</v>
      </c>
      <c r="Q147" s="12">
        <f>YEAR(DMartData[[#This Row],[order_date]])</f>
        <v>2024</v>
      </c>
    </row>
    <row r="148" spans="1:17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>IF(DMartData[[#This Row],[sales]]&gt;=4000,"High",IF(DMartData[[#This Row],[sales]]&gt;=2000,"Medium","Low"))</f>
        <v>Medium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tr">
        <f>IF(AND(DMartData[[#This Row],[sales]]&gt;3000,DMartData[[#This Row],[profit]]&gt;500),"Good","Not Good")</f>
        <v>Not Good</v>
      </c>
      <c r="Q148" s="12">
        <f>YEAR(DMartData[[#This Row],[order_date]])</f>
        <v>2024</v>
      </c>
    </row>
    <row r="149" spans="1:17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>IF(DMartData[[#This Row],[sales]]&gt;=4000,"High",IF(DMartData[[#This Row],[sales]]&gt;=2000,"Medium","Low"))</f>
        <v>Medium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tr">
        <f>IF(AND(DMartData[[#This Row],[sales]]&gt;3000,DMartData[[#This Row],[profit]]&gt;500),"Good","Not Good")</f>
        <v>Not Good</v>
      </c>
      <c r="Q149" s="12">
        <f>YEAR(DMartData[[#This Row],[order_date]])</f>
        <v>2023</v>
      </c>
    </row>
    <row r="150" spans="1:17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>IF(DMartData[[#This Row],[sales]]&gt;=4000,"High",IF(DMartData[[#This Row],[sales]]&gt;=2000,"Medium","Low"))</f>
        <v>Medium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tr">
        <f>IF(AND(DMartData[[#This Row],[sales]]&gt;3000,DMartData[[#This Row],[profit]]&gt;500),"Good","Not Good")</f>
        <v>Not Good</v>
      </c>
      <c r="Q150" s="12">
        <f>YEAR(DMartData[[#This Row],[order_date]])</f>
        <v>2024</v>
      </c>
    </row>
    <row r="151" spans="1:17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>IF(DMartData[[#This Row],[sales]]&gt;=4000,"High",IF(DMartData[[#This Row],[sales]]&gt;=2000,"Medium","Low"))</f>
        <v>High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tr">
        <f>IF(AND(DMartData[[#This Row],[sales]]&gt;3000,DMartData[[#This Row],[profit]]&gt;500),"Good","Not Good")</f>
        <v>Good</v>
      </c>
      <c r="Q151" s="12">
        <f>YEAR(DMartData[[#This Row],[order_date]])</f>
        <v>2023</v>
      </c>
    </row>
    <row r="152" spans="1:17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>IF(DMartData[[#This Row],[sales]]&gt;=4000,"High",IF(DMartData[[#This Row],[sales]]&gt;=2000,"Medium","Low"))</f>
        <v>Low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tr">
        <f>IF(AND(DMartData[[#This Row],[sales]]&gt;3000,DMartData[[#This Row],[profit]]&gt;500),"Good","Not Good")</f>
        <v>Not Good</v>
      </c>
      <c r="Q152" s="12">
        <f>YEAR(DMartData[[#This Row],[order_date]])</f>
        <v>2023</v>
      </c>
    </row>
    <row r="153" spans="1:17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>IF(DMartData[[#This Row],[sales]]&gt;=4000,"High",IF(DMartData[[#This Row],[sales]]&gt;=2000,"Medium","Low"))</f>
        <v>High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tr">
        <f>IF(AND(DMartData[[#This Row],[sales]]&gt;3000,DMartData[[#This Row],[profit]]&gt;500),"Good","Not Good")</f>
        <v>Good</v>
      </c>
      <c r="Q153" s="12">
        <f>YEAR(DMartData[[#This Row],[order_date]])</f>
        <v>2023</v>
      </c>
    </row>
    <row r="154" spans="1:17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>IF(DMartData[[#This Row],[sales]]&gt;=4000,"High",IF(DMartData[[#This Row],[sales]]&gt;=2000,"Medium","Low"))</f>
        <v>Low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tr">
        <f>IF(AND(DMartData[[#This Row],[sales]]&gt;3000,DMartData[[#This Row],[profit]]&gt;500),"Good","Not Good")</f>
        <v>Not Good</v>
      </c>
      <c r="Q154" s="12">
        <f>YEAR(DMartData[[#This Row],[order_date]])</f>
        <v>2024</v>
      </c>
    </row>
    <row r="155" spans="1:17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>IF(DMartData[[#This Row],[sales]]&gt;=4000,"High",IF(DMartData[[#This Row],[sales]]&gt;=2000,"Medium","Low"))</f>
        <v>Medium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tr">
        <f>IF(AND(DMartData[[#This Row],[sales]]&gt;3000,DMartData[[#This Row],[profit]]&gt;500),"Good","Not Good")</f>
        <v>Not Good</v>
      </c>
      <c r="Q155" s="12">
        <f>YEAR(DMartData[[#This Row],[order_date]])</f>
        <v>2024</v>
      </c>
    </row>
    <row r="156" spans="1:17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>IF(DMartData[[#This Row],[sales]]&gt;=4000,"High",IF(DMartData[[#This Row],[sales]]&gt;=2000,"Medium","Low"))</f>
        <v>Low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tr">
        <f>IF(AND(DMartData[[#This Row],[sales]]&gt;3000,DMartData[[#This Row],[profit]]&gt;500),"Good","Not Good")</f>
        <v>Not Good</v>
      </c>
      <c r="Q156" s="12">
        <f>YEAR(DMartData[[#This Row],[order_date]])</f>
        <v>2024</v>
      </c>
    </row>
    <row r="157" spans="1:17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>IF(DMartData[[#This Row],[sales]]&gt;=4000,"High",IF(DMartData[[#This Row],[sales]]&gt;=2000,"Medium","Low"))</f>
        <v>High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tr">
        <f>IF(AND(DMartData[[#This Row],[sales]]&gt;3000,DMartData[[#This Row],[profit]]&gt;500),"Good","Not Good")</f>
        <v>Good</v>
      </c>
      <c r="Q157" s="12">
        <f>YEAR(DMartData[[#This Row],[order_date]])</f>
        <v>2023</v>
      </c>
    </row>
    <row r="158" spans="1:17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>IF(DMartData[[#This Row],[sales]]&gt;=4000,"High",IF(DMartData[[#This Row],[sales]]&gt;=2000,"Medium","Low"))</f>
        <v>Medium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tr">
        <f>IF(AND(DMartData[[#This Row],[sales]]&gt;3000,DMartData[[#This Row],[profit]]&gt;500),"Good","Not Good")</f>
        <v>Good</v>
      </c>
      <c r="Q158" s="12">
        <f>YEAR(DMartData[[#This Row],[order_date]])</f>
        <v>2023</v>
      </c>
    </row>
    <row r="159" spans="1:17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>IF(DMartData[[#This Row],[sales]]&gt;=4000,"High",IF(DMartData[[#This Row],[sales]]&gt;=2000,"Medium","Low"))</f>
        <v>Medium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tr">
        <f>IF(AND(DMartData[[#This Row],[sales]]&gt;3000,DMartData[[#This Row],[profit]]&gt;500),"Good","Not Good")</f>
        <v>Not Good</v>
      </c>
      <c r="Q159" s="12">
        <f>YEAR(DMartData[[#This Row],[order_date]])</f>
        <v>2023</v>
      </c>
    </row>
    <row r="160" spans="1:17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>IF(DMartData[[#This Row],[sales]]&gt;=4000,"High",IF(DMartData[[#This Row],[sales]]&gt;=2000,"Medium","Low"))</f>
        <v>Low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tr">
        <f>IF(AND(DMartData[[#This Row],[sales]]&gt;3000,DMartData[[#This Row],[profit]]&gt;500),"Good","Not Good")</f>
        <v>Not Good</v>
      </c>
      <c r="Q160" s="12">
        <f>YEAR(DMartData[[#This Row],[order_date]])</f>
        <v>2023</v>
      </c>
    </row>
    <row r="161" spans="1:17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>IF(DMartData[[#This Row],[sales]]&gt;=4000,"High",IF(DMartData[[#This Row],[sales]]&gt;=2000,"Medium","Low"))</f>
        <v>Medium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tr">
        <f>IF(AND(DMartData[[#This Row],[sales]]&gt;3000,DMartData[[#This Row],[profit]]&gt;500),"Good","Not Good")</f>
        <v>Not Good</v>
      </c>
      <c r="Q161" s="12">
        <f>YEAR(DMartData[[#This Row],[order_date]])</f>
        <v>2024</v>
      </c>
    </row>
    <row r="162" spans="1:17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>IF(DMartData[[#This Row],[sales]]&gt;=4000,"High",IF(DMartData[[#This Row],[sales]]&gt;=2000,"Medium","Low"))</f>
        <v>Low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tr">
        <f>IF(AND(DMartData[[#This Row],[sales]]&gt;3000,DMartData[[#This Row],[profit]]&gt;500),"Good","Not Good")</f>
        <v>Not Good</v>
      </c>
      <c r="Q162" s="12">
        <f>YEAR(DMartData[[#This Row],[order_date]])</f>
        <v>2024</v>
      </c>
    </row>
    <row r="163" spans="1:17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>IF(DMartData[[#This Row],[sales]]&gt;=4000,"High",IF(DMartData[[#This Row],[sales]]&gt;=2000,"Medium","Low"))</f>
        <v>Medium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tr">
        <f>IF(AND(DMartData[[#This Row],[sales]]&gt;3000,DMartData[[#This Row],[profit]]&gt;500),"Good","Not Good")</f>
        <v>Not Good</v>
      </c>
      <c r="Q163" s="12">
        <f>YEAR(DMartData[[#This Row],[order_date]])</f>
        <v>2023</v>
      </c>
    </row>
    <row r="164" spans="1:17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>IF(DMartData[[#This Row],[sales]]&gt;=4000,"High",IF(DMartData[[#This Row],[sales]]&gt;=2000,"Medium","Low"))</f>
        <v>High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tr">
        <f>IF(AND(DMartData[[#This Row],[sales]]&gt;3000,DMartData[[#This Row],[profit]]&gt;500),"Good","Not Good")</f>
        <v>Good</v>
      </c>
      <c r="Q164" s="12">
        <f>YEAR(DMartData[[#This Row],[order_date]])</f>
        <v>2023</v>
      </c>
    </row>
    <row r="165" spans="1:17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>IF(DMartData[[#This Row],[sales]]&gt;=4000,"High",IF(DMartData[[#This Row],[sales]]&gt;=2000,"Medium","Low"))</f>
        <v>Medium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tr">
        <f>IF(AND(DMartData[[#This Row],[sales]]&gt;3000,DMartData[[#This Row],[profit]]&gt;500),"Good","Not Good")</f>
        <v>Not Good</v>
      </c>
      <c r="Q165" s="12">
        <f>YEAR(DMartData[[#This Row],[order_date]])</f>
        <v>2024</v>
      </c>
    </row>
    <row r="166" spans="1:17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>IF(DMartData[[#This Row],[sales]]&gt;=4000,"High",IF(DMartData[[#This Row],[sales]]&gt;=2000,"Medium","Low"))</f>
        <v>Low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tr">
        <f>IF(AND(DMartData[[#This Row],[sales]]&gt;3000,DMartData[[#This Row],[profit]]&gt;500),"Good","Not Good")</f>
        <v>Not Good</v>
      </c>
      <c r="Q166" s="12">
        <f>YEAR(DMartData[[#This Row],[order_date]])</f>
        <v>2024</v>
      </c>
    </row>
    <row r="167" spans="1:17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>IF(DMartData[[#This Row],[sales]]&gt;=4000,"High",IF(DMartData[[#This Row],[sales]]&gt;=2000,"Medium","Low"))</f>
        <v>High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tr">
        <f>IF(AND(DMartData[[#This Row],[sales]]&gt;3000,DMartData[[#This Row],[profit]]&gt;500),"Good","Not Good")</f>
        <v>Not Good</v>
      </c>
      <c r="Q167" s="12">
        <f>YEAR(DMartData[[#This Row],[order_date]])</f>
        <v>2023</v>
      </c>
    </row>
    <row r="168" spans="1:17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>IF(DMartData[[#This Row],[sales]]&gt;=4000,"High",IF(DMartData[[#This Row],[sales]]&gt;=2000,"Medium","Low"))</f>
        <v>High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tr">
        <f>IF(AND(DMartData[[#This Row],[sales]]&gt;3000,DMartData[[#This Row],[profit]]&gt;500),"Good","Not Good")</f>
        <v>Not Good</v>
      </c>
      <c r="Q168" s="12">
        <f>YEAR(DMartData[[#This Row],[order_date]])</f>
        <v>2024</v>
      </c>
    </row>
    <row r="169" spans="1:17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>IF(DMartData[[#This Row],[sales]]&gt;=4000,"High",IF(DMartData[[#This Row],[sales]]&gt;=2000,"Medium","Low"))</f>
        <v>Medium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tr">
        <f>IF(AND(DMartData[[#This Row],[sales]]&gt;3000,DMartData[[#This Row],[profit]]&gt;500),"Good","Not Good")</f>
        <v>Not Good</v>
      </c>
      <c r="Q169" s="12">
        <f>YEAR(DMartData[[#This Row],[order_date]])</f>
        <v>2024</v>
      </c>
    </row>
    <row r="170" spans="1:17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>IF(DMartData[[#This Row],[sales]]&gt;=4000,"High",IF(DMartData[[#This Row],[sales]]&gt;=2000,"Medium","Low"))</f>
        <v>Medium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tr">
        <f>IF(AND(DMartData[[#This Row],[sales]]&gt;3000,DMartData[[#This Row],[profit]]&gt;500),"Good","Not Good")</f>
        <v>Not Good</v>
      </c>
      <c r="Q170" s="12">
        <f>YEAR(DMartData[[#This Row],[order_date]])</f>
        <v>2024</v>
      </c>
    </row>
    <row r="171" spans="1:17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>IF(DMartData[[#This Row],[sales]]&gt;=4000,"High",IF(DMartData[[#This Row],[sales]]&gt;=2000,"Medium","Low"))</f>
        <v>High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tr">
        <f>IF(AND(DMartData[[#This Row],[sales]]&gt;3000,DMartData[[#This Row],[profit]]&gt;500),"Good","Not Good")</f>
        <v>Good</v>
      </c>
      <c r="Q171" s="12">
        <f>YEAR(DMartData[[#This Row],[order_date]])</f>
        <v>2024</v>
      </c>
    </row>
    <row r="172" spans="1:17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>IF(DMartData[[#This Row],[sales]]&gt;=4000,"High",IF(DMartData[[#This Row],[sales]]&gt;=2000,"Medium","Low"))</f>
        <v>Medium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tr">
        <f>IF(AND(DMartData[[#This Row],[sales]]&gt;3000,DMartData[[#This Row],[profit]]&gt;500),"Good","Not Good")</f>
        <v>Good</v>
      </c>
      <c r="Q172" s="12">
        <f>YEAR(DMartData[[#This Row],[order_date]])</f>
        <v>2023</v>
      </c>
    </row>
    <row r="173" spans="1:17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>IF(DMartData[[#This Row],[sales]]&gt;=4000,"High",IF(DMartData[[#This Row],[sales]]&gt;=2000,"Medium","Low"))</f>
        <v>Medium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tr">
        <f>IF(AND(DMartData[[#This Row],[sales]]&gt;3000,DMartData[[#This Row],[profit]]&gt;500),"Good","Not Good")</f>
        <v>Not Good</v>
      </c>
      <c r="Q173" s="12">
        <f>YEAR(DMartData[[#This Row],[order_date]])</f>
        <v>2024</v>
      </c>
    </row>
    <row r="174" spans="1:17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>IF(DMartData[[#This Row],[sales]]&gt;=4000,"High",IF(DMartData[[#This Row],[sales]]&gt;=2000,"Medium","Low"))</f>
        <v>Medium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tr">
        <f>IF(AND(DMartData[[#This Row],[sales]]&gt;3000,DMartData[[#This Row],[profit]]&gt;500),"Good","Not Good")</f>
        <v>Good</v>
      </c>
      <c r="Q174" s="12">
        <f>YEAR(DMartData[[#This Row],[order_date]])</f>
        <v>2023</v>
      </c>
    </row>
    <row r="175" spans="1:17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>IF(DMartData[[#This Row],[sales]]&gt;=4000,"High",IF(DMartData[[#This Row],[sales]]&gt;=2000,"Medium","Low"))</f>
        <v>Low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tr">
        <f>IF(AND(DMartData[[#This Row],[sales]]&gt;3000,DMartData[[#This Row],[profit]]&gt;500),"Good","Not Good")</f>
        <v>Not Good</v>
      </c>
      <c r="Q175" s="12">
        <f>YEAR(DMartData[[#This Row],[order_date]])</f>
        <v>2024</v>
      </c>
    </row>
    <row r="176" spans="1:17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>IF(DMartData[[#This Row],[sales]]&gt;=4000,"High",IF(DMartData[[#This Row],[sales]]&gt;=2000,"Medium","Low"))</f>
        <v>High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tr">
        <f>IF(AND(DMartData[[#This Row],[sales]]&gt;3000,DMartData[[#This Row],[profit]]&gt;500),"Good","Not Good")</f>
        <v>Good</v>
      </c>
      <c r="Q176" s="12">
        <f>YEAR(DMartData[[#This Row],[order_date]])</f>
        <v>2023</v>
      </c>
    </row>
    <row r="177" spans="1:17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>IF(DMartData[[#This Row],[sales]]&gt;=4000,"High",IF(DMartData[[#This Row],[sales]]&gt;=2000,"Medium","Low"))</f>
        <v>Medium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tr">
        <f>IF(AND(DMartData[[#This Row],[sales]]&gt;3000,DMartData[[#This Row],[profit]]&gt;500),"Good","Not Good")</f>
        <v>Not Good</v>
      </c>
      <c r="Q177" s="12">
        <f>YEAR(DMartData[[#This Row],[order_date]])</f>
        <v>2024</v>
      </c>
    </row>
    <row r="178" spans="1:17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>IF(DMartData[[#This Row],[sales]]&gt;=4000,"High",IF(DMartData[[#This Row],[sales]]&gt;=2000,"Medium","Low"))</f>
        <v>Medium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tr">
        <f>IF(AND(DMartData[[#This Row],[sales]]&gt;3000,DMartData[[#This Row],[profit]]&gt;500),"Good","Not Good")</f>
        <v>Good</v>
      </c>
      <c r="Q178" s="12">
        <f>YEAR(DMartData[[#This Row],[order_date]])</f>
        <v>2023</v>
      </c>
    </row>
    <row r="179" spans="1:17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>IF(DMartData[[#This Row],[sales]]&gt;=4000,"High",IF(DMartData[[#This Row],[sales]]&gt;=2000,"Medium","Low"))</f>
        <v>Low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tr">
        <f>IF(AND(DMartData[[#This Row],[sales]]&gt;3000,DMartData[[#This Row],[profit]]&gt;500),"Good","Not Good")</f>
        <v>Not Good</v>
      </c>
      <c r="Q179" s="12">
        <f>YEAR(DMartData[[#This Row],[order_date]])</f>
        <v>2024</v>
      </c>
    </row>
    <row r="180" spans="1:17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>IF(DMartData[[#This Row],[sales]]&gt;=4000,"High",IF(DMartData[[#This Row],[sales]]&gt;=2000,"Medium","Low"))</f>
        <v>Low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tr">
        <f>IF(AND(DMartData[[#This Row],[sales]]&gt;3000,DMartData[[#This Row],[profit]]&gt;500),"Good","Not Good")</f>
        <v>Not Good</v>
      </c>
      <c r="Q180" s="12">
        <f>YEAR(DMartData[[#This Row],[order_date]])</f>
        <v>2023</v>
      </c>
    </row>
    <row r="181" spans="1:17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>IF(DMartData[[#This Row],[sales]]&gt;=4000,"High",IF(DMartData[[#This Row],[sales]]&gt;=2000,"Medium","Low"))</f>
        <v>Medium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tr">
        <f>IF(AND(DMartData[[#This Row],[sales]]&gt;3000,DMartData[[#This Row],[profit]]&gt;500),"Good","Not Good")</f>
        <v>Not Good</v>
      </c>
      <c r="Q181" s="12">
        <f>YEAR(DMartData[[#This Row],[order_date]])</f>
        <v>2024</v>
      </c>
    </row>
    <row r="182" spans="1:17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>IF(DMartData[[#This Row],[sales]]&gt;=4000,"High",IF(DMartData[[#This Row],[sales]]&gt;=2000,"Medium","Low"))</f>
        <v>Medium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tr">
        <f>IF(AND(DMartData[[#This Row],[sales]]&gt;3000,DMartData[[#This Row],[profit]]&gt;500),"Good","Not Good")</f>
        <v>Not Good</v>
      </c>
      <c r="Q182" s="12">
        <f>YEAR(DMartData[[#This Row],[order_date]])</f>
        <v>2024</v>
      </c>
    </row>
    <row r="183" spans="1:17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>IF(DMartData[[#This Row],[sales]]&gt;=4000,"High",IF(DMartData[[#This Row],[sales]]&gt;=2000,"Medium","Low"))</f>
        <v>Medium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tr">
        <f>IF(AND(DMartData[[#This Row],[sales]]&gt;3000,DMartData[[#This Row],[profit]]&gt;500),"Good","Not Good")</f>
        <v>Not Good</v>
      </c>
      <c r="Q183" s="12">
        <f>YEAR(DMartData[[#This Row],[order_date]])</f>
        <v>2023</v>
      </c>
    </row>
    <row r="184" spans="1:17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>IF(DMartData[[#This Row],[sales]]&gt;=4000,"High",IF(DMartData[[#This Row],[sales]]&gt;=2000,"Medium","Low"))</f>
        <v>Low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tr">
        <f>IF(AND(DMartData[[#This Row],[sales]]&gt;3000,DMartData[[#This Row],[profit]]&gt;500),"Good","Not Good")</f>
        <v>Not Good</v>
      </c>
      <c r="Q184" s="12">
        <f>YEAR(DMartData[[#This Row],[order_date]])</f>
        <v>2023</v>
      </c>
    </row>
    <row r="185" spans="1:17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>IF(DMartData[[#This Row],[sales]]&gt;=4000,"High",IF(DMartData[[#This Row],[sales]]&gt;=2000,"Medium","Low"))</f>
        <v>Low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tr">
        <f>IF(AND(DMartData[[#This Row],[sales]]&gt;3000,DMartData[[#This Row],[profit]]&gt;500),"Good","Not Good")</f>
        <v>Not Good</v>
      </c>
      <c r="Q185" s="12">
        <f>YEAR(DMartData[[#This Row],[order_date]])</f>
        <v>2023</v>
      </c>
    </row>
    <row r="186" spans="1:17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>IF(DMartData[[#This Row],[sales]]&gt;=4000,"High",IF(DMartData[[#This Row],[sales]]&gt;=2000,"Medium","Low"))</f>
        <v>Medium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tr">
        <f>IF(AND(DMartData[[#This Row],[sales]]&gt;3000,DMartData[[#This Row],[profit]]&gt;500),"Good","Not Good")</f>
        <v>Not Good</v>
      </c>
      <c r="Q186" s="12">
        <f>YEAR(DMartData[[#This Row],[order_date]])</f>
        <v>2024</v>
      </c>
    </row>
    <row r="187" spans="1:17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>IF(DMartData[[#This Row],[sales]]&gt;=4000,"High",IF(DMartData[[#This Row],[sales]]&gt;=2000,"Medium","Low"))</f>
        <v>Medium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tr">
        <f>IF(AND(DMartData[[#This Row],[sales]]&gt;3000,DMartData[[#This Row],[profit]]&gt;500),"Good","Not Good")</f>
        <v>Not Good</v>
      </c>
      <c r="Q187" s="12">
        <f>YEAR(DMartData[[#This Row],[order_date]])</f>
        <v>2024</v>
      </c>
    </row>
    <row r="188" spans="1:17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>IF(DMartData[[#This Row],[sales]]&gt;=4000,"High",IF(DMartData[[#This Row],[sales]]&gt;=2000,"Medium","Low"))</f>
        <v>Low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tr">
        <f>IF(AND(DMartData[[#This Row],[sales]]&gt;3000,DMartData[[#This Row],[profit]]&gt;500),"Good","Not Good")</f>
        <v>Not Good</v>
      </c>
      <c r="Q188" s="12">
        <f>YEAR(DMartData[[#This Row],[order_date]])</f>
        <v>2024</v>
      </c>
    </row>
    <row r="189" spans="1:17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>IF(DMartData[[#This Row],[sales]]&gt;=4000,"High",IF(DMartData[[#This Row],[sales]]&gt;=2000,"Medium","Low"))</f>
        <v>Low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tr">
        <f>IF(AND(DMartData[[#This Row],[sales]]&gt;3000,DMartData[[#This Row],[profit]]&gt;500),"Good","Not Good")</f>
        <v>Not Good</v>
      </c>
      <c r="Q189" s="12">
        <f>YEAR(DMartData[[#This Row],[order_date]])</f>
        <v>2024</v>
      </c>
    </row>
    <row r="190" spans="1:17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>IF(DMartData[[#This Row],[sales]]&gt;=4000,"High",IF(DMartData[[#This Row],[sales]]&gt;=2000,"Medium","Low"))</f>
        <v>High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tr">
        <f>IF(AND(DMartData[[#This Row],[sales]]&gt;3000,DMartData[[#This Row],[profit]]&gt;500),"Good","Not Good")</f>
        <v>Good</v>
      </c>
      <c r="Q190" s="12">
        <f>YEAR(DMartData[[#This Row],[order_date]])</f>
        <v>2023</v>
      </c>
    </row>
    <row r="191" spans="1:17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>IF(DMartData[[#This Row],[sales]]&gt;=4000,"High",IF(DMartData[[#This Row],[sales]]&gt;=2000,"Medium","Low"))</f>
        <v>Low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tr">
        <f>IF(AND(DMartData[[#This Row],[sales]]&gt;3000,DMartData[[#This Row],[profit]]&gt;500),"Good","Not Good")</f>
        <v>Not Good</v>
      </c>
      <c r="Q191" s="12">
        <f>YEAR(DMartData[[#This Row],[order_date]])</f>
        <v>2024</v>
      </c>
    </row>
    <row r="192" spans="1:17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>IF(DMartData[[#This Row],[sales]]&gt;=4000,"High",IF(DMartData[[#This Row],[sales]]&gt;=2000,"Medium","Low"))</f>
        <v>High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tr">
        <f>IF(AND(DMartData[[#This Row],[sales]]&gt;3000,DMartData[[#This Row],[profit]]&gt;500),"Good","Not Good")</f>
        <v>Good</v>
      </c>
      <c r="Q192" s="12">
        <f>YEAR(DMartData[[#This Row],[order_date]])</f>
        <v>2023</v>
      </c>
    </row>
    <row r="193" spans="1:17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>IF(DMartData[[#This Row],[sales]]&gt;=4000,"High",IF(DMartData[[#This Row],[sales]]&gt;=2000,"Medium","Low"))</f>
        <v>Medium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tr">
        <f>IF(AND(DMartData[[#This Row],[sales]]&gt;3000,DMartData[[#This Row],[profit]]&gt;500),"Good","Not Good")</f>
        <v>Not Good</v>
      </c>
      <c r="Q193" s="12">
        <f>YEAR(DMartData[[#This Row],[order_date]])</f>
        <v>2024</v>
      </c>
    </row>
    <row r="194" spans="1:17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>IF(DMartData[[#This Row],[sales]]&gt;=4000,"High",IF(DMartData[[#This Row],[sales]]&gt;=2000,"Medium","Low"))</f>
        <v>Medium</v>
      </c>
      <c r="F194" s="2">
        <v>0.1</v>
      </c>
      <c r="G194" s="2">
        <f t="shared" ref="G194:G257" si="6">D194*F194</f>
        <v>329.99700000000001</v>
      </c>
      <c r="H194" s="2">
        <f t="shared" ref="H194:H257" si="7">D194-G194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tr">
        <f>IF(AND(DMartData[[#This Row],[sales]]&gt;3000,DMartData[[#This Row],[profit]]&gt;500),"Good","Not Good")</f>
        <v>Not Good</v>
      </c>
      <c r="Q194" s="12">
        <f>YEAR(DMartData[[#This Row],[order_date]])</f>
        <v>2023</v>
      </c>
    </row>
    <row r="195" spans="1:17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>IF(DMartData[[#This Row],[sales]]&gt;=4000,"High",IF(DMartData[[#This Row],[sales]]&gt;=2000,"Medium","Low"))</f>
        <v>Low</v>
      </c>
      <c r="F195" s="2">
        <v>0.22</v>
      </c>
      <c r="G195" s="2">
        <f t="shared" si="6"/>
        <v>222.09219999999999</v>
      </c>
      <c r="H195" s="2">
        <f t="shared" si="7"/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tr">
        <f>IF(AND(DMartData[[#This Row],[sales]]&gt;3000,DMartData[[#This Row],[profit]]&gt;500),"Good","Not Good")</f>
        <v>Not Good</v>
      </c>
      <c r="Q195" s="12">
        <f>YEAR(DMartData[[#This Row],[order_date]])</f>
        <v>2023</v>
      </c>
    </row>
    <row r="196" spans="1:17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>IF(DMartData[[#This Row],[sales]]&gt;=4000,"High",IF(DMartData[[#This Row],[sales]]&gt;=2000,"Medium","Low"))</f>
        <v>High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tr">
        <f>IF(AND(DMartData[[#This Row],[sales]]&gt;3000,DMartData[[#This Row],[profit]]&gt;500),"Good","Not Good")</f>
        <v>Good</v>
      </c>
      <c r="Q196" s="12">
        <f>YEAR(DMartData[[#This Row],[order_date]])</f>
        <v>2024</v>
      </c>
    </row>
    <row r="197" spans="1:17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>IF(DMartData[[#This Row],[sales]]&gt;=4000,"High",IF(DMartData[[#This Row],[sales]]&gt;=2000,"Medium","Low"))</f>
        <v>Low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tr">
        <f>IF(AND(DMartData[[#This Row],[sales]]&gt;3000,DMartData[[#This Row],[profit]]&gt;500),"Good","Not Good")</f>
        <v>Not Good</v>
      </c>
      <c r="Q197" s="12">
        <f>YEAR(DMartData[[#This Row],[order_date]])</f>
        <v>2023</v>
      </c>
    </row>
    <row r="198" spans="1:17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>IF(DMartData[[#This Row],[sales]]&gt;=4000,"High",IF(DMartData[[#This Row],[sales]]&gt;=2000,"Medium","Low"))</f>
        <v>Low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tr">
        <f>IF(AND(DMartData[[#This Row],[sales]]&gt;3000,DMartData[[#This Row],[profit]]&gt;500),"Good","Not Good")</f>
        <v>Not Good</v>
      </c>
      <c r="Q198" s="12">
        <f>YEAR(DMartData[[#This Row],[order_date]])</f>
        <v>2023</v>
      </c>
    </row>
    <row r="199" spans="1:17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>IF(DMartData[[#This Row],[sales]]&gt;=4000,"High",IF(DMartData[[#This Row],[sales]]&gt;=2000,"Medium","Low"))</f>
        <v>Low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tr">
        <f>IF(AND(DMartData[[#This Row],[sales]]&gt;3000,DMartData[[#This Row],[profit]]&gt;500),"Good","Not Good")</f>
        <v>Not Good</v>
      </c>
      <c r="Q199" s="12">
        <f>YEAR(DMartData[[#This Row],[order_date]])</f>
        <v>2023</v>
      </c>
    </row>
    <row r="200" spans="1:17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>IF(DMartData[[#This Row],[sales]]&gt;=4000,"High",IF(DMartData[[#This Row],[sales]]&gt;=2000,"Medium","Low"))</f>
        <v>High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tr">
        <f>IF(AND(DMartData[[#This Row],[sales]]&gt;3000,DMartData[[#This Row],[profit]]&gt;500),"Good","Not Good")</f>
        <v>Not Good</v>
      </c>
      <c r="Q200" s="12">
        <f>YEAR(DMartData[[#This Row],[order_date]])</f>
        <v>2023</v>
      </c>
    </row>
    <row r="201" spans="1:17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>IF(DMartData[[#This Row],[sales]]&gt;=4000,"High",IF(DMartData[[#This Row],[sales]]&gt;=2000,"Medium","Low"))</f>
        <v>High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tr">
        <f>IF(AND(DMartData[[#This Row],[sales]]&gt;3000,DMartData[[#This Row],[profit]]&gt;500),"Good","Not Good")</f>
        <v>Good</v>
      </c>
      <c r="Q201" s="12">
        <f>YEAR(DMartData[[#This Row],[order_date]])</f>
        <v>2023</v>
      </c>
    </row>
    <row r="202" spans="1:17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>IF(DMartData[[#This Row],[sales]]&gt;=4000,"High",IF(DMartData[[#This Row],[sales]]&gt;=2000,"Medium","Low"))</f>
        <v>Low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tr">
        <f>IF(AND(DMartData[[#This Row],[sales]]&gt;3000,DMartData[[#This Row],[profit]]&gt;500),"Good","Not Good")</f>
        <v>Not Good</v>
      </c>
      <c r="Q202" s="12">
        <f>YEAR(DMartData[[#This Row],[order_date]])</f>
        <v>2024</v>
      </c>
    </row>
    <row r="203" spans="1:17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>IF(DMartData[[#This Row],[sales]]&gt;=4000,"High",IF(DMartData[[#This Row],[sales]]&gt;=2000,"Medium","Low"))</f>
        <v>Low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tr">
        <f>IF(AND(DMartData[[#This Row],[sales]]&gt;3000,DMartData[[#This Row],[profit]]&gt;500),"Good","Not Good")</f>
        <v>Not Good</v>
      </c>
      <c r="Q203" s="12">
        <f>YEAR(DMartData[[#This Row],[order_date]])</f>
        <v>2023</v>
      </c>
    </row>
    <row r="204" spans="1:17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>IF(DMartData[[#This Row],[sales]]&gt;=4000,"High",IF(DMartData[[#This Row],[sales]]&gt;=2000,"Medium","Low"))</f>
        <v>Medium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tr">
        <f>IF(AND(DMartData[[#This Row],[sales]]&gt;3000,DMartData[[#This Row],[profit]]&gt;500),"Good","Not Good")</f>
        <v>Good</v>
      </c>
      <c r="Q204" s="12">
        <f>YEAR(DMartData[[#This Row],[order_date]])</f>
        <v>2024</v>
      </c>
    </row>
    <row r="205" spans="1:17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>IF(DMartData[[#This Row],[sales]]&gt;=4000,"High",IF(DMartData[[#This Row],[sales]]&gt;=2000,"Medium","Low"))</f>
        <v>High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tr">
        <f>IF(AND(DMartData[[#This Row],[sales]]&gt;3000,DMartData[[#This Row],[profit]]&gt;500),"Good","Not Good")</f>
        <v>Good</v>
      </c>
      <c r="Q205" s="12">
        <f>YEAR(DMartData[[#This Row],[order_date]])</f>
        <v>2023</v>
      </c>
    </row>
    <row r="206" spans="1:17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>IF(DMartData[[#This Row],[sales]]&gt;=4000,"High",IF(DMartData[[#This Row],[sales]]&gt;=2000,"Medium","Low"))</f>
        <v>Medium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tr">
        <f>IF(AND(DMartData[[#This Row],[sales]]&gt;3000,DMartData[[#This Row],[profit]]&gt;500),"Good","Not Good")</f>
        <v>Good</v>
      </c>
      <c r="Q206" s="12">
        <f>YEAR(DMartData[[#This Row],[order_date]])</f>
        <v>2023</v>
      </c>
    </row>
    <row r="207" spans="1:17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>IF(DMartData[[#This Row],[sales]]&gt;=4000,"High",IF(DMartData[[#This Row],[sales]]&gt;=2000,"Medium","Low"))</f>
        <v>High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tr">
        <f>IF(AND(DMartData[[#This Row],[sales]]&gt;3000,DMartData[[#This Row],[profit]]&gt;500),"Good","Not Good")</f>
        <v>Good</v>
      </c>
      <c r="Q207" s="12">
        <f>YEAR(DMartData[[#This Row],[order_date]])</f>
        <v>2024</v>
      </c>
    </row>
    <row r="208" spans="1:17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>IF(DMartData[[#This Row],[sales]]&gt;=4000,"High",IF(DMartData[[#This Row],[sales]]&gt;=2000,"Medium","Low"))</f>
        <v>Low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tr">
        <f>IF(AND(DMartData[[#This Row],[sales]]&gt;3000,DMartData[[#This Row],[profit]]&gt;500),"Good","Not Good")</f>
        <v>Not Good</v>
      </c>
      <c r="Q208" s="12">
        <f>YEAR(DMartData[[#This Row],[order_date]])</f>
        <v>2023</v>
      </c>
    </row>
    <row r="209" spans="1:17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>IF(DMartData[[#This Row],[sales]]&gt;=4000,"High",IF(DMartData[[#This Row],[sales]]&gt;=2000,"Medium","Low"))</f>
        <v>Low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tr">
        <f>IF(AND(DMartData[[#This Row],[sales]]&gt;3000,DMartData[[#This Row],[profit]]&gt;500),"Good","Not Good")</f>
        <v>Not Good</v>
      </c>
      <c r="Q209" s="12">
        <f>YEAR(DMartData[[#This Row],[order_date]])</f>
        <v>2024</v>
      </c>
    </row>
    <row r="210" spans="1:17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>IF(DMartData[[#This Row],[sales]]&gt;=4000,"High",IF(DMartData[[#This Row],[sales]]&gt;=2000,"Medium","Low"))</f>
        <v>Low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tr">
        <f>IF(AND(DMartData[[#This Row],[sales]]&gt;3000,DMartData[[#This Row],[profit]]&gt;500),"Good","Not Good")</f>
        <v>Not Good</v>
      </c>
      <c r="Q210" s="12">
        <f>YEAR(DMartData[[#This Row],[order_date]])</f>
        <v>2023</v>
      </c>
    </row>
    <row r="211" spans="1:17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>IF(DMartData[[#This Row],[sales]]&gt;=4000,"High",IF(DMartData[[#This Row],[sales]]&gt;=2000,"Medium","Low"))</f>
        <v>Medium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tr">
        <f>IF(AND(DMartData[[#This Row],[sales]]&gt;3000,DMartData[[#This Row],[profit]]&gt;500),"Good","Not Good")</f>
        <v>Good</v>
      </c>
      <c r="Q211" s="12">
        <f>YEAR(DMartData[[#This Row],[order_date]])</f>
        <v>2023</v>
      </c>
    </row>
    <row r="212" spans="1:17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>IF(DMartData[[#This Row],[sales]]&gt;=4000,"High",IF(DMartData[[#This Row],[sales]]&gt;=2000,"Medium","Low"))</f>
        <v>Medium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tr">
        <f>IF(AND(DMartData[[#This Row],[sales]]&gt;3000,DMartData[[#This Row],[profit]]&gt;500),"Good","Not Good")</f>
        <v>Not Good</v>
      </c>
      <c r="Q212" s="12">
        <f>YEAR(DMartData[[#This Row],[order_date]])</f>
        <v>2023</v>
      </c>
    </row>
    <row r="213" spans="1:17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>IF(DMartData[[#This Row],[sales]]&gt;=4000,"High",IF(DMartData[[#This Row],[sales]]&gt;=2000,"Medium","Low"))</f>
        <v>Low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tr">
        <f>IF(AND(DMartData[[#This Row],[sales]]&gt;3000,DMartData[[#This Row],[profit]]&gt;500),"Good","Not Good")</f>
        <v>Not Good</v>
      </c>
      <c r="Q213" s="12">
        <f>YEAR(DMartData[[#This Row],[order_date]])</f>
        <v>2023</v>
      </c>
    </row>
    <row r="214" spans="1:17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>IF(DMartData[[#This Row],[sales]]&gt;=4000,"High",IF(DMartData[[#This Row],[sales]]&gt;=2000,"Medium","Low"))</f>
        <v>Low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tr">
        <f>IF(AND(DMartData[[#This Row],[sales]]&gt;3000,DMartData[[#This Row],[profit]]&gt;500),"Good","Not Good")</f>
        <v>Not Good</v>
      </c>
      <c r="Q214" s="12">
        <f>YEAR(DMartData[[#This Row],[order_date]])</f>
        <v>2024</v>
      </c>
    </row>
    <row r="215" spans="1:17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>IF(DMartData[[#This Row],[sales]]&gt;=4000,"High",IF(DMartData[[#This Row],[sales]]&gt;=2000,"Medium","Low"))</f>
        <v>Medium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tr">
        <f>IF(AND(DMartData[[#This Row],[sales]]&gt;3000,DMartData[[#This Row],[profit]]&gt;500),"Good","Not Good")</f>
        <v>Not Good</v>
      </c>
      <c r="Q215" s="12">
        <f>YEAR(DMartData[[#This Row],[order_date]])</f>
        <v>2024</v>
      </c>
    </row>
    <row r="216" spans="1:17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>IF(DMartData[[#This Row],[sales]]&gt;=4000,"High",IF(DMartData[[#This Row],[sales]]&gt;=2000,"Medium","Low"))</f>
        <v>Low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tr">
        <f>IF(AND(DMartData[[#This Row],[sales]]&gt;3000,DMartData[[#This Row],[profit]]&gt;500),"Good","Not Good")</f>
        <v>Not Good</v>
      </c>
      <c r="Q216" s="12">
        <f>YEAR(DMartData[[#This Row],[order_date]])</f>
        <v>2024</v>
      </c>
    </row>
    <row r="217" spans="1:17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>IF(DMartData[[#This Row],[sales]]&gt;=4000,"High",IF(DMartData[[#This Row],[sales]]&gt;=2000,"Medium","Low"))</f>
        <v>Low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tr">
        <f>IF(AND(DMartData[[#This Row],[sales]]&gt;3000,DMartData[[#This Row],[profit]]&gt;500),"Good","Not Good")</f>
        <v>Not Good</v>
      </c>
      <c r="Q217" s="12">
        <f>YEAR(DMartData[[#This Row],[order_date]])</f>
        <v>2023</v>
      </c>
    </row>
    <row r="218" spans="1:17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>IF(DMartData[[#This Row],[sales]]&gt;=4000,"High",IF(DMartData[[#This Row],[sales]]&gt;=2000,"Medium","Low"))</f>
        <v>High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tr">
        <f>IF(AND(DMartData[[#This Row],[sales]]&gt;3000,DMartData[[#This Row],[profit]]&gt;500),"Good","Not Good")</f>
        <v>Good</v>
      </c>
      <c r="Q218" s="12">
        <f>YEAR(DMartData[[#This Row],[order_date]])</f>
        <v>2023</v>
      </c>
    </row>
    <row r="219" spans="1:17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>IF(DMartData[[#This Row],[sales]]&gt;=4000,"High",IF(DMartData[[#This Row],[sales]]&gt;=2000,"Medium","Low"))</f>
        <v>Low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tr">
        <f>IF(AND(DMartData[[#This Row],[sales]]&gt;3000,DMartData[[#This Row],[profit]]&gt;500),"Good","Not Good")</f>
        <v>Not Good</v>
      </c>
      <c r="Q219" s="12">
        <f>YEAR(DMartData[[#This Row],[order_date]])</f>
        <v>2024</v>
      </c>
    </row>
    <row r="220" spans="1:17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>IF(DMartData[[#This Row],[sales]]&gt;=4000,"High",IF(DMartData[[#This Row],[sales]]&gt;=2000,"Medium","Low"))</f>
        <v>Low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tr">
        <f>IF(AND(DMartData[[#This Row],[sales]]&gt;3000,DMartData[[#This Row],[profit]]&gt;500),"Good","Not Good")</f>
        <v>Not Good</v>
      </c>
      <c r="Q220" s="12">
        <f>YEAR(DMartData[[#This Row],[order_date]])</f>
        <v>2023</v>
      </c>
    </row>
    <row r="221" spans="1:17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>IF(DMartData[[#This Row],[sales]]&gt;=4000,"High",IF(DMartData[[#This Row],[sales]]&gt;=2000,"Medium","Low"))</f>
        <v>Medium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tr">
        <f>IF(AND(DMartData[[#This Row],[sales]]&gt;3000,DMartData[[#This Row],[profit]]&gt;500),"Good","Not Good")</f>
        <v>Good</v>
      </c>
      <c r="Q221" s="12">
        <f>YEAR(DMartData[[#This Row],[order_date]])</f>
        <v>2024</v>
      </c>
    </row>
    <row r="222" spans="1:17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>IF(DMartData[[#This Row],[sales]]&gt;=4000,"High",IF(DMartData[[#This Row],[sales]]&gt;=2000,"Medium","Low"))</f>
        <v>High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tr">
        <f>IF(AND(DMartData[[#This Row],[sales]]&gt;3000,DMartData[[#This Row],[profit]]&gt;500),"Good","Not Good")</f>
        <v>Good</v>
      </c>
      <c r="Q222" s="12">
        <f>YEAR(DMartData[[#This Row],[order_date]])</f>
        <v>2024</v>
      </c>
    </row>
    <row r="223" spans="1:17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>IF(DMartData[[#This Row],[sales]]&gt;=4000,"High",IF(DMartData[[#This Row],[sales]]&gt;=2000,"Medium","Low"))</f>
        <v>Medium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tr">
        <f>IF(AND(DMartData[[#This Row],[sales]]&gt;3000,DMartData[[#This Row],[profit]]&gt;500),"Good","Not Good")</f>
        <v>Good</v>
      </c>
      <c r="Q223" s="12">
        <f>YEAR(DMartData[[#This Row],[order_date]])</f>
        <v>2024</v>
      </c>
    </row>
    <row r="224" spans="1:17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>IF(DMartData[[#This Row],[sales]]&gt;=4000,"High",IF(DMartData[[#This Row],[sales]]&gt;=2000,"Medium","Low"))</f>
        <v>Low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tr">
        <f>IF(AND(DMartData[[#This Row],[sales]]&gt;3000,DMartData[[#This Row],[profit]]&gt;500),"Good","Not Good")</f>
        <v>Not Good</v>
      </c>
      <c r="Q224" s="12">
        <f>YEAR(DMartData[[#This Row],[order_date]])</f>
        <v>2023</v>
      </c>
    </row>
    <row r="225" spans="1:17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>IF(DMartData[[#This Row],[sales]]&gt;=4000,"High",IF(DMartData[[#This Row],[sales]]&gt;=2000,"Medium","Low"))</f>
        <v>High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tr">
        <f>IF(AND(DMartData[[#This Row],[sales]]&gt;3000,DMartData[[#This Row],[profit]]&gt;500),"Good","Not Good")</f>
        <v>Good</v>
      </c>
      <c r="Q225" s="12">
        <f>YEAR(DMartData[[#This Row],[order_date]])</f>
        <v>2023</v>
      </c>
    </row>
    <row r="226" spans="1:17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>IF(DMartData[[#This Row],[sales]]&gt;=4000,"High",IF(DMartData[[#This Row],[sales]]&gt;=2000,"Medium","Low"))</f>
        <v>Medium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tr">
        <f>IF(AND(DMartData[[#This Row],[sales]]&gt;3000,DMartData[[#This Row],[profit]]&gt;500),"Good","Not Good")</f>
        <v>Not Good</v>
      </c>
      <c r="Q226" s="12">
        <f>YEAR(DMartData[[#This Row],[order_date]])</f>
        <v>2024</v>
      </c>
    </row>
    <row r="227" spans="1:17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>IF(DMartData[[#This Row],[sales]]&gt;=4000,"High",IF(DMartData[[#This Row],[sales]]&gt;=2000,"Medium","Low"))</f>
        <v>Low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tr">
        <f>IF(AND(DMartData[[#This Row],[sales]]&gt;3000,DMartData[[#This Row],[profit]]&gt;500),"Good","Not Good")</f>
        <v>Not Good</v>
      </c>
      <c r="Q227" s="12">
        <f>YEAR(DMartData[[#This Row],[order_date]])</f>
        <v>2023</v>
      </c>
    </row>
    <row r="228" spans="1:17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>IF(DMartData[[#This Row],[sales]]&gt;=4000,"High",IF(DMartData[[#This Row],[sales]]&gt;=2000,"Medium","Low"))</f>
        <v>Medium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tr">
        <f>IF(AND(DMartData[[#This Row],[sales]]&gt;3000,DMartData[[#This Row],[profit]]&gt;500),"Good","Not Good")</f>
        <v>Good</v>
      </c>
      <c r="Q228" s="12">
        <f>YEAR(DMartData[[#This Row],[order_date]])</f>
        <v>2024</v>
      </c>
    </row>
    <row r="229" spans="1:17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>IF(DMartData[[#This Row],[sales]]&gt;=4000,"High",IF(DMartData[[#This Row],[sales]]&gt;=2000,"Medium","Low"))</f>
        <v>Medium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tr">
        <f>IF(AND(DMartData[[#This Row],[sales]]&gt;3000,DMartData[[#This Row],[profit]]&gt;500),"Good","Not Good")</f>
        <v>Not Good</v>
      </c>
      <c r="Q229" s="12">
        <f>YEAR(DMartData[[#This Row],[order_date]])</f>
        <v>2024</v>
      </c>
    </row>
    <row r="230" spans="1:17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>IF(DMartData[[#This Row],[sales]]&gt;=4000,"High",IF(DMartData[[#This Row],[sales]]&gt;=2000,"Medium","Low"))</f>
        <v>Medium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tr">
        <f>IF(AND(DMartData[[#This Row],[sales]]&gt;3000,DMartData[[#This Row],[profit]]&gt;500),"Good","Not Good")</f>
        <v>Not Good</v>
      </c>
      <c r="Q230" s="12">
        <f>YEAR(DMartData[[#This Row],[order_date]])</f>
        <v>2024</v>
      </c>
    </row>
    <row r="231" spans="1:17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>IF(DMartData[[#This Row],[sales]]&gt;=4000,"High",IF(DMartData[[#This Row],[sales]]&gt;=2000,"Medium","Low"))</f>
        <v>High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tr">
        <f>IF(AND(DMartData[[#This Row],[sales]]&gt;3000,DMartData[[#This Row],[profit]]&gt;500),"Good","Not Good")</f>
        <v>Not Good</v>
      </c>
      <c r="Q231" s="12">
        <f>YEAR(DMartData[[#This Row],[order_date]])</f>
        <v>2023</v>
      </c>
    </row>
    <row r="232" spans="1:17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>IF(DMartData[[#This Row],[sales]]&gt;=4000,"High",IF(DMartData[[#This Row],[sales]]&gt;=2000,"Medium","Low"))</f>
        <v>Medium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tr">
        <f>IF(AND(DMartData[[#This Row],[sales]]&gt;3000,DMartData[[#This Row],[profit]]&gt;500),"Good","Not Good")</f>
        <v>Good</v>
      </c>
      <c r="Q232" s="12">
        <f>YEAR(DMartData[[#This Row],[order_date]])</f>
        <v>2023</v>
      </c>
    </row>
    <row r="233" spans="1:17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>IF(DMartData[[#This Row],[sales]]&gt;=4000,"High",IF(DMartData[[#This Row],[sales]]&gt;=2000,"Medium","Low"))</f>
        <v>High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tr">
        <f>IF(AND(DMartData[[#This Row],[sales]]&gt;3000,DMartData[[#This Row],[profit]]&gt;500),"Good","Not Good")</f>
        <v>Good</v>
      </c>
      <c r="Q233" s="12">
        <f>YEAR(DMartData[[#This Row],[order_date]])</f>
        <v>2023</v>
      </c>
    </row>
    <row r="234" spans="1:17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>IF(DMartData[[#This Row],[sales]]&gt;=4000,"High",IF(DMartData[[#This Row],[sales]]&gt;=2000,"Medium","Low"))</f>
        <v>Medium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tr">
        <f>IF(AND(DMartData[[#This Row],[sales]]&gt;3000,DMartData[[#This Row],[profit]]&gt;500),"Good","Not Good")</f>
        <v>Not Good</v>
      </c>
      <c r="Q234" s="12">
        <f>YEAR(DMartData[[#This Row],[order_date]])</f>
        <v>2023</v>
      </c>
    </row>
    <row r="235" spans="1:17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>IF(DMartData[[#This Row],[sales]]&gt;=4000,"High",IF(DMartData[[#This Row],[sales]]&gt;=2000,"Medium","Low"))</f>
        <v>Low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tr">
        <f>IF(AND(DMartData[[#This Row],[sales]]&gt;3000,DMartData[[#This Row],[profit]]&gt;500),"Good","Not Good")</f>
        <v>Not Good</v>
      </c>
      <c r="Q235" s="12">
        <f>YEAR(DMartData[[#This Row],[order_date]])</f>
        <v>2023</v>
      </c>
    </row>
    <row r="236" spans="1:17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>IF(DMartData[[#This Row],[sales]]&gt;=4000,"High",IF(DMartData[[#This Row],[sales]]&gt;=2000,"Medium","Low"))</f>
        <v>Medium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tr">
        <f>IF(AND(DMartData[[#This Row],[sales]]&gt;3000,DMartData[[#This Row],[profit]]&gt;500),"Good","Not Good")</f>
        <v>Not Good</v>
      </c>
      <c r="Q236" s="12">
        <f>YEAR(DMartData[[#This Row],[order_date]])</f>
        <v>2023</v>
      </c>
    </row>
    <row r="237" spans="1:17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>IF(DMartData[[#This Row],[sales]]&gt;=4000,"High",IF(DMartData[[#This Row],[sales]]&gt;=2000,"Medium","Low"))</f>
        <v>Low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tr">
        <f>IF(AND(DMartData[[#This Row],[sales]]&gt;3000,DMartData[[#This Row],[profit]]&gt;500),"Good","Not Good")</f>
        <v>Not Good</v>
      </c>
      <c r="Q237" s="12">
        <f>YEAR(DMartData[[#This Row],[order_date]])</f>
        <v>2023</v>
      </c>
    </row>
    <row r="238" spans="1:17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>IF(DMartData[[#This Row],[sales]]&gt;=4000,"High",IF(DMartData[[#This Row],[sales]]&gt;=2000,"Medium","Low"))</f>
        <v>Low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tr">
        <f>IF(AND(DMartData[[#This Row],[sales]]&gt;3000,DMartData[[#This Row],[profit]]&gt;500),"Good","Not Good")</f>
        <v>Not Good</v>
      </c>
      <c r="Q238" s="12">
        <f>YEAR(DMartData[[#This Row],[order_date]])</f>
        <v>2024</v>
      </c>
    </row>
    <row r="239" spans="1:17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>IF(DMartData[[#This Row],[sales]]&gt;=4000,"High",IF(DMartData[[#This Row],[sales]]&gt;=2000,"Medium","Low"))</f>
        <v>Medium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tr">
        <f>IF(AND(DMartData[[#This Row],[sales]]&gt;3000,DMartData[[#This Row],[profit]]&gt;500),"Good","Not Good")</f>
        <v>Good</v>
      </c>
      <c r="Q239" s="12">
        <f>YEAR(DMartData[[#This Row],[order_date]])</f>
        <v>2024</v>
      </c>
    </row>
    <row r="240" spans="1:17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>IF(DMartData[[#This Row],[sales]]&gt;=4000,"High",IF(DMartData[[#This Row],[sales]]&gt;=2000,"Medium","Low"))</f>
        <v>Medium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tr">
        <f>IF(AND(DMartData[[#This Row],[sales]]&gt;3000,DMartData[[#This Row],[profit]]&gt;500),"Good","Not Good")</f>
        <v>Not Good</v>
      </c>
      <c r="Q240" s="12">
        <f>YEAR(DMartData[[#This Row],[order_date]])</f>
        <v>2024</v>
      </c>
    </row>
    <row r="241" spans="1:17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>IF(DMartData[[#This Row],[sales]]&gt;=4000,"High",IF(DMartData[[#This Row],[sales]]&gt;=2000,"Medium","Low"))</f>
        <v>Low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tr">
        <f>IF(AND(DMartData[[#This Row],[sales]]&gt;3000,DMartData[[#This Row],[profit]]&gt;500),"Good","Not Good")</f>
        <v>Not Good</v>
      </c>
      <c r="Q241" s="12">
        <f>YEAR(DMartData[[#This Row],[order_date]])</f>
        <v>2024</v>
      </c>
    </row>
    <row r="242" spans="1:17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>IF(DMartData[[#This Row],[sales]]&gt;=4000,"High",IF(DMartData[[#This Row],[sales]]&gt;=2000,"Medium","Low"))</f>
        <v>Medium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tr">
        <f>IF(AND(DMartData[[#This Row],[sales]]&gt;3000,DMartData[[#This Row],[profit]]&gt;500),"Good","Not Good")</f>
        <v>Not Good</v>
      </c>
      <c r="Q242" s="12">
        <f>YEAR(DMartData[[#This Row],[order_date]])</f>
        <v>2023</v>
      </c>
    </row>
    <row r="243" spans="1:17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>IF(DMartData[[#This Row],[sales]]&gt;=4000,"High",IF(DMartData[[#This Row],[sales]]&gt;=2000,"Medium","Low"))</f>
        <v>Low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tr">
        <f>IF(AND(DMartData[[#This Row],[sales]]&gt;3000,DMartData[[#This Row],[profit]]&gt;500),"Good","Not Good")</f>
        <v>Not Good</v>
      </c>
      <c r="Q243" s="12">
        <f>YEAR(DMartData[[#This Row],[order_date]])</f>
        <v>2023</v>
      </c>
    </row>
    <row r="244" spans="1:17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>IF(DMartData[[#This Row],[sales]]&gt;=4000,"High",IF(DMartData[[#This Row],[sales]]&gt;=2000,"Medium","Low"))</f>
        <v>High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tr">
        <f>IF(AND(DMartData[[#This Row],[sales]]&gt;3000,DMartData[[#This Row],[profit]]&gt;500),"Good","Not Good")</f>
        <v>Good</v>
      </c>
      <c r="Q244" s="12">
        <f>YEAR(DMartData[[#This Row],[order_date]])</f>
        <v>2024</v>
      </c>
    </row>
    <row r="245" spans="1:17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>IF(DMartData[[#This Row],[sales]]&gt;=4000,"High",IF(DMartData[[#This Row],[sales]]&gt;=2000,"Medium","Low"))</f>
        <v>Low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tr">
        <f>IF(AND(DMartData[[#This Row],[sales]]&gt;3000,DMartData[[#This Row],[profit]]&gt;500),"Good","Not Good")</f>
        <v>Not Good</v>
      </c>
      <c r="Q245" s="12">
        <f>YEAR(DMartData[[#This Row],[order_date]])</f>
        <v>2024</v>
      </c>
    </row>
    <row r="246" spans="1:17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>IF(DMartData[[#This Row],[sales]]&gt;=4000,"High",IF(DMartData[[#This Row],[sales]]&gt;=2000,"Medium","Low"))</f>
        <v>Medium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tr">
        <f>IF(AND(DMartData[[#This Row],[sales]]&gt;3000,DMartData[[#This Row],[profit]]&gt;500),"Good","Not Good")</f>
        <v>Good</v>
      </c>
      <c r="Q246" s="12">
        <f>YEAR(DMartData[[#This Row],[order_date]])</f>
        <v>2023</v>
      </c>
    </row>
    <row r="247" spans="1:17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>IF(DMartData[[#This Row],[sales]]&gt;=4000,"High",IF(DMartData[[#This Row],[sales]]&gt;=2000,"Medium","Low"))</f>
        <v>Medium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tr">
        <f>IF(AND(DMartData[[#This Row],[sales]]&gt;3000,DMartData[[#This Row],[profit]]&gt;500),"Good","Not Good")</f>
        <v>Good</v>
      </c>
      <c r="Q247" s="12">
        <f>YEAR(DMartData[[#This Row],[order_date]])</f>
        <v>2024</v>
      </c>
    </row>
    <row r="248" spans="1:17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>IF(DMartData[[#This Row],[sales]]&gt;=4000,"High",IF(DMartData[[#This Row],[sales]]&gt;=2000,"Medium","Low"))</f>
        <v>Medium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tr">
        <f>IF(AND(DMartData[[#This Row],[sales]]&gt;3000,DMartData[[#This Row],[profit]]&gt;500),"Good","Not Good")</f>
        <v>Not Good</v>
      </c>
      <c r="Q248" s="12">
        <f>YEAR(DMartData[[#This Row],[order_date]])</f>
        <v>2023</v>
      </c>
    </row>
    <row r="249" spans="1:17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>IF(DMartData[[#This Row],[sales]]&gt;=4000,"High",IF(DMartData[[#This Row],[sales]]&gt;=2000,"Medium","Low"))</f>
        <v>Low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tr">
        <f>IF(AND(DMartData[[#This Row],[sales]]&gt;3000,DMartData[[#This Row],[profit]]&gt;500),"Good","Not Good")</f>
        <v>Not Good</v>
      </c>
      <c r="Q249" s="12">
        <f>YEAR(DMartData[[#This Row],[order_date]])</f>
        <v>2023</v>
      </c>
    </row>
    <row r="250" spans="1:17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>IF(DMartData[[#This Row],[sales]]&gt;=4000,"High",IF(DMartData[[#This Row],[sales]]&gt;=2000,"Medium","Low"))</f>
        <v>Medium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tr">
        <f>IF(AND(DMartData[[#This Row],[sales]]&gt;3000,DMartData[[#This Row],[profit]]&gt;500),"Good","Not Good")</f>
        <v>Not Good</v>
      </c>
      <c r="Q250" s="12">
        <f>YEAR(DMartData[[#This Row],[order_date]])</f>
        <v>2024</v>
      </c>
    </row>
    <row r="251" spans="1:17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>IF(DMartData[[#This Row],[sales]]&gt;=4000,"High",IF(DMartData[[#This Row],[sales]]&gt;=2000,"Medium","Low"))</f>
        <v>High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tr">
        <f>IF(AND(DMartData[[#This Row],[sales]]&gt;3000,DMartData[[#This Row],[profit]]&gt;500),"Good","Not Good")</f>
        <v>Good</v>
      </c>
      <c r="Q251" s="12">
        <f>YEAR(DMartData[[#This Row],[order_date]])</f>
        <v>2024</v>
      </c>
    </row>
    <row r="252" spans="1:17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>IF(DMartData[[#This Row],[sales]]&gt;=4000,"High",IF(DMartData[[#This Row],[sales]]&gt;=2000,"Medium","Low"))</f>
        <v>Medium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tr">
        <f>IF(AND(DMartData[[#This Row],[sales]]&gt;3000,DMartData[[#This Row],[profit]]&gt;500),"Good","Not Good")</f>
        <v>Good</v>
      </c>
      <c r="Q252" s="12">
        <f>YEAR(DMartData[[#This Row],[order_date]])</f>
        <v>2024</v>
      </c>
    </row>
    <row r="253" spans="1:17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>IF(DMartData[[#This Row],[sales]]&gt;=4000,"High",IF(DMartData[[#This Row],[sales]]&gt;=2000,"Medium","Low"))</f>
        <v>Medium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tr">
        <f>IF(AND(DMartData[[#This Row],[sales]]&gt;3000,DMartData[[#This Row],[profit]]&gt;500),"Good","Not Good")</f>
        <v>Good</v>
      </c>
      <c r="Q253" s="12">
        <f>YEAR(DMartData[[#This Row],[order_date]])</f>
        <v>2023</v>
      </c>
    </row>
    <row r="254" spans="1:17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>IF(DMartData[[#This Row],[sales]]&gt;=4000,"High",IF(DMartData[[#This Row],[sales]]&gt;=2000,"Medium","Low"))</f>
        <v>Medium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tr">
        <f>IF(AND(DMartData[[#This Row],[sales]]&gt;3000,DMartData[[#This Row],[profit]]&gt;500),"Good","Not Good")</f>
        <v>Not Good</v>
      </c>
      <c r="Q254" s="12">
        <f>YEAR(DMartData[[#This Row],[order_date]])</f>
        <v>2024</v>
      </c>
    </row>
    <row r="255" spans="1:17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>IF(DMartData[[#This Row],[sales]]&gt;=4000,"High",IF(DMartData[[#This Row],[sales]]&gt;=2000,"Medium","Low"))</f>
        <v>Low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tr">
        <f>IF(AND(DMartData[[#This Row],[sales]]&gt;3000,DMartData[[#This Row],[profit]]&gt;500),"Good","Not Good")</f>
        <v>Not Good</v>
      </c>
      <c r="Q255" s="12">
        <f>YEAR(DMartData[[#This Row],[order_date]])</f>
        <v>2024</v>
      </c>
    </row>
    <row r="256" spans="1:17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>IF(DMartData[[#This Row],[sales]]&gt;=4000,"High",IF(DMartData[[#This Row],[sales]]&gt;=2000,"Medium","Low"))</f>
        <v>Low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tr">
        <f>IF(AND(DMartData[[#This Row],[sales]]&gt;3000,DMartData[[#This Row],[profit]]&gt;500),"Good","Not Good")</f>
        <v>Not Good</v>
      </c>
      <c r="Q256" s="12">
        <f>YEAR(DMartData[[#This Row],[order_date]])</f>
        <v>2024</v>
      </c>
    </row>
    <row r="257" spans="1:17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>IF(DMartData[[#This Row],[sales]]&gt;=4000,"High",IF(DMartData[[#This Row],[sales]]&gt;=2000,"Medium","Low"))</f>
        <v>High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tr">
        <f>IF(AND(DMartData[[#This Row],[sales]]&gt;3000,DMartData[[#This Row],[profit]]&gt;500),"Good","Not Good")</f>
        <v>Not Good</v>
      </c>
      <c r="Q257" s="12">
        <f>YEAR(DMartData[[#This Row],[order_date]])</f>
        <v>2024</v>
      </c>
    </row>
    <row r="258" spans="1:17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>IF(DMartData[[#This Row],[sales]]&gt;=4000,"High",IF(DMartData[[#This Row],[sales]]&gt;=2000,"Medium","Low"))</f>
        <v>High</v>
      </c>
      <c r="F258" s="2">
        <v>0.37</v>
      </c>
      <c r="G258" s="2">
        <f t="shared" ref="G258:G321" si="8">D258*F258</f>
        <v>1554.7991999999999</v>
      </c>
      <c r="H258" s="2">
        <f t="shared" ref="H258:H321" si="9">D258-G258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tr">
        <f>IF(AND(DMartData[[#This Row],[sales]]&gt;3000,DMartData[[#This Row],[profit]]&gt;500),"Good","Not Good")</f>
        <v>Good</v>
      </c>
      <c r="Q258" s="12">
        <f>YEAR(DMartData[[#This Row],[order_date]])</f>
        <v>2024</v>
      </c>
    </row>
    <row r="259" spans="1:17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>IF(DMartData[[#This Row],[sales]]&gt;=4000,"High",IF(DMartData[[#This Row],[sales]]&gt;=2000,"Medium","Low"))</f>
        <v>Medium</v>
      </c>
      <c r="F259" s="2">
        <v>0.19</v>
      </c>
      <c r="G259" s="2">
        <f t="shared" si="8"/>
        <v>653.30740000000003</v>
      </c>
      <c r="H259" s="2">
        <f t="shared" si="9"/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tr">
        <f>IF(AND(DMartData[[#This Row],[sales]]&gt;3000,DMartData[[#This Row],[profit]]&gt;500),"Good","Not Good")</f>
        <v>Good</v>
      </c>
      <c r="Q259" s="12">
        <f>YEAR(DMartData[[#This Row],[order_date]])</f>
        <v>2023</v>
      </c>
    </row>
    <row r="260" spans="1:17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>IF(DMartData[[#This Row],[sales]]&gt;=4000,"High",IF(DMartData[[#This Row],[sales]]&gt;=2000,"Medium","Low"))</f>
        <v>Medium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tr">
        <f>IF(AND(DMartData[[#This Row],[sales]]&gt;3000,DMartData[[#This Row],[profit]]&gt;500),"Good","Not Good")</f>
        <v>Good</v>
      </c>
      <c r="Q260" s="12">
        <f>YEAR(DMartData[[#This Row],[order_date]])</f>
        <v>2023</v>
      </c>
    </row>
    <row r="261" spans="1:17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>IF(DMartData[[#This Row],[sales]]&gt;=4000,"High",IF(DMartData[[#This Row],[sales]]&gt;=2000,"Medium","Low"))</f>
        <v>Low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tr">
        <f>IF(AND(DMartData[[#This Row],[sales]]&gt;3000,DMartData[[#This Row],[profit]]&gt;500),"Good","Not Good")</f>
        <v>Not Good</v>
      </c>
      <c r="Q261" s="12">
        <f>YEAR(DMartData[[#This Row],[order_date]])</f>
        <v>2023</v>
      </c>
    </row>
    <row r="262" spans="1:17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>IF(DMartData[[#This Row],[sales]]&gt;=4000,"High",IF(DMartData[[#This Row],[sales]]&gt;=2000,"Medium","Low"))</f>
        <v>Low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tr">
        <f>IF(AND(DMartData[[#This Row],[sales]]&gt;3000,DMartData[[#This Row],[profit]]&gt;500),"Good","Not Good")</f>
        <v>Not Good</v>
      </c>
      <c r="Q262" s="12">
        <f>YEAR(DMartData[[#This Row],[order_date]])</f>
        <v>2024</v>
      </c>
    </row>
    <row r="263" spans="1:17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>IF(DMartData[[#This Row],[sales]]&gt;=4000,"High",IF(DMartData[[#This Row],[sales]]&gt;=2000,"Medium","Low"))</f>
        <v>Medium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tr">
        <f>IF(AND(DMartData[[#This Row],[sales]]&gt;3000,DMartData[[#This Row],[profit]]&gt;500),"Good","Not Good")</f>
        <v>Good</v>
      </c>
      <c r="Q263" s="12">
        <f>YEAR(DMartData[[#This Row],[order_date]])</f>
        <v>2024</v>
      </c>
    </row>
    <row r="264" spans="1:17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>IF(DMartData[[#This Row],[sales]]&gt;=4000,"High",IF(DMartData[[#This Row],[sales]]&gt;=2000,"Medium","Low"))</f>
        <v>High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tr">
        <f>IF(AND(DMartData[[#This Row],[sales]]&gt;3000,DMartData[[#This Row],[profit]]&gt;500),"Good","Not Good")</f>
        <v>Good</v>
      </c>
      <c r="Q264" s="12">
        <f>YEAR(DMartData[[#This Row],[order_date]])</f>
        <v>2023</v>
      </c>
    </row>
    <row r="265" spans="1:17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>IF(DMartData[[#This Row],[sales]]&gt;=4000,"High",IF(DMartData[[#This Row],[sales]]&gt;=2000,"Medium","Low"))</f>
        <v>Medium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tr">
        <f>IF(AND(DMartData[[#This Row],[sales]]&gt;3000,DMartData[[#This Row],[profit]]&gt;500),"Good","Not Good")</f>
        <v>Not Good</v>
      </c>
      <c r="Q265" s="12">
        <f>YEAR(DMartData[[#This Row],[order_date]])</f>
        <v>2023</v>
      </c>
    </row>
    <row r="266" spans="1:17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>IF(DMartData[[#This Row],[sales]]&gt;=4000,"High",IF(DMartData[[#This Row],[sales]]&gt;=2000,"Medium","Low"))</f>
        <v>Low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tr">
        <f>IF(AND(DMartData[[#This Row],[sales]]&gt;3000,DMartData[[#This Row],[profit]]&gt;500),"Good","Not Good")</f>
        <v>Not Good</v>
      </c>
      <c r="Q266" s="12">
        <f>YEAR(DMartData[[#This Row],[order_date]])</f>
        <v>2023</v>
      </c>
    </row>
    <row r="267" spans="1:17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>IF(DMartData[[#This Row],[sales]]&gt;=4000,"High",IF(DMartData[[#This Row],[sales]]&gt;=2000,"Medium","Low"))</f>
        <v>Low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tr">
        <f>IF(AND(DMartData[[#This Row],[sales]]&gt;3000,DMartData[[#This Row],[profit]]&gt;500),"Good","Not Good")</f>
        <v>Not Good</v>
      </c>
      <c r="Q267" s="12">
        <f>YEAR(DMartData[[#This Row],[order_date]])</f>
        <v>2024</v>
      </c>
    </row>
    <row r="268" spans="1:17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>IF(DMartData[[#This Row],[sales]]&gt;=4000,"High",IF(DMartData[[#This Row],[sales]]&gt;=2000,"Medium","Low"))</f>
        <v>Low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tr">
        <f>IF(AND(DMartData[[#This Row],[sales]]&gt;3000,DMartData[[#This Row],[profit]]&gt;500),"Good","Not Good")</f>
        <v>Not Good</v>
      </c>
      <c r="Q268" s="12">
        <f>YEAR(DMartData[[#This Row],[order_date]])</f>
        <v>2024</v>
      </c>
    </row>
    <row r="269" spans="1:17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>IF(DMartData[[#This Row],[sales]]&gt;=4000,"High",IF(DMartData[[#This Row],[sales]]&gt;=2000,"Medium","Low"))</f>
        <v>Medium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tr">
        <f>IF(AND(DMartData[[#This Row],[sales]]&gt;3000,DMartData[[#This Row],[profit]]&gt;500),"Good","Not Good")</f>
        <v>Not Good</v>
      </c>
      <c r="Q269" s="12">
        <f>YEAR(DMartData[[#This Row],[order_date]])</f>
        <v>2024</v>
      </c>
    </row>
    <row r="270" spans="1:17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>IF(DMartData[[#This Row],[sales]]&gt;=4000,"High",IF(DMartData[[#This Row],[sales]]&gt;=2000,"Medium","Low"))</f>
        <v>High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tr">
        <f>IF(AND(DMartData[[#This Row],[sales]]&gt;3000,DMartData[[#This Row],[profit]]&gt;500),"Good","Not Good")</f>
        <v>Good</v>
      </c>
      <c r="Q270" s="12">
        <f>YEAR(DMartData[[#This Row],[order_date]])</f>
        <v>2024</v>
      </c>
    </row>
    <row r="271" spans="1:17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>IF(DMartData[[#This Row],[sales]]&gt;=4000,"High",IF(DMartData[[#This Row],[sales]]&gt;=2000,"Medium","Low"))</f>
        <v>High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tr">
        <f>IF(AND(DMartData[[#This Row],[sales]]&gt;3000,DMartData[[#This Row],[profit]]&gt;500),"Good","Not Good")</f>
        <v>Not Good</v>
      </c>
      <c r="Q271" s="12">
        <f>YEAR(DMartData[[#This Row],[order_date]])</f>
        <v>2024</v>
      </c>
    </row>
    <row r="272" spans="1:17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>IF(DMartData[[#This Row],[sales]]&gt;=4000,"High",IF(DMartData[[#This Row],[sales]]&gt;=2000,"Medium","Low"))</f>
        <v>High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tr">
        <f>IF(AND(DMartData[[#This Row],[sales]]&gt;3000,DMartData[[#This Row],[profit]]&gt;500),"Good","Not Good")</f>
        <v>Good</v>
      </c>
      <c r="Q272" s="12">
        <f>YEAR(DMartData[[#This Row],[order_date]])</f>
        <v>2024</v>
      </c>
    </row>
    <row r="273" spans="1:17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>IF(DMartData[[#This Row],[sales]]&gt;=4000,"High",IF(DMartData[[#This Row],[sales]]&gt;=2000,"Medium","Low"))</f>
        <v>Medium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tr">
        <f>IF(AND(DMartData[[#This Row],[sales]]&gt;3000,DMartData[[#This Row],[profit]]&gt;500),"Good","Not Good")</f>
        <v>Not Good</v>
      </c>
      <c r="Q273" s="12">
        <f>YEAR(DMartData[[#This Row],[order_date]])</f>
        <v>2023</v>
      </c>
    </row>
    <row r="274" spans="1:17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>IF(DMartData[[#This Row],[sales]]&gt;=4000,"High",IF(DMartData[[#This Row],[sales]]&gt;=2000,"Medium","Low"))</f>
        <v>Medium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tr">
        <f>IF(AND(DMartData[[#This Row],[sales]]&gt;3000,DMartData[[#This Row],[profit]]&gt;500),"Good","Not Good")</f>
        <v>Not Good</v>
      </c>
      <c r="Q274" s="12">
        <f>YEAR(DMartData[[#This Row],[order_date]])</f>
        <v>2024</v>
      </c>
    </row>
    <row r="275" spans="1:17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>IF(DMartData[[#This Row],[sales]]&gt;=4000,"High",IF(DMartData[[#This Row],[sales]]&gt;=2000,"Medium","Low"))</f>
        <v>High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tr">
        <f>IF(AND(DMartData[[#This Row],[sales]]&gt;3000,DMartData[[#This Row],[profit]]&gt;500),"Good","Not Good")</f>
        <v>Good</v>
      </c>
      <c r="Q275" s="12">
        <f>YEAR(DMartData[[#This Row],[order_date]])</f>
        <v>2023</v>
      </c>
    </row>
    <row r="276" spans="1:17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>IF(DMartData[[#This Row],[sales]]&gt;=4000,"High",IF(DMartData[[#This Row],[sales]]&gt;=2000,"Medium","Low"))</f>
        <v>Medium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tr">
        <f>IF(AND(DMartData[[#This Row],[sales]]&gt;3000,DMartData[[#This Row],[profit]]&gt;500),"Good","Not Good")</f>
        <v>Not Good</v>
      </c>
      <c r="Q276" s="12">
        <f>YEAR(DMartData[[#This Row],[order_date]])</f>
        <v>2024</v>
      </c>
    </row>
    <row r="277" spans="1:17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>IF(DMartData[[#This Row],[sales]]&gt;=4000,"High",IF(DMartData[[#This Row],[sales]]&gt;=2000,"Medium","Low"))</f>
        <v>High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tr">
        <f>IF(AND(DMartData[[#This Row],[sales]]&gt;3000,DMartData[[#This Row],[profit]]&gt;500),"Good","Not Good")</f>
        <v>Good</v>
      </c>
      <c r="Q277" s="12">
        <f>YEAR(DMartData[[#This Row],[order_date]])</f>
        <v>2024</v>
      </c>
    </row>
    <row r="278" spans="1:17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>IF(DMartData[[#This Row],[sales]]&gt;=4000,"High",IF(DMartData[[#This Row],[sales]]&gt;=2000,"Medium","Low"))</f>
        <v>Medium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tr">
        <f>IF(AND(DMartData[[#This Row],[sales]]&gt;3000,DMartData[[#This Row],[profit]]&gt;500),"Good","Not Good")</f>
        <v>Good</v>
      </c>
      <c r="Q278" s="12">
        <f>YEAR(DMartData[[#This Row],[order_date]])</f>
        <v>2024</v>
      </c>
    </row>
    <row r="279" spans="1:17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>IF(DMartData[[#This Row],[sales]]&gt;=4000,"High",IF(DMartData[[#This Row],[sales]]&gt;=2000,"Medium","Low"))</f>
        <v>Low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tr">
        <f>IF(AND(DMartData[[#This Row],[sales]]&gt;3000,DMartData[[#This Row],[profit]]&gt;500),"Good","Not Good")</f>
        <v>Not Good</v>
      </c>
      <c r="Q279" s="12">
        <f>YEAR(DMartData[[#This Row],[order_date]])</f>
        <v>2024</v>
      </c>
    </row>
    <row r="280" spans="1:17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>IF(DMartData[[#This Row],[sales]]&gt;=4000,"High",IF(DMartData[[#This Row],[sales]]&gt;=2000,"Medium","Low"))</f>
        <v>Medium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tr">
        <f>IF(AND(DMartData[[#This Row],[sales]]&gt;3000,DMartData[[#This Row],[profit]]&gt;500),"Good","Not Good")</f>
        <v>Not Good</v>
      </c>
      <c r="Q280" s="12">
        <f>YEAR(DMartData[[#This Row],[order_date]])</f>
        <v>2023</v>
      </c>
    </row>
    <row r="281" spans="1:17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>IF(DMartData[[#This Row],[sales]]&gt;=4000,"High",IF(DMartData[[#This Row],[sales]]&gt;=2000,"Medium","Low"))</f>
        <v>Low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tr">
        <f>IF(AND(DMartData[[#This Row],[sales]]&gt;3000,DMartData[[#This Row],[profit]]&gt;500),"Good","Not Good")</f>
        <v>Not Good</v>
      </c>
      <c r="Q281" s="12">
        <f>YEAR(DMartData[[#This Row],[order_date]])</f>
        <v>2024</v>
      </c>
    </row>
    <row r="282" spans="1:17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>IF(DMartData[[#This Row],[sales]]&gt;=4000,"High",IF(DMartData[[#This Row],[sales]]&gt;=2000,"Medium","Low"))</f>
        <v>Low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tr">
        <f>IF(AND(DMartData[[#This Row],[sales]]&gt;3000,DMartData[[#This Row],[profit]]&gt;500),"Good","Not Good")</f>
        <v>Not Good</v>
      </c>
      <c r="Q282" s="12">
        <f>YEAR(DMartData[[#This Row],[order_date]])</f>
        <v>2023</v>
      </c>
    </row>
    <row r="283" spans="1:17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>IF(DMartData[[#This Row],[sales]]&gt;=4000,"High",IF(DMartData[[#This Row],[sales]]&gt;=2000,"Medium","Low"))</f>
        <v>Low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tr">
        <f>IF(AND(DMartData[[#This Row],[sales]]&gt;3000,DMartData[[#This Row],[profit]]&gt;500),"Good","Not Good")</f>
        <v>Not Good</v>
      </c>
      <c r="Q283" s="12">
        <f>YEAR(DMartData[[#This Row],[order_date]])</f>
        <v>2024</v>
      </c>
    </row>
    <row r="284" spans="1:17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>IF(DMartData[[#This Row],[sales]]&gt;=4000,"High",IF(DMartData[[#This Row],[sales]]&gt;=2000,"Medium","Low"))</f>
        <v>High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tr">
        <f>IF(AND(DMartData[[#This Row],[sales]]&gt;3000,DMartData[[#This Row],[profit]]&gt;500),"Good","Not Good")</f>
        <v>Good</v>
      </c>
      <c r="Q284" s="12">
        <f>YEAR(DMartData[[#This Row],[order_date]])</f>
        <v>2024</v>
      </c>
    </row>
    <row r="285" spans="1:17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>IF(DMartData[[#This Row],[sales]]&gt;=4000,"High",IF(DMartData[[#This Row],[sales]]&gt;=2000,"Medium","Low"))</f>
        <v>Medium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tr">
        <f>IF(AND(DMartData[[#This Row],[sales]]&gt;3000,DMartData[[#This Row],[profit]]&gt;500),"Good","Not Good")</f>
        <v>Good</v>
      </c>
      <c r="Q285" s="12">
        <f>YEAR(DMartData[[#This Row],[order_date]])</f>
        <v>2023</v>
      </c>
    </row>
    <row r="286" spans="1:17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>IF(DMartData[[#This Row],[sales]]&gt;=4000,"High",IF(DMartData[[#This Row],[sales]]&gt;=2000,"Medium","Low"))</f>
        <v>Low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tr">
        <f>IF(AND(DMartData[[#This Row],[sales]]&gt;3000,DMartData[[#This Row],[profit]]&gt;500),"Good","Not Good")</f>
        <v>Not Good</v>
      </c>
      <c r="Q286" s="12">
        <f>YEAR(DMartData[[#This Row],[order_date]])</f>
        <v>2024</v>
      </c>
    </row>
    <row r="287" spans="1:17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>IF(DMartData[[#This Row],[sales]]&gt;=4000,"High",IF(DMartData[[#This Row],[sales]]&gt;=2000,"Medium","Low"))</f>
        <v>Low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tr">
        <f>IF(AND(DMartData[[#This Row],[sales]]&gt;3000,DMartData[[#This Row],[profit]]&gt;500),"Good","Not Good")</f>
        <v>Not Good</v>
      </c>
      <c r="Q287" s="12">
        <f>YEAR(DMartData[[#This Row],[order_date]])</f>
        <v>2024</v>
      </c>
    </row>
    <row r="288" spans="1:17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>IF(DMartData[[#This Row],[sales]]&gt;=4000,"High",IF(DMartData[[#This Row],[sales]]&gt;=2000,"Medium","Low"))</f>
        <v>Medium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tr">
        <f>IF(AND(DMartData[[#This Row],[sales]]&gt;3000,DMartData[[#This Row],[profit]]&gt;500),"Good","Not Good")</f>
        <v>Good</v>
      </c>
      <c r="Q288" s="12">
        <f>YEAR(DMartData[[#This Row],[order_date]])</f>
        <v>2024</v>
      </c>
    </row>
    <row r="289" spans="1:17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>IF(DMartData[[#This Row],[sales]]&gt;=4000,"High",IF(DMartData[[#This Row],[sales]]&gt;=2000,"Medium","Low"))</f>
        <v>Medium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tr">
        <f>IF(AND(DMartData[[#This Row],[sales]]&gt;3000,DMartData[[#This Row],[profit]]&gt;500),"Good","Not Good")</f>
        <v>Not Good</v>
      </c>
      <c r="Q289" s="12">
        <f>YEAR(DMartData[[#This Row],[order_date]])</f>
        <v>2023</v>
      </c>
    </row>
    <row r="290" spans="1:17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>IF(DMartData[[#This Row],[sales]]&gt;=4000,"High",IF(DMartData[[#This Row],[sales]]&gt;=2000,"Medium","Low"))</f>
        <v>Medium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tr">
        <f>IF(AND(DMartData[[#This Row],[sales]]&gt;3000,DMartData[[#This Row],[profit]]&gt;500),"Good","Not Good")</f>
        <v>Not Good</v>
      </c>
      <c r="Q290" s="12">
        <f>YEAR(DMartData[[#This Row],[order_date]])</f>
        <v>2024</v>
      </c>
    </row>
    <row r="291" spans="1:17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>IF(DMartData[[#This Row],[sales]]&gt;=4000,"High",IF(DMartData[[#This Row],[sales]]&gt;=2000,"Medium","Low"))</f>
        <v>Medium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tr">
        <f>IF(AND(DMartData[[#This Row],[sales]]&gt;3000,DMartData[[#This Row],[profit]]&gt;500),"Good","Not Good")</f>
        <v>Good</v>
      </c>
      <c r="Q291" s="12">
        <f>YEAR(DMartData[[#This Row],[order_date]])</f>
        <v>2023</v>
      </c>
    </row>
    <row r="292" spans="1:17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>IF(DMartData[[#This Row],[sales]]&gt;=4000,"High",IF(DMartData[[#This Row],[sales]]&gt;=2000,"Medium","Low"))</f>
        <v>Medium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tr">
        <f>IF(AND(DMartData[[#This Row],[sales]]&gt;3000,DMartData[[#This Row],[profit]]&gt;500),"Good","Not Good")</f>
        <v>Not Good</v>
      </c>
      <c r="Q292" s="12">
        <f>YEAR(DMartData[[#This Row],[order_date]])</f>
        <v>2023</v>
      </c>
    </row>
    <row r="293" spans="1:17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>IF(DMartData[[#This Row],[sales]]&gt;=4000,"High",IF(DMartData[[#This Row],[sales]]&gt;=2000,"Medium","Low"))</f>
        <v>Low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tr">
        <f>IF(AND(DMartData[[#This Row],[sales]]&gt;3000,DMartData[[#This Row],[profit]]&gt;500),"Good","Not Good")</f>
        <v>Not Good</v>
      </c>
      <c r="Q293" s="12">
        <f>YEAR(DMartData[[#This Row],[order_date]])</f>
        <v>2023</v>
      </c>
    </row>
    <row r="294" spans="1:17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>IF(DMartData[[#This Row],[sales]]&gt;=4000,"High",IF(DMartData[[#This Row],[sales]]&gt;=2000,"Medium","Low"))</f>
        <v>Medium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tr">
        <f>IF(AND(DMartData[[#This Row],[sales]]&gt;3000,DMartData[[#This Row],[profit]]&gt;500),"Good","Not Good")</f>
        <v>Not Good</v>
      </c>
      <c r="Q294" s="12">
        <f>YEAR(DMartData[[#This Row],[order_date]])</f>
        <v>2023</v>
      </c>
    </row>
    <row r="295" spans="1:17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>IF(DMartData[[#This Row],[sales]]&gt;=4000,"High",IF(DMartData[[#This Row],[sales]]&gt;=2000,"Medium","Low"))</f>
        <v>Low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tr">
        <f>IF(AND(DMartData[[#This Row],[sales]]&gt;3000,DMartData[[#This Row],[profit]]&gt;500),"Good","Not Good")</f>
        <v>Not Good</v>
      </c>
      <c r="Q295" s="12">
        <f>YEAR(DMartData[[#This Row],[order_date]])</f>
        <v>2024</v>
      </c>
    </row>
    <row r="296" spans="1:17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>IF(DMartData[[#This Row],[sales]]&gt;=4000,"High",IF(DMartData[[#This Row],[sales]]&gt;=2000,"Medium","Low"))</f>
        <v>Low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tr">
        <f>IF(AND(DMartData[[#This Row],[sales]]&gt;3000,DMartData[[#This Row],[profit]]&gt;500),"Good","Not Good")</f>
        <v>Not Good</v>
      </c>
      <c r="Q296" s="12">
        <f>YEAR(DMartData[[#This Row],[order_date]])</f>
        <v>2023</v>
      </c>
    </row>
    <row r="297" spans="1:17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>IF(DMartData[[#This Row],[sales]]&gt;=4000,"High",IF(DMartData[[#This Row],[sales]]&gt;=2000,"Medium","Low"))</f>
        <v>Low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tr">
        <f>IF(AND(DMartData[[#This Row],[sales]]&gt;3000,DMartData[[#This Row],[profit]]&gt;500),"Good","Not Good")</f>
        <v>Not Good</v>
      </c>
      <c r="Q297" s="12">
        <f>YEAR(DMartData[[#This Row],[order_date]])</f>
        <v>2023</v>
      </c>
    </row>
    <row r="298" spans="1:17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>IF(DMartData[[#This Row],[sales]]&gt;=4000,"High",IF(DMartData[[#This Row],[sales]]&gt;=2000,"Medium","Low"))</f>
        <v>Medium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tr">
        <f>IF(AND(DMartData[[#This Row],[sales]]&gt;3000,DMartData[[#This Row],[profit]]&gt;500),"Good","Not Good")</f>
        <v>Not Good</v>
      </c>
      <c r="Q298" s="12">
        <f>YEAR(DMartData[[#This Row],[order_date]])</f>
        <v>2023</v>
      </c>
    </row>
    <row r="299" spans="1:17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>IF(DMartData[[#This Row],[sales]]&gt;=4000,"High",IF(DMartData[[#This Row],[sales]]&gt;=2000,"Medium","Low"))</f>
        <v>High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tr">
        <f>IF(AND(DMartData[[#This Row],[sales]]&gt;3000,DMartData[[#This Row],[profit]]&gt;500),"Good","Not Good")</f>
        <v>Good</v>
      </c>
      <c r="Q299" s="12">
        <f>YEAR(DMartData[[#This Row],[order_date]])</f>
        <v>2024</v>
      </c>
    </row>
    <row r="300" spans="1:17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>IF(DMartData[[#This Row],[sales]]&gt;=4000,"High",IF(DMartData[[#This Row],[sales]]&gt;=2000,"Medium","Low"))</f>
        <v>Medium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tr">
        <f>IF(AND(DMartData[[#This Row],[sales]]&gt;3000,DMartData[[#This Row],[profit]]&gt;500),"Good","Not Good")</f>
        <v>Good</v>
      </c>
      <c r="Q300" s="12">
        <f>YEAR(DMartData[[#This Row],[order_date]])</f>
        <v>2023</v>
      </c>
    </row>
    <row r="301" spans="1:17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>IF(DMartData[[#This Row],[sales]]&gt;=4000,"High",IF(DMartData[[#This Row],[sales]]&gt;=2000,"Medium","Low"))</f>
        <v>Medium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tr">
        <f>IF(AND(DMartData[[#This Row],[sales]]&gt;3000,DMartData[[#This Row],[profit]]&gt;500),"Good","Not Good")</f>
        <v>Not Good</v>
      </c>
      <c r="Q301" s="12">
        <f>YEAR(DMartData[[#This Row],[order_date]])</f>
        <v>2024</v>
      </c>
    </row>
    <row r="302" spans="1:17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>IF(DMartData[[#This Row],[sales]]&gt;=4000,"High",IF(DMartData[[#This Row],[sales]]&gt;=2000,"Medium","Low"))</f>
        <v>Medium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tr">
        <f>IF(AND(DMartData[[#This Row],[sales]]&gt;3000,DMartData[[#This Row],[profit]]&gt;500),"Good","Not Good")</f>
        <v>Not Good</v>
      </c>
      <c r="Q302" s="12">
        <f>YEAR(DMartData[[#This Row],[order_date]])</f>
        <v>2024</v>
      </c>
    </row>
    <row r="303" spans="1:17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>IF(DMartData[[#This Row],[sales]]&gt;=4000,"High",IF(DMartData[[#This Row],[sales]]&gt;=2000,"Medium","Low"))</f>
        <v>Low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tr">
        <f>IF(AND(DMartData[[#This Row],[sales]]&gt;3000,DMartData[[#This Row],[profit]]&gt;500),"Good","Not Good")</f>
        <v>Not Good</v>
      </c>
      <c r="Q303" s="12">
        <f>YEAR(DMartData[[#This Row],[order_date]])</f>
        <v>2024</v>
      </c>
    </row>
    <row r="304" spans="1:17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>IF(DMartData[[#This Row],[sales]]&gt;=4000,"High",IF(DMartData[[#This Row],[sales]]&gt;=2000,"Medium","Low"))</f>
        <v>Low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tr">
        <f>IF(AND(DMartData[[#This Row],[sales]]&gt;3000,DMartData[[#This Row],[profit]]&gt;500),"Good","Not Good")</f>
        <v>Not Good</v>
      </c>
      <c r="Q304" s="12">
        <f>YEAR(DMartData[[#This Row],[order_date]])</f>
        <v>2024</v>
      </c>
    </row>
    <row r="305" spans="1:17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>IF(DMartData[[#This Row],[sales]]&gt;=4000,"High",IF(DMartData[[#This Row],[sales]]&gt;=2000,"Medium","Low"))</f>
        <v>High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tr">
        <f>IF(AND(DMartData[[#This Row],[sales]]&gt;3000,DMartData[[#This Row],[profit]]&gt;500),"Good","Not Good")</f>
        <v>Good</v>
      </c>
      <c r="Q305" s="12">
        <f>YEAR(DMartData[[#This Row],[order_date]])</f>
        <v>2023</v>
      </c>
    </row>
    <row r="306" spans="1:17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>IF(DMartData[[#This Row],[sales]]&gt;=4000,"High",IF(DMartData[[#This Row],[sales]]&gt;=2000,"Medium","Low"))</f>
        <v>Medium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tr">
        <f>IF(AND(DMartData[[#This Row],[sales]]&gt;3000,DMartData[[#This Row],[profit]]&gt;500),"Good","Not Good")</f>
        <v>Not Good</v>
      </c>
      <c r="Q306" s="12">
        <f>YEAR(DMartData[[#This Row],[order_date]])</f>
        <v>2023</v>
      </c>
    </row>
    <row r="307" spans="1:17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>IF(DMartData[[#This Row],[sales]]&gt;=4000,"High",IF(DMartData[[#This Row],[sales]]&gt;=2000,"Medium","Low"))</f>
        <v>Medium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tr">
        <f>IF(AND(DMartData[[#This Row],[sales]]&gt;3000,DMartData[[#This Row],[profit]]&gt;500),"Good","Not Good")</f>
        <v>Not Good</v>
      </c>
      <c r="Q307" s="12">
        <f>YEAR(DMartData[[#This Row],[order_date]])</f>
        <v>2024</v>
      </c>
    </row>
    <row r="308" spans="1:17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>IF(DMartData[[#This Row],[sales]]&gt;=4000,"High",IF(DMartData[[#This Row],[sales]]&gt;=2000,"Medium","Low"))</f>
        <v>Low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tr">
        <f>IF(AND(DMartData[[#This Row],[sales]]&gt;3000,DMartData[[#This Row],[profit]]&gt;500),"Good","Not Good")</f>
        <v>Not Good</v>
      </c>
      <c r="Q308" s="12">
        <f>YEAR(DMartData[[#This Row],[order_date]])</f>
        <v>2023</v>
      </c>
    </row>
    <row r="309" spans="1:17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>IF(DMartData[[#This Row],[sales]]&gt;=4000,"High",IF(DMartData[[#This Row],[sales]]&gt;=2000,"Medium","Low"))</f>
        <v>High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tr">
        <f>IF(AND(DMartData[[#This Row],[sales]]&gt;3000,DMartData[[#This Row],[profit]]&gt;500),"Good","Not Good")</f>
        <v>Good</v>
      </c>
      <c r="Q309" s="12">
        <f>YEAR(DMartData[[#This Row],[order_date]])</f>
        <v>2023</v>
      </c>
    </row>
    <row r="310" spans="1:17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>IF(DMartData[[#This Row],[sales]]&gt;=4000,"High",IF(DMartData[[#This Row],[sales]]&gt;=2000,"Medium","Low"))</f>
        <v>High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tr">
        <f>IF(AND(DMartData[[#This Row],[sales]]&gt;3000,DMartData[[#This Row],[profit]]&gt;500),"Good","Not Good")</f>
        <v>Not Good</v>
      </c>
      <c r="Q310" s="12">
        <f>YEAR(DMartData[[#This Row],[order_date]])</f>
        <v>2023</v>
      </c>
    </row>
    <row r="311" spans="1:17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>IF(DMartData[[#This Row],[sales]]&gt;=4000,"High",IF(DMartData[[#This Row],[sales]]&gt;=2000,"Medium","Low"))</f>
        <v>Low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tr">
        <f>IF(AND(DMartData[[#This Row],[sales]]&gt;3000,DMartData[[#This Row],[profit]]&gt;500),"Good","Not Good")</f>
        <v>Not Good</v>
      </c>
      <c r="Q311" s="12">
        <f>YEAR(DMartData[[#This Row],[order_date]])</f>
        <v>2024</v>
      </c>
    </row>
    <row r="312" spans="1:17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>IF(DMartData[[#This Row],[sales]]&gt;=4000,"High",IF(DMartData[[#This Row],[sales]]&gt;=2000,"Medium","Low"))</f>
        <v>Medium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tr">
        <f>IF(AND(DMartData[[#This Row],[sales]]&gt;3000,DMartData[[#This Row],[profit]]&gt;500),"Good","Not Good")</f>
        <v>Good</v>
      </c>
      <c r="Q312" s="12">
        <f>YEAR(DMartData[[#This Row],[order_date]])</f>
        <v>2023</v>
      </c>
    </row>
    <row r="313" spans="1:17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>IF(DMartData[[#This Row],[sales]]&gt;=4000,"High",IF(DMartData[[#This Row],[sales]]&gt;=2000,"Medium","Low"))</f>
        <v>Low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tr">
        <f>IF(AND(DMartData[[#This Row],[sales]]&gt;3000,DMartData[[#This Row],[profit]]&gt;500),"Good","Not Good")</f>
        <v>Not Good</v>
      </c>
      <c r="Q313" s="12">
        <f>YEAR(DMartData[[#This Row],[order_date]])</f>
        <v>2024</v>
      </c>
    </row>
    <row r="314" spans="1:17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>IF(DMartData[[#This Row],[sales]]&gt;=4000,"High",IF(DMartData[[#This Row],[sales]]&gt;=2000,"Medium","Low"))</f>
        <v>Medium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tr">
        <f>IF(AND(DMartData[[#This Row],[sales]]&gt;3000,DMartData[[#This Row],[profit]]&gt;500),"Good","Not Good")</f>
        <v>Not Good</v>
      </c>
      <c r="Q314" s="12">
        <f>YEAR(DMartData[[#This Row],[order_date]])</f>
        <v>2024</v>
      </c>
    </row>
    <row r="315" spans="1:17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>IF(DMartData[[#This Row],[sales]]&gt;=4000,"High",IF(DMartData[[#This Row],[sales]]&gt;=2000,"Medium","Low"))</f>
        <v>Low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tr">
        <f>IF(AND(DMartData[[#This Row],[sales]]&gt;3000,DMartData[[#This Row],[profit]]&gt;500),"Good","Not Good")</f>
        <v>Not Good</v>
      </c>
      <c r="Q315" s="12">
        <f>YEAR(DMartData[[#This Row],[order_date]])</f>
        <v>2024</v>
      </c>
    </row>
    <row r="316" spans="1:17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>IF(DMartData[[#This Row],[sales]]&gt;=4000,"High",IF(DMartData[[#This Row],[sales]]&gt;=2000,"Medium","Low"))</f>
        <v>Low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tr">
        <f>IF(AND(DMartData[[#This Row],[sales]]&gt;3000,DMartData[[#This Row],[profit]]&gt;500),"Good","Not Good")</f>
        <v>Not Good</v>
      </c>
      <c r="Q316" s="12">
        <f>YEAR(DMartData[[#This Row],[order_date]])</f>
        <v>2023</v>
      </c>
    </row>
    <row r="317" spans="1:17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>IF(DMartData[[#This Row],[sales]]&gt;=4000,"High",IF(DMartData[[#This Row],[sales]]&gt;=2000,"Medium","Low"))</f>
        <v>Low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tr">
        <f>IF(AND(DMartData[[#This Row],[sales]]&gt;3000,DMartData[[#This Row],[profit]]&gt;500),"Good","Not Good")</f>
        <v>Not Good</v>
      </c>
      <c r="Q317" s="12">
        <f>YEAR(DMartData[[#This Row],[order_date]])</f>
        <v>2024</v>
      </c>
    </row>
    <row r="318" spans="1:17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>IF(DMartData[[#This Row],[sales]]&gt;=4000,"High",IF(DMartData[[#This Row],[sales]]&gt;=2000,"Medium","Low"))</f>
        <v>High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tr">
        <f>IF(AND(DMartData[[#This Row],[sales]]&gt;3000,DMartData[[#This Row],[profit]]&gt;500),"Good","Not Good")</f>
        <v>Good</v>
      </c>
      <c r="Q318" s="12">
        <f>YEAR(DMartData[[#This Row],[order_date]])</f>
        <v>2023</v>
      </c>
    </row>
    <row r="319" spans="1:17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>IF(DMartData[[#This Row],[sales]]&gt;=4000,"High",IF(DMartData[[#This Row],[sales]]&gt;=2000,"Medium","Low"))</f>
        <v>High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tr">
        <f>IF(AND(DMartData[[#This Row],[sales]]&gt;3000,DMartData[[#This Row],[profit]]&gt;500),"Good","Not Good")</f>
        <v>Not Good</v>
      </c>
      <c r="Q319" s="12">
        <f>YEAR(DMartData[[#This Row],[order_date]])</f>
        <v>2023</v>
      </c>
    </row>
    <row r="320" spans="1:17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>IF(DMartData[[#This Row],[sales]]&gt;=4000,"High",IF(DMartData[[#This Row],[sales]]&gt;=2000,"Medium","Low"))</f>
        <v>Low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tr">
        <f>IF(AND(DMartData[[#This Row],[sales]]&gt;3000,DMartData[[#This Row],[profit]]&gt;500),"Good","Not Good")</f>
        <v>Not Good</v>
      </c>
      <c r="Q320" s="12">
        <f>YEAR(DMartData[[#This Row],[order_date]])</f>
        <v>2023</v>
      </c>
    </row>
    <row r="321" spans="1:17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>IF(DMartData[[#This Row],[sales]]&gt;=4000,"High",IF(DMartData[[#This Row],[sales]]&gt;=2000,"Medium","Low"))</f>
        <v>Medium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tr">
        <f>IF(AND(DMartData[[#This Row],[sales]]&gt;3000,DMartData[[#This Row],[profit]]&gt;500),"Good","Not Good")</f>
        <v>Good</v>
      </c>
      <c r="Q321" s="12">
        <f>YEAR(DMartData[[#This Row],[order_date]])</f>
        <v>2023</v>
      </c>
    </row>
    <row r="322" spans="1:17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>IF(DMartData[[#This Row],[sales]]&gt;=4000,"High",IF(DMartData[[#This Row],[sales]]&gt;=2000,"Medium","Low"))</f>
        <v>Low</v>
      </c>
      <c r="F322" s="2">
        <v>0.26</v>
      </c>
      <c r="G322" s="2">
        <f t="shared" ref="G322:G385" si="10">D322*F322</f>
        <v>322.71200000000005</v>
      </c>
      <c r="H322" s="2">
        <f t="shared" ref="H322:H385" si="11">D322-G322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tr">
        <f>IF(AND(DMartData[[#This Row],[sales]]&gt;3000,DMartData[[#This Row],[profit]]&gt;500),"Good","Not Good")</f>
        <v>Not Good</v>
      </c>
      <c r="Q322" s="12">
        <f>YEAR(DMartData[[#This Row],[order_date]])</f>
        <v>2023</v>
      </c>
    </row>
    <row r="323" spans="1:17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>IF(DMartData[[#This Row],[sales]]&gt;=4000,"High",IF(DMartData[[#This Row],[sales]]&gt;=2000,"Medium","Low"))</f>
        <v>Low</v>
      </c>
      <c r="F323" s="2">
        <v>0.46</v>
      </c>
      <c r="G323" s="2">
        <f t="shared" si="10"/>
        <v>641.09280000000001</v>
      </c>
      <c r="H323" s="2">
        <f t="shared" si="11"/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tr">
        <f>IF(AND(DMartData[[#This Row],[sales]]&gt;3000,DMartData[[#This Row],[profit]]&gt;500),"Good","Not Good")</f>
        <v>Not Good</v>
      </c>
      <c r="Q323" s="12">
        <f>YEAR(DMartData[[#This Row],[order_date]])</f>
        <v>2023</v>
      </c>
    </row>
    <row r="324" spans="1:17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>IF(DMartData[[#This Row],[sales]]&gt;=4000,"High",IF(DMartData[[#This Row],[sales]]&gt;=2000,"Medium","Low"))</f>
        <v>High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tr">
        <f>IF(AND(DMartData[[#This Row],[sales]]&gt;3000,DMartData[[#This Row],[profit]]&gt;500),"Good","Not Good")</f>
        <v>Good</v>
      </c>
      <c r="Q324" s="12">
        <f>YEAR(DMartData[[#This Row],[order_date]])</f>
        <v>2024</v>
      </c>
    </row>
    <row r="325" spans="1:17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>IF(DMartData[[#This Row],[sales]]&gt;=4000,"High",IF(DMartData[[#This Row],[sales]]&gt;=2000,"Medium","Low"))</f>
        <v>Low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tr">
        <f>IF(AND(DMartData[[#This Row],[sales]]&gt;3000,DMartData[[#This Row],[profit]]&gt;500),"Good","Not Good")</f>
        <v>Not Good</v>
      </c>
      <c r="Q325" s="12">
        <f>YEAR(DMartData[[#This Row],[order_date]])</f>
        <v>2023</v>
      </c>
    </row>
    <row r="326" spans="1:17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>IF(DMartData[[#This Row],[sales]]&gt;=4000,"High",IF(DMartData[[#This Row],[sales]]&gt;=2000,"Medium","Low"))</f>
        <v>Medium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tr">
        <f>IF(AND(DMartData[[#This Row],[sales]]&gt;3000,DMartData[[#This Row],[profit]]&gt;500),"Good","Not Good")</f>
        <v>Good</v>
      </c>
      <c r="Q326" s="12">
        <f>YEAR(DMartData[[#This Row],[order_date]])</f>
        <v>2023</v>
      </c>
    </row>
    <row r="327" spans="1:17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>IF(DMartData[[#This Row],[sales]]&gt;=4000,"High",IF(DMartData[[#This Row],[sales]]&gt;=2000,"Medium","Low"))</f>
        <v>Medium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tr">
        <f>IF(AND(DMartData[[#This Row],[sales]]&gt;3000,DMartData[[#This Row],[profit]]&gt;500),"Good","Not Good")</f>
        <v>Not Good</v>
      </c>
      <c r="Q327" s="12">
        <f>YEAR(DMartData[[#This Row],[order_date]])</f>
        <v>2024</v>
      </c>
    </row>
    <row r="328" spans="1:17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>IF(DMartData[[#This Row],[sales]]&gt;=4000,"High",IF(DMartData[[#This Row],[sales]]&gt;=2000,"Medium","Low"))</f>
        <v>Low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tr">
        <f>IF(AND(DMartData[[#This Row],[sales]]&gt;3000,DMartData[[#This Row],[profit]]&gt;500),"Good","Not Good")</f>
        <v>Not Good</v>
      </c>
      <c r="Q328" s="12">
        <f>YEAR(DMartData[[#This Row],[order_date]])</f>
        <v>2024</v>
      </c>
    </row>
    <row r="329" spans="1:17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>IF(DMartData[[#This Row],[sales]]&gt;=4000,"High",IF(DMartData[[#This Row],[sales]]&gt;=2000,"Medium","Low"))</f>
        <v>Medium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tr">
        <f>IF(AND(DMartData[[#This Row],[sales]]&gt;3000,DMartData[[#This Row],[profit]]&gt;500),"Good","Not Good")</f>
        <v>Not Good</v>
      </c>
      <c r="Q329" s="12">
        <f>YEAR(DMartData[[#This Row],[order_date]])</f>
        <v>2024</v>
      </c>
    </row>
    <row r="330" spans="1:17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>IF(DMartData[[#This Row],[sales]]&gt;=4000,"High",IF(DMartData[[#This Row],[sales]]&gt;=2000,"Medium","Low"))</f>
        <v>High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tr">
        <f>IF(AND(DMartData[[#This Row],[sales]]&gt;3000,DMartData[[#This Row],[profit]]&gt;500),"Good","Not Good")</f>
        <v>Good</v>
      </c>
      <c r="Q330" s="12">
        <f>YEAR(DMartData[[#This Row],[order_date]])</f>
        <v>2024</v>
      </c>
    </row>
    <row r="331" spans="1:17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>IF(DMartData[[#This Row],[sales]]&gt;=4000,"High",IF(DMartData[[#This Row],[sales]]&gt;=2000,"Medium","Low"))</f>
        <v>Medium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tr">
        <f>IF(AND(DMartData[[#This Row],[sales]]&gt;3000,DMartData[[#This Row],[profit]]&gt;500),"Good","Not Good")</f>
        <v>Good</v>
      </c>
      <c r="Q331" s="12">
        <f>YEAR(DMartData[[#This Row],[order_date]])</f>
        <v>2023</v>
      </c>
    </row>
    <row r="332" spans="1:17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>IF(DMartData[[#This Row],[sales]]&gt;=4000,"High",IF(DMartData[[#This Row],[sales]]&gt;=2000,"Medium","Low"))</f>
        <v>Low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tr">
        <f>IF(AND(DMartData[[#This Row],[sales]]&gt;3000,DMartData[[#This Row],[profit]]&gt;500),"Good","Not Good")</f>
        <v>Not Good</v>
      </c>
      <c r="Q332" s="12">
        <f>YEAR(DMartData[[#This Row],[order_date]])</f>
        <v>2024</v>
      </c>
    </row>
    <row r="333" spans="1:17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>IF(DMartData[[#This Row],[sales]]&gt;=4000,"High",IF(DMartData[[#This Row],[sales]]&gt;=2000,"Medium","Low"))</f>
        <v>High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tr">
        <f>IF(AND(DMartData[[#This Row],[sales]]&gt;3000,DMartData[[#This Row],[profit]]&gt;500),"Good","Not Good")</f>
        <v>Not Good</v>
      </c>
      <c r="Q333" s="12">
        <f>YEAR(DMartData[[#This Row],[order_date]])</f>
        <v>2024</v>
      </c>
    </row>
    <row r="334" spans="1:17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>IF(DMartData[[#This Row],[sales]]&gt;=4000,"High",IF(DMartData[[#This Row],[sales]]&gt;=2000,"Medium","Low"))</f>
        <v>High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tr">
        <f>IF(AND(DMartData[[#This Row],[sales]]&gt;3000,DMartData[[#This Row],[profit]]&gt;500),"Good","Not Good")</f>
        <v>Good</v>
      </c>
      <c r="Q334" s="12">
        <f>YEAR(DMartData[[#This Row],[order_date]])</f>
        <v>2023</v>
      </c>
    </row>
    <row r="335" spans="1:17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>IF(DMartData[[#This Row],[sales]]&gt;=4000,"High",IF(DMartData[[#This Row],[sales]]&gt;=2000,"Medium","Low"))</f>
        <v>Low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tr">
        <f>IF(AND(DMartData[[#This Row],[sales]]&gt;3000,DMartData[[#This Row],[profit]]&gt;500),"Good","Not Good")</f>
        <v>Not Good</v>
      </c>
      <c r="Q335" s="12">
        <f>YEAR(DMartData[[#This Row],[order_date]])</f>
        <v>2023</v>
      </c>
    </row>
    <row r="336" spans="1:17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>IF(DMartData[[#This Row],[sales]]&gt;=4000,"High",IF(DMartData[[#This Row],[sales]]&gt;=2000,"Medium","Low"))</f>
        <v>Low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tr">
        <f>IF(AND(DMartData[[#This Row],[sales]]&gt;3000,DMartData[[#This Row],[profit]]&gt;500),"Good","Not Good")</f>
        <v>Not Good</v>
      </c>
      <c r="Q336" s="12">
        <f>YEAR(DMartData[[#This Row],[order_date]])</f>
        <v>2023</v>
      </c>
    </row>
    <row r="337" spans="1:17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>IF(DMartData[[#This Row],[sales]]&gt;=4000,"High",IF(DMartData[[#This Row],[sales]]&gt;=2000,"Medium","Low"))</f>
        <v>Low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tr">
        <f>IF(AND(DMartData[[#This Row],[sales]]&gt;3000,DMartData[[#This Row],[profit]]&gt;500),"Good","Not Good")</f>
        <v>Not Good</v>
      </c>
      <c r="Q337" s="12">
        <f>YEAR(DMartData[[#This Row],[order_date]])</f>
        <v>2024</v>
      </c>
    </row>
    <row r="338" spans="1:17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>IF(DMartData[[#This Row],[sales]]&gt;=4000,"High",IF(DMartData[[#This Row],[sales]]&gt;=2000,"Medium","Low"))</f>
        <v>Low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tr">
        <f>IF(AND(DMartData[[#This Row],[sales]]&gt;3000,DMartData[[#This Row],[profit]]&gt;500),"Good","Not Good")</f>
        <v>Not Good</v>
      </c>
      <c r="Q338" s="12">
        <f>YEAR(DMartData[[#This Row],[order_date]])</f>
        <v>2023</v>
      </c>
    </row>
    <row r="339" spans="1:17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>IF(DMartData[[#This Row],[sales]]&gt;=4000,"High",IF(DMartData[[#This Row],[sales]]&gt;=2000,"Medium","Low"))</f>
        <v>Medium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tr">
        <f>IF(AND(DMartData[[#This Row],[sales]]&gt;3000,DMartData[[#This Row],[profit]]&gt;500),"Good","Not Good")</f>
        <v>Not Good</v>
      </c>
      <c r="Q339" s="12">
        <f>YEAR(DMartData[[#This Row],[order_date]])</f>
        <v>2024</v>
      </c>
    </row>
    <row r="340" spans="1:17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>IF(DMartData[[#This Row],[sales]]&gt;=4000,"High",IF(DMartData[[#This Row],[sales]]&gt;=2000,"Medium","Low"))</f>
        <v>Low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tr">
        <f>IF(AND(DMartData[[#This Row],[sales]]&gt;3000,DMartData[[#This Row],[profit]]&gt;500),"Good","Not Good")</f>
        <v>Not Good</v>
      </c>
      <c r="Q340" s="12">
        <f>YEAR(DMartData[[#This Row],[order_date]])</f>
        <v>2024</v>
      </c>
    </row>
    <row r="341" spans="1:17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>IF(DMartData[[#This Row],[sales]]&gt;=4000,"High",IF(DMartData[[#This Row],[sales]]&gt;=2000,"Medium","Low"))</f>
        <v>Low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tr">
        <f>IF(AND(DMartData[[#This Row],[sales]]&gt;3000,DMartData[[#This Row],[profit]]&gt;500),"Good","Not Good")</f>
        <v>Not Good</v>
      </c>
      <c r="Q341" s="12">
        <f>YEAR(DMartData[[#This Row],[order_date]])</f>
        <v>2024</v>
      </c>
    </row>
    <row r="342" spans="1:17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>IF(DMartData[[#This Row],[sales]]&gt;=4000,"High",IF(DMartData[[#This Row],[sales]]&gt;=2000,"Medium","Low"))</f>
        <v>Low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tr">
        <f>IF(AND(DMartData[[#This Row],[sales]]&gt;3000,DMartData[[#This Row],[profit]]&gt;500),"Good","Not Good")</f>
        <v>Not Good</v>
      </c>
      <c r="Q342" s="12">
        <f>YEAR(DMartData[[#This Row],[order_date]])</f>
        <v>2024</v>
      </c>
    </row>
    <row r="343" spans="1:17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>IF(DMartData[[#This Row],[sales]]&gt;=4000,"High",IF(DMartData[[#This Row],[sales]]&gt;=2000,"Medium","Low"))</f>
        <v>Medium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tr">
        <f>IF(AND(DMartData[[#This Row],[sales]]&gt;3000,DMartData[[#This Row],[profit]]&gt;500),"Good","Not Good")</f>
        <v>Not Good</v>
      </c>
      <c r="Q343" s="12">
        <f>YEAR(DMartData[[#This Row],[order_date]])</f>
        <v>2024</v>
      </c>
    </row>
    <row r="344" spans="1:17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>IF(DMartData[[#This Row],[sales]]&gt;=4000,"High",IF(DMartData[[#This Row],[sales]]&gt;=2000,"Medium","Low"))</f>
        <v>Medium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tr">
        <f>IF(AND(DMartData[[#This Row],[sales]]&gt;3000,DMartData[[#This Row],[profit]]&gt;500),"Good","Not Good")</f>
        <v>Not Good</v>
      </c>
      <c r="Q344" s="12">
        <f>YEAR(DMartData[[#This Row],[order_date]])</f>
        <v>2024</v>
      </c>
    </row>
    <row r="345" spans="1:17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>IF(DMartData[[#This Row],[sales]]&gt;=4000,"High",IF(DMartData[[#This Row],[sales]]&gt;=2000,"Medium","Low"))</f>
        <v>Medium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tr">
        <f>IF(AND(DMartData[[#This Row],[sales]]&gt;3000,DMartData[[#This Row],[profit]]&gt;500),"Good","Not Good")</f>
        <v>Not Good</v>
      </c>
      <c r="Q345" s="12">
        <f>YEAR(DMartData[[#This Row],[order_date]])</f>
        <v>2024</v>
      </c>
    </row>
    <row r="346" spans="1:17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>IF(DMartData[[#This Row],[sales]]&gt;=4000,"High",IF(DMartData[[#This Row],[sales]]&gt;=2000,"Medium","Low"))</f>
        <v>Low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tr">
        <f>IF(AND(DMartData[[#This Row],[sales]]&gt;3000,DMartData[[#This Row],[profit]]&gt;500),"Good","Not Good")</f>
        <v>Not Good</v>
      </c>
      <c r="Q346" s="12">
        <f>YEAR(DMartData[[#This Row],[order_date]])</f>
        <v>2024</v>
      </c>
    </row>
    <row r="347" spans="1:17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>IF(DMartData[[#This Row],[sales]]&gt;=4000,"High",IF(DMartData[[#This Row],[sales]]&gt;=2000,"Medium","Low"))</f>
        <v>Medium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tr">
        <f>IF(AND(DMartData[[#This Row],[sales]]&gt;3000,DMartData[[#This Row],[profit]]&gt;500),"Good","Not Good")</f>
        <v>Not Good</v>
      </c>
      <c r="Q347" s="12">
        <f>YEAR(DMartData[[#This Row],[order_date]])</f>
        <v>2024</v>
      </c>
    </row>
    <row r="348" spans="1:17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>IF(DMartData[[#This Row],[sales]]&gt;=4000,"High",IF(DMartData[[#This Row],[sales]]&gt;=2000,"Medium","Low"))</f>
        <v>Low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tr">
        <f>IF(AND(DMartData[[#This Row],[sales]]&gt;3000,DMartData[[#This Row],[profit]]&gt;500),"Good","Not Good")</f>
        <v>Not Good</v>
      </c>
      <c r="Q348" s="12">
        <f>YEAR(DMartData[[#This Row],[order_date]])</f>
        <v>2023</v>
      </c>
    </row>
    <row r="349" spans="1:17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>IF(DMartData[[#This Row],[sales]]&gt;=4000,"High",IF(DMartData[[#This Row],[sales]]&gt;=2000,"Medium","Low"))</f>
        <v>High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tr">
        <f>IF(AND(DMartData[[#This Row],[sales]]&gt;3000,DMartData[[#This Row],[profit]]&gt;500),"Good","Not Good")</f>
        <v>Not Good</v>
      </c>
      <c r="Q349" s="12">
        <f>YEAR(DMartData[[#This Row],[order_date]])</f>
        <v>2024</v>
      </c>
    </row>
    <row r="350" spans="1:17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>IF(DMartData[[#This Row],[sales]]&gt;=4000,"High",IF(DMartData[[#This Row],[sales]]&gt;=2000,"Medium","Low"))</f>
        <v>Low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tr">
        <f>IF(AND(DMartData[[#This Row],[sales]]&gt;3000,DMartData[[#This Row],[profit]]&gt;500),"Good","Not Good")</f>
        <v>Not Good</v>
      </c>
      <c r="Q350" s="12">
        <f>YEAR(DMartData[[#This Row],[order_date]])</f>
        <v>2023</v>
      </c>
    </row>
    <row r="351" spans="1:17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>IF(DMartData[[#This Row],[sales]]&gt;=4000,"High",IF(DMartData[[#This Row],[sales]]&gt;=2000,"Medium","Low"))</f>
        <v>Low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tr">
        <f>IF(AND(DMartData[[#This Row],[sales]]&gt;3000,DMartData[[#This Row],[profit]]&gt;500),"Good","Not Good")</f>
        <v>Not Good</v>
      </c>
      <c r="Q351" s="12">
        <f>YEAR(DMartData[[#This Row],[order_date]])</f>
        <v>2023</v>
      </c>
    </row>
    <row r="352" spans="1:17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>IF(DMartData[[#This Row],[sales]]&gt;=4000,"High",IF(DMartData[[#This Row],[sales]]&gt;=2000,"Medium","Low"))</f>
        <v>Low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tr">
        <f>IF(AND(DMartData[[#This Row],[sales]]&gt;3000,DMartData[[#This Row],[profit]]&gt;500),"Good","Not Good")</f>
        <v>Not Good</v>
      </c>
      <c r="Q352" s="12">
        <f>YEAR(DMartData[[#This Row],[order_date]])</f>
        <v>2023</v>
      </c>
    </row>
    <row r="353" spans="1:17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>IF(DMartData[[#This Row],[sales]]&gt;=4000,"High",IF(DMartData[[#This Row],[sales]]&gt;=2000,"Medium","Low"))</f>
        <v>Low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tr">
        <f>IF(AND(DMartData[[#This Row],[sales]]&gt;3000,DMartData[[#This Row],[profit]]&gt;500),"Good","Not Good")</f>
        <v>Not Good</v>
      </c>
      <c r="Q353" s="12">
        <f>YEAR(DMartData[[#This Row],[order_date]])</f>
        <v>2023</v>
      </c>
    </row>
    <row r="354" spans="1:17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>IF(DMartData[[#This Row],[sales]]&gt;=4000,"High",IF(DMartData[[#This Row],[sales]]&gt;=2000,"Medium","Low"))</f>
        <v>Low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tr">
        <f>IF(AND(DMartData[[#This Row],[sales]]&gt;3000,DMartData[[#This Row],[profit]]&gt;500),"Good","Not Good")</f>
        <v>Not Good</v>
      </c>
      <c r="Q354" s="12">
        <f>YEAR(DMartData[[#This Row],[order_date]])</f>
        <v>2023</v>
      </c>
    </row>
    <row r="355" spans="1:17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>IF(DMartData[[#This Row],[sales]]&gt;=4000,"High",IF(DMartData[[#This Row],[sales]]&gt;=2000,"Medium","Low"))</f>
        <v>Medium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tr">
        <f>IF(AND(DMartData[[#This Row],[sales]]&gt;3000,DMartData[[#This Row],[profit]]&gt;500),"Good","Not Good")</f>
        <v>Not Good</v>
      </c>
      <c r="Q355" s="12">
        <f>YEAR(DMartData[[#This Row],[order_date]])</f>
        <v>2024</v>
      </c>
    </row>
    <row r="356" spans="1:17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>IF(DMartData[[#This Row],[sales]]&gt;=4000,"High",IF(DMartData[[#This Row],[sales]]&gt;=2000,"Medium","Low"))</f>
        <v>High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tr">
        <f>IF(AND(DMartData[[#This Row],[sales]]&gt;3000,DMartData[[#This Row],[profit]]&gt;500),"Good","Not Good")</f>
        <v>Good</v>
      </c>
      <c r="Q356" s="12">
        <f>YEAR(DMartData[[#This Row],[order_date]])</f>
        <v>2024</v>
      </c>
    </row>
    <row r="357" spans="1:17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>IF(DMartData[[#This Row],[sales]]&gt;=4000,"High",IF(DMartData[[#This Row],[sales]]&gt;=2000,"Medium","Low"))</f>
        <v>Low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tr">
        <f>IF(AND(DMartData[[#This Row],[sales]]&gt;3000,DMartData[[#This Row],[profit]]&gt;500),"Good","Not Good")</f>
        <v>Not Good</v>
      </c>
      <c r="Q357" s="12">
        <f>YEAR(DMartData[[#This Row],[order_date]])</f>
        <v>2024</v>
      </c>
    </row>
    <row r="358" spans="1:17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>IF(DMartData[[#This Row],[sales]]&gt;=4000,"High",IF(DMartData[[#This Row],[sales]]&gt;=2000,"Medium","Low"))</f>
        <v>Medium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tr">
        <f>IF(AND(DMartData[[#This Row],[sales]]&gt;3000,DMartData[[#This Row],[profit]]&gt;500),"Good","Not Good")</f>
        <v>Not Good</v>
      </c>
      <c r="Q358" s="12">
        <f>YEAR(DMartData[[#This Row],[order_date]])</f>
        <v>2024</v>
      </c>
    </row>
    <row r="359" spans="1:17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>IF(DMartData[[#This Row],[sales]]&gt;=4000,"High",IF(DMartData[[#This Row],[sales]]&gt;=2000,"Medium","Low"))</f>
        <v>Medium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tr">
        <f>IF(AND(DMartData[[#This Row],[sales]]&gt;3000,DMartData[[#This Row],[profit]]&gt;500),"Good","Not Good")</f>
        <v>Good</v>
      </c>
      <c r="Q359" s="12">
        <f>YEAR(DMartData[[#This Row],[order_date]])</f>
        <v>2024</v>
      </c>
    </row>
    <row r="360" spans="1:17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>IF(DMartData[[#This Row],[sales]]&gt;=4000,"High",IF(DMartData[[#This Row],[sales]]&gt;=2000,"Medium","Low"))</f>
        <v>Medium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tr">
        <f>IF(AND(DMartData[[#This Row],[sales]]&gt;3000,DMartData[[#This Row],[profit]]&gt;500),"Good","Not Good")</f>
        <v>Not Good</v>
      </c>
      <c r="Q360" s="12">
        <f>YEAR(DMartData[[#This Row],[order_date]])</f>
        <v>2024</v>
      </c>
    </row>
    <row r="361" spans="1:17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>IF(DMartData[[#This Row],[sales]]&gt;=4000,"High",IF(DMartData[[#This Row],[sales]]&gt;=2000,"Medium","Low"))</f>
        <v>Low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tr">
        <f>IF(AND(DMartData[[#This Row],[sales]]&gt;3000,DMartData[[#This Row],[profit]]&gt;500),"Good","Not Good")</f>
        <v>Not Good</v>
      </c>
      <c r="Q361" s="12">
        <f>YEAR(DMartData[[#This Row],[order_date]])</f>
        <v>2024</v>
      </c>
    </row>
    <row r="362" spans="1:17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>IF(DMartData[[#This Row],[sales]]&gt;=4000,"High",IF(DMartData[[#This Row],[sales]]&gt;=2000,"Medium","Low"))</f>
        <v>Low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tr">
        <f>IF(AND(DMartData[[#This Row],[sales]]&gt;3000,DMartData[[#This Row],[profit]]&gt;500),"Good","Not Good")</f>
        <v>Not Good</v>
      </c>
      <c r="Q362" s="12">
        <f>YEAR(DMartData[[#This Row],[order_date]])</f>
        <v>2024</v>
      </c>
    </row>
    <row r="363" spans="1:17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>IF(DMartData[[#This Row],[sales]]&gt;=4000,"High",IF(DMartData[[#This Row],[sales]]&gt;=2000,"Medium","Low"))</f>
        <v>High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tr">
        <f>IF(AND(DMartData[[#This Row],[sales]]&gt;3000,DMartData[[#This Row],[profit]]&gt;500),"Good","Not Good")</f>
        <v>Not Good</v>
      </c>
      <c r="Q363" s="12">
        <f>YEAR(DMartData[[#This Row],[order_date]])</f>
        <v>2023</v>
      </c>
    </row>
    <row r="364" spans="1:17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>IF(DMartData[[#This Row],[sales]]&gt;=4000,"High",IF(DMartData[[#This Row],[sales]]&gt;=2000,"Medium","Low"))</f>
        <v>High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tr">
        <f>IF(AND(DMartData[[#This Row],[sales]]&gt;3000,DMartData[[#This Row],[profit]]&gt;500),"Good","Not Good")</f>
        <v>Good</v>
      </c>
      <c r="Q364" s="12">
        <f>YEAR(DMartData[[#This Row],[order_date]])</f>
        <v>2023</v>
      </c>
    </row>
    <row r="365" spans="1:17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>IF(DMartData[[#This Row],[sales]]&gt;=4000,"High",IF(DMartData[[#This Row],[sales]]&gt;=2000,"Medium","Low"))</f>
        <v>Low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tr">
        <f>IF(AND(DMartData[[#This Row],[sales]]&gt;3000,DMartData[[#This Row],[profit]]&gt;500),"Good","Not Good")</f>
        <v>Not Good</v>
      </c>
      <c r="Q365" s="12">
        <f>YEAR(DMartData[[#This Row],[order_date]])</f>
        <v>2024</v>
      </c>
    </row>
    <row r="366" spans="1:17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>IF(DMartData[[#This Row],[sales]]&gt;=4000,"High",IF(DMartData[[#This Row],[sales]]&gt;=2000,"Medium","Low"))</f>
        <v>Low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tr">
        <f>IF(AND(DMartData[[#This Row],[sales]]&gt;3000,DMartData[[#This Row],[profit]]&gt;500),"Good","Not Good")</f>
        <v>Not Good</v>
      </c>
      <c r="Q366" s="12">
        <f>YEAR(DMartData[[#This Row],[order_date]])</f>
        <v>2023</v>
      </c>
    </row>
    <row r="367" spans="1:17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>IF(DMartData[[#This Row],[sales]]&gt;=4000,"High",IF(DMartData[[#This Row],[sales]]&gt;=2000,"Medium","Low"))</f>
        <v>Medium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tr">
        <f>IF(AND(DMartData[[#This Row],[sales]]&gt;3000,DMartData[[#This Row],[profit]]&gt;500),"Good","Not Good")</f>
        <v>Not Good</v>
      </c>
      <c r="Q367" s="12">
        <f>YEAR(DMartData[[#This Row],[order_date]])</f>
        <v>2023</v>
      </c>
    </row>
    <row r="368" spans="1:17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>IF(DMartData[[#This Row],[sales]]&gt;=4000,"High",IF(DMartData[[#This Row],[sales]]&gt;=2000,"Medium","Low"))</f>
        <v>Medium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tr">
        <f>IF(AND(DMartData[[#This Row],[sales]]&gt;3000,DMartData[[#This Row],[profit]]&gt;500),"Good","Not Good")</f>
        <v>Not Good</v>
      </c>
      <c r="Q368" s="12">
        <f>YEAR(DMartData[[#This Row],[order_date]])</f>
        <v>2024</v>
      </c>
    </row>
    <row r="369" spans="1:17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>IF(DMartData[[#This Row],[sales]]&gt;=4000,"High",IF(DMartData[[#This Row],[sales]]&gt;=2000,"Medium","Low"))</f>
        <v>Medium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tr">
        <f>IF(AND(DMartData[[#This Row],[sales]]&gt;3000,DMartData[[#This Row],[profit]]&gt;500),"Good","Not Good")</f>
        <v>Good</v>
      </c>
      <c r="Q369" s="12">
        <f>YEAR(DMartData[[#This Row],[order_date]])</f>
        <v>2023</v>
      </c>
    </row>
    <row r="370" spans="1:17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>IF(DMartData[[#This Row],[sales]]&gt;=4000,"High",IF(DMartData[[#This Row],[sales]]&gt;=2000,"Medium","Low"))</f>
        <v>Low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tr">
        <f>IF(AND(DMartData[[#This Row],[sales]]&gt;3000,DMartData[[#This Row],[profit]]&gt;500),"Good","Not Good")</f>
        <v>Not Good</v>
      </c>
      <c r="Q370" s="12">
        <f>YEAR(DMartData[[#This Row],[order_date]])</f>
        <v>2023</v>
      </c>
    </row>
    <row r="371" spans="1:17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>IF(DMartData[[#This Row],[sales]]&gt;=4000,"High",IF(DMartData[[#This Row],[sales]]&gt;=2000,"Medium","Low"))</f>
        <v>High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tr">
        <f>IF(AND(DMartData[[#This Row],[sales]]&gt;3000,DMartData[[#This Row],[profit]]&gt;500),"Good","Not Good")</f>
        <v>Not Good</v>
      </c>
      <c r="Q371" s="12">
        <f>YEAR(DMartData[[#This Row],[order_date]])</f>
        <v>2024</v>
      </c>
    </row>
    <row r="372" spans="1:17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>IF(DMartData[[#This Row],[sales]]&gt;=4000,"High",IF(DMartData[[#This Row],[sales]]&gt;=2000,"Medium","Low"))</f>
        <v>Medium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tr">
        <f>IF(AND(DMartData[[#This Row],[sales]]&gt;3000,DMartData[[#This Row],[profit]]&gt;500),"Good","Not Good")</f>
        <v>Good</v>
      </c>
      <c r="Q372" s="12">
        <f>YEAR(DMartData[[#This Row],[order_date]])</f>
        <v>2023</v>
      </c>
    </row>
    <row r="373" spans="1:17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>IF(DMartData[[#This Row],[sales]]&gt;=4000,"High",IF(DMartData[[#This Row],[sales]]&gt;=2000,"Medium","Low"))</f>
        <v>Low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tr">
        <f>IF(AND(DMartData[[#This Row],[sales]]&gt;3000,DMartData[[#This Row],[profit]]&gt;500),"Good","Not Good")</f>
        <v>Not Good</v>
      </c>
      <c r="Q373" s="12">
        <f>YEAR(DMartData[[#This Row],[order_date]])</f>
        <v>2024</v>
      </c>
    </row>
    <row r="374" spans="1:17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>IF(DMartData[[#This Row],[sales]]&gt;=4000,"High",IF(DMartData[[#This Row],[sales]]&gt;=2000,"Medium","Low"))</f>
        <v>Medium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tr">
        <f>IF(AND(DMartData[[#This Row],[sales]]&gt;3000,DMartData[[#This Row],[profit]]&gt;500),"Good","Not Good")</f>
        <v>Not Good</v>
      </c>
      <c r="Q374" s="12">
        <f>YEAR(DMartData[[#This Row],[order_date]])</f>
        <v>2023</v>
      </c>
    </row>
    <row r="375" spans="1:17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>IF(DMartData[[#This Row],[sales]]&gt;=4000,"High",IF(DMartData[[#This Row],[sales]]&gt;=2000,"Medium","Low"))</f>
        <v>Low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tr">
        <f>IF(AND(DMartData[[#This Row],[sales]]&gt;3000,DMartData[[#This Row],[profit]]&gt;500),"Good","Not Good")</f>
        <v>Not Good</v>
      </c>
      <c r="Q375" s="12">
        <f>YEAR(DMartData[[#This Row],[order_date]])</f>
        <v>2023</v>
      </c>
    </row>
    <row r="376" spans="1:17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>IF(DMartData[[#This Row],[sales]]&gt;=4000,"High",IF(DMartData[[#This Row],[sales]]&gt;=2000,"Medium","Low"))</f>
        <v>Low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tr">
        <f>IF(AND(DMartData[[#This Row],[sales]]&gt;3000,DMartData[[#This Row],[profit]]&gt;500),"Good","Not Good")</f>
        <v>Not Good</v>
      </c>
      <c r="Q376" s="12">
        <f>YEAR(DMartData[[#This Row],[order_date]])</f>
        <v>2024</v>
      </c>
    </row>
    <row r="377" spans="1:17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>IF(DMartData[[#This Row],[sales]]&gt;=4000,"High",IF(DMartData[[#This Row],[sales]]&gt;=2000,"Medium","Low"))</f>
        <v>Medium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tr">
        <f>IF(AND(DMartData[[#This Row],[sales]]&gt;3000,DMartData[[#This Row],[profit]]&gt;500),"Good","Not Good")</f>
        <v>Good</v>
      </c>
      <c r="Q377" s="12">
        <f>YEAR(DMartData[[#This Row],[order_date]])</f>
        <v>2024</v>
      </c>
    </row>
    <row r="378" spans="1:17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>IF(DMartData[[#This Row],[sales]]&gt;=4000,"High",IF(DMartData[[#This Row],[sales]]&gt;=2000,"Medium","Low"))</f>
        <v>Low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tr">
        <f>IF(AND(DMartData[[#This Row],[sales]]&gt;3000,DMartData[[#This Row],[profit]]&gt;500),"Good","Not Good")</f>
        <v>Not Good</v>
      </c>
      <c r="Q378" s="12">
        <f>YEAR(DMartData[[#This Row],[order_date]])</f>
        <v>2024</v>
      </c>
    </row>
    <row r="379" spans="1:17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>IF(DMartData[[#This Row],[sales]]&gt;=4000,"High",IF(DMartData[[#This Row],[sales]]&gt;=2000,"Medium","Low"))</f>
        <v>Medium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tr">
        <f>IF(AND(DMartData[[#This Row],[sales]]&gt;3000,DMartData[[#This Row],[profit]]&gt;500),"Good","Not Good")</f>
        <v>Good</v>
      </c>
      <c r="Q379" s="12">
        <f>YEAR(DMartData[[#This Row],[order_date]])</f>
        <v>2024</v>
      </c>
    </row>
    <row r="380" spans="1:17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>IF(DMartData[[#This Row],[sales]]&gt;=4000,"High",IF(DMartData[[#This Row],[sales]]&gt;=2000,"Medium","Low"))</f>
        <v>Low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tr">
        <f>IF(AND(DMartData[[#This Row],[sales]]&gt;3000,DMartData[[#This Row],[profit]]&gt;500),"Good","Not Good")</f>
        <v>Not Good</v>
      </c>
      <c r="Q380" s="12">
        <f>YEAR(DMartData[[#This Row],[order_date]])</f>
        <v>2024</v>
      </c>
    </row>
    <row r="381" spans="1:17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>IF(DMartData[[#This Row],[sales]]&gt;=4000,"High",IF(DMartData[[#This Row],[sales]]&gt;=2000,"Medium","Low"))</f>
        <v>Medium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tr">
        <f>IF(AND(DMartData[[#This Row],[sales]]&gt;3000,DMartData[[#This Row],[profit]]&gt;500),"Good","Not Good")</f>
        <v>Not Good</v>
      </c>
      <c r="Q381" s="12">
        <f>YEAR(DMartData[[#This Row],[order_date]])</f>
        <v>2024</v>
      </c>
    </row>
    <row r="382" spans="1:17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>IF(DMartData[[#This Row],[sales]]&gt;=4000,"High",IF(DMartData[[#This Row],[sales]]&gt;=2000,"Medium","Low"))</f>
        <v>Low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tr">
        <f>IF(AND(DMartData[[#This Row],[sales]]&gt;3000,DMartData[[#This Row],[profit]]&gt;500),"Good","Not Good")</f>
        <v>Not Good</v>
      </c>
      <c r="Q382" s="12">
        <f>YEAR(DMartData[[#This Row],[order_date]])</f>
        <v>2024</v>
      </c>
    </row>
    <row r="383" spans="1:17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>IF(DMartData[[#This Row],[sales]]&gt;=4000,"High",IF(DMartData[[#This Row],[sales]]&gt;=2000,"Medium","Low"))</f>
        <v>Medium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tr">
        <f>IF(AND(DMartData[[#This Row],[sales]]&gt;3000,DMartData[[#This Row],[profit]]&gt;500),"Good","Not Good")</f>
        <v>Good</v>
      </c>
      <c r="Q383" s="12">
        <f>YEAR(DMartData[[#This Row],[order_date]])</f>
        <v>2024</v>
      </c>
    </row>
    <row r="384" spans="1:17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>IF(DMartData[[#This Row],[sales]]&gt;=4000,"High",IF(DMartData[[#This Row],[sales]]&gt;=2000,"Medium","Low"))</f>
        <v>Low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tr">
        <f>IF(AND(DMartData[[#This Row],[sales]]&gt;3000,DMartData[[#This Row],[profit]]&gt;500),"Good","Not Good")</f>
        <v>Not Good</v>
      </c>
      <c r="Q384" s="12">
        <f>YEAR(DMartData[[#This Row],[order_date]])</f>
        <v>2023</v>
      </c>
    </row>
    <row r="385" spans="1:17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>IF(DMartData[[#This Row],[sales]]&gt;=4000,"High",IF(DMartData[[#This Row],[sales]]&gt;=2000,"Medium","Low"))</f>
        <v>Low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tr">
        <f>IF(AND(DMartData[[#This Row],[sales]]&gt;3000,DMartData[[#This Row],[profit]]&gt;500),"Good","Not Good")</f>
        <v>Not Good</v>
      </c>
      <c r="Q385" s="12">
        <f>YEAR(DMartData[[#This Row],[order_date]])</f>
        <v>2024</v>
      </c>
    </row>
    <row r="386" spans="1:17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>IF(DMartData[[#This Row],[sales]]&gt;=4000,"High",IF(DMartData[[#This Row],[sales]]&gt;=2000,"Medium","Low"))</f>
        <v>Medium</v>
      </c>
      <c r="F386" s="2">
        <v>0.16</v>
      </c>
      <c r="G386" s="2">
        <f t="shared" ref="G386:G449" si="12">D386*F386</f>
        <v>379.72320000000002</v>
      </c>
      <c r="H386" s="2">
        <f t="shared" ref="H386:H449" si="13">D386-G386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tr">
        <f>IF(AND(DMartData[[#This Row],[sales]]&gt;3000,DMartData[[#This Row],[profit]]&gt;500),"Good","Not Good")</f>
        <v>Not Good</v>
      </c>
      <c r="Q386" s="12">
        <f>YEAR(DMartData[[#This Row],[order_date]])</f>
        <v>2023</v>
      </c>
    </row>
    <row r="387" spans="1:17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>IF(DMartData[[#This Row],[sales]]&gt;=4000,"High",IF(DMartData[[#This Row],[sales]]&gt;=2000,"Medium","Low"))</f>
        <v>Medium</v>
      </c>
      <c r="F387" s="2">
        <v>0.21</v>
      </c>
      <c r="G387" s="2">
        <f t="shared" si="12"/>
        <v>457.13640000000004</v>
      </c>
      <c r="H387" s="2">
        <f t="shared" si="13"/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tr">
        <f>IF(AND(DMartData[[#This Row],[sales]]&gt;3000,DMartData[[#This Row],[profit]]&gt;500),"Good","Not Good")</f>
        <v>Not Good</v>
      </c>
      <c r="Q387" s="12">
        <f>YEAR(DMartData[[#This Row],[order_date]])</f>
        <v>2023</v>
      </c>
    </row>
    <row r="388" spans="1:17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>IF(DMartData[[#This Row],[sales]]&gt;=4000,"High",IF(DMartData[[#This Row],[sales]]&gt;=2000,"Medium","Low"))</f>
        <v>Medium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tr">
        <f>IF(AND(DMartData[[#This Row],[sales]]&gt;3000,DMartData[[#This Row],[profit]]&gt;500),"Good","Not Good")</f>
        <v>Not Good</v>
      </c>
      <c r="Q388" s="12">
        <f>YEAR(DMartData[[#This Row],[order_date]])</f>
        <v>2023</v>
      </c>
    </row>
    <row r="389" spans="1:17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>IF(DMartData[[#This Row],[sales]]&gt;=4000,"High",IF(DMartData[[#This Row],[sales]]&gt;=2000,"Medium","Low"))</f>
        <v>Medium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tr">
        <f>IF(AND(DMartData[[#This Row],[sales]]&gt;3000,DMartData[[#This Row],[profit]]&gt;500),"Good","Not Good")</f>
        <v>Not Good</v>
      </c>
      <c r="Q389" s="12">
        <f>YEAR(DMartData[[#This Row],[order_date]])</f>
        <v>2024</v>
      </c>
    </row>
    <row r="390" spans="1:17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>IF(DMartData[[#This Row],[sales]]&gt;=4000,"High",IF(DMartData[[#This Row],[sales]]&gt;=2000,"Medium","Low"))</f>
        <v>High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tr">
        <f>IF(AND(DMartData[[#This Row],[sales]]&gt;3000,DMartData[[#This Row],[profit]]&gt;500),"Good","Not Good")</f>
        <v>Good</v>
      </c>
      <c r="Q390" s="12">
        <f>YEAR(DMartData[[#This Row],[order_date]])</f>
        <v>2023</v>
      </c>
    </row>
    <row r="391" spans="1:17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>IF(DMartData[[#This Row],[sales]]&gt;=4000,"High",IF(DMartData[[#This Row],[sales]]&gt;=2000,"Medium","Low"))</f>
        <v>Low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tr">
        <f>IF(AND(DMartData[[#This Row],[sales]]&gt;3000,DMartData[[#This Row],[profit]]&gt;500),"Good","Not Good")</f>
        <v>Not Good</v>
      </c>
      <c r="Q391" s="12">
        <f>YEAR(DMartData[[#This Row],[order_date]])</f>
        <v>2023</v>
      </c>
    </row>
    <row r="392" spans="1:17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>IF(DMartData[[#This Row],[sales]]&gt;=4000,"High",IF(DMartData[[#This Row],[sales]]&gt;=2000,"Medium","Low"))</f>
        <v>Medium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tr">
        <f>IF(AND(DMartData[[#This Row],[sales]]&gt;3000,DMartData[[#This Row],[profit]]&gt;500),"Good","Not Good")</f>
        <v>Not Good</v>
      </c>
      <c r="Q392" s="12">
        <f>YEAR(DMartData[[#This Row],[order_date]])</f>
        <v>2024</v>
      </c>
    </row>
    <row r="393" spans="1:17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>IF(DMartData[[#This Row],[sales]]&gt;=4000,"High",IF(DMartData[[#This Row],[sales]]&gt;=2000,"Medium","Low"))</f>
        <v>Medium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tr">
        <f>IF(AND(DMartData[[#This Row],[sales]]&gt;3000,DMartData[[#This Row],[profit]]&gt;500),"Good","Not Good")</f>
        <v>Not Good</v>
      </c>
      <c r="Q393" s="12">
        <f>YEAR(DMartData[[#This Row],[order_date]])</f>
        <v>2024</v>
      </c>
    </row>
    <row r="394" spans="1:17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>IF(DMartData[[#This Row],[sales]]&gt;=4000,"High",IF(DMartData[[#This Row],[sales]]&gt;=2000,"Medium","Low"))</f>
        <v>Medium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tr">
        <f>IF(AND(DMartData[[#This Row],[sales]]&gt;3000,DMartData[[#This Row],[profit]]&gt;500),"Good","Not Good")</f>
        <v>Not Good</v>
      </c>
      <c r="Q394" s="12">
        <f>YEAR(DMartData[[#This Row],[order_date]])</f>
        <v>2024</v>
      </c>
    </row>
    <row r="395" spans="1:17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>IF(DMartData[[#This Row],[sales]]&gt;=4000,"High",IF(DMartData[[#This Row],[sales]]&gt;=2000,"Medium","Low"))</f>
        <v>Medium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tr">
        <f>IF(AND(DMartData[[#This Row],[sales]]&gt;3000,DMartData[[#This Row],[profit]]&gt;500),"Good","Not Good")</f>
        <v>Not Good</v>
      </c>
      <c r="Q395" s="12">
        <f>YEAR(DMartData[[#This Row],[order_date]])</f>
        <v>2024</v>
      </c>
    </row>
    <row r="396" spans="1:17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>IF(DMartData[[#This Row],[sales]]&gt;=4000,"High",IF(DMartData[[#This Row],[sales]]&gt;=2000,"Medium","Low"))</f>
        <v>High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tr">
        <f>IF(AND(DMartData[[#This Row],[sales]]&gt;3000,DMartData[[#This Row],[profit]]&gt;500),"Good","Not Good")</f>
        <v>Not Good</v>
      </c>
      <c r="Q396" s="12">
        <f>YEAR(DMartData[[#This Row],[order_date]])</f>
        <v>2023</v>
      </c>
    </row>
    <row r="397" spans="1:17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>IF(DMartData[[#This Row],[sales]]&gt;=4000,"High",IF(DMartData[[#This Row],[sales]]&gt;=2000,"Medium","Low"))</f>
        <v>Medium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tr">
        <f>IF(AND(DMartData[[#This Row],[sales]]&gt;3000,DMartData[[#This Row],[profit]]&gt;500),"Good","Not Good")</f>
        <v>Not Good</v>
      </c>
      <c r="Q397" s="12">
        <f>YEAR(DMartData[[#This Row],[order_date]])</f>
        <v>2023</v>
      </c>
    </row>
    <row r="398" spans="1:17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>IF(DMartData[[#This Row],[sales]]&gt;=4000,"High",IF(DMartData[[#This Row],[sales]]&gt;=2000,"Medium","Low"))</f>
        <v>High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tr">
        <f>IF(AND(DMartData[[#This Row],[sales]]&gt;3000,DMartData[[#This Row],[profit]]&gt;500),"Good","Not Good")</f>
        <v>Not Good</v>
      </c>
      <c r="Q398" s="12">
        <f>YEAR(DMartData[[#This Row],[order_date]])</f>
        <v>2023</v>
      </c>
    </row>
    <row r="399" spans="1:17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>IF(DMartData[[#This Row],[sales]]&gt;=4000,"High",IF(DMartData[[#This Row],[sales]]&gt;=2000,"Medium","Low"))</f>
        <v>Low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tr">
        <f>IF(AND(DMartData[[#This Row],[sales]]&gt;3000,DMartData[[#This Row],[profit]]&gt;500),"Good","Not Good")</f>
        <v>Not Good</v>
      </c>
      <c r="Q399" s="12">
        <f>YEAR(DMartData[[#This Row],[order_date]])</f>
        <v>2024</v>
      </c>
    </row>
    <row r="400" spans="1:17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>IF(DMartData[[#This Row],[sales]]&gt;=4000,"High",IF(DMartData[[#This Row],[sales]]&gt;=2000,"Medium","Low"))</f>
        <v>Medium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tr">
        <f>IF(AND(DMartData[[#This Row],[sales]]&gt;3000,DMartData[[#This Row],[profit]]&gt;500),"Good","Not Good")</f>
        <v>Good</v>
      </c>
      <c r="Q400" s="12">
        <f>YEAR(DMartData[[#This Row],[order_date]])</f>
        <v>2023</v>
      </c>
    </row>
    <row r="401" spans="1:17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>IF(DMartData[[#This Row],[sales]]&gt;=4000,"High",IF(DMartData[[#This Row],[sales]]&gt;=2000,"Medium","Low"))</f>
        <v>Low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tr">
        <f>IF(AND(DMartData[[#This Row],[sales]]&gt;3000,DMartData[[#This Row],[profit]]&gt;500),"Good","Not Good")</f>
        <v>Not Good</v>
      </c>
      <c r="Q401" s="12">
        <f>YEAR(DMartData[[#This Row],[order_date]])</f>
        <v>2023</v>
      </c>
    </row>
    <row r="402" spans="1:17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>IF(DMartData[[#This Row],[sales]]&gt;=4000,"High",IF(DMartData[[#This Row],[sales]]&gt;=2000,"Medium","Low"))</f>
        <v>Low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tr">
        <f>IF(AND(DMartData[[#This Row],[sales]]&gt;3000,DMartData[[#This Row],[profit]]&gt;500),"Good","Not Good")</f>
        <v>Not Good</v>
      </c>
      <c r="Q402" s="12">
        <f>YEAR(DMartData[[#This Row],[order_date]])</f>
        <v>2023</v>
      </c>
    </row>
    <row r="403" spans="1:17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>IF(DMartData[[#This Row],[sales]]&gt;=4000,"High",IF(DMartData[[#This Row],[sales]]&gt;=2000,"Medium","Low"))</f>
        <v>Medium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tr">
        <f>IF(AND(DMartData[[#This Row],[sales]]&gt;3000,DMartData[[#This Row],[profit]]&gt;500),"Good","Not Good")</f>
        <v>Not Good</v>
      </c>
      <c r="Q403" s="12">
        <f>YEAR(DMartData[[#This Row],[order_date]])</f>
        <v>2023</v>
      </c>
    </row>
    <row r="404" spans="1:17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>IF(DMartData[[#This Row],[sales]]&gt;=4000,"High",IF(DMartData[[#This Row],[sales]]&gt;=2000,"Medium","Low"))</f>
        <v>Medium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tr">
        <f>IF(AND(DMartData[[#This Row],[sales]]&gt;3000,DMartData[[#This Row],[profit]]&gt;500),"Good","Not Good")</f>
        <v>Not Good</v>
      </c>
      <c r="Q404" s="12">
        <f>YEAR(DMartData[[#This Row],[order_date]])</f>
        <v>2023</v>
      </c>
    </row>
    <row r="405" spans="1:17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>IF(DMartData[[#This Row],[sales]]&gt;=4000,"High",IF(DMartData[[#This Row],[sales]]&gt;=2000,"Medium","Low"))</f>
        <v>Low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tr">
        <f>IF(AND(DMartData[[#This Row],[sales]]&gt;3000,DMartData[[#This Row],[profit]]&gt;500),"Good","Not Good")</f>
        <v>Not Good</v>
      </c>
      <c r="Q405" s="12">
        <f>YEAR(DMartData[[#This Row],[order_date]])</f>
        <v>2024</v>
      </c>
    </row>
    <row r="406" spans="1:17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>IF(DMartData[[#This Row],[sales]]&gt;=4000,"High",IF(DMartData[[#This Row],[sales]]&gt;=2000,"Medium","Low"))</f>
        <v>Low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tr">
        <f>IF(AND(DMartData[[#This Row],[sales]]&gt;3000,DMartData[[#This Row],[profit]]&gt;500),"Good","Not Good")</f>
        <v>Not Good</v>
      </c>
      <c r="Q406" s="12">
        <f>YEAR(DMartData[[#This Row],[order_date]])</f>
        <v>2024</v>
      </c>
    </row>
    <row r="407" spans="1:17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>IF(DMartData[[#This Row],[sales]]&gt;=4000,"High",IF(DMartData[[#This Row],[sales]]&gt;=2000,"Medium","Low"))</f>
        <v>Medium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tr">
        <f>IF(AND(DMartData[[#This Row],[sales]]&gt;3000,DMartData[[#This Row],[profit]]&gt;500),"Good","Not Good")</f>
        <v>Not Good</v>
      </c>
      <c r="Q407" s="12">
        <f>YEAR(DMartData[[#This Row],[order_date]])</f>
        <v>2024</v>
      </c>
    </row>
    <row r="408" spans="1:17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>IF(DMartData[[#This Row],[sales]]&gt;=4000,"High",IF(DMartData[[#This Row],[sales]]&gt;=2000,"Medium","Low"))</f>
        <v>Medium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tr">
        <f>IF(AND(DMartData[[#This Row],[sales]]&gt;3000,DMartData[[#This Row],[profit]]&gt;500),"Good","Not Good")</f>
        <v>Not Good</v>
      </c>
      <c r="Q408" s="12">
        <f>YEAR(DMartData[[#This Row],[order_date]])</f>
        <v>2023</v>
      </c>
    </row>
    <row r="409" spans="1:17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>IF(DMartData[[#This Row],[sales]]&gt;=4000,"High",IF(DMartData[[#This Row],[sales]]&gt;=2000,"Medium","Low"))</f>
        <v>Low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tr">
        <f>IF(AND(DMartData[[#This Row],[sales]]&gt;3000,DMartData[[#This Row],[profit]]&gt;500),"Good","Not Good")</f>
        <v>Not Good</v>
      </c>
      <c r="Q409" s="12">
        <f>YEAR(DMartData[[#This Row],[order_date]])</f>
        <v>2024</v>
      </c>
    </row>
    <row r="410" spans="1:17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>IF(DMartData[[#This Row],[sales]]&gt;=4000,"High",IF(DMartData[[#This Row],[sales]]&gt;=2000,"Medium","Low"))</f>
        <v>Low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tr">
        <f>IF(AND(DMartData[[#This Row],[sales]]&gt;3000,DMartData[[#This Row],[profit]]&gt;500),"Good","Not Good")</f>
        <v>Not Good</v>
      </c>
      <c r="Q410" s="12">
        <f>YEAR(DMartData[[#This Row],[order_date]])</f>
        <v>2024</v>
      </c>
    </row>
    <row r="411" spans="1:17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>IF(DMartData[[#This Row],[sales]]&gt;=4000,"High",IF(DMartData[[#This Row],[sales]]&gt;=2000,"Medium","Low"))</f>
        <v>Medium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tr">
        <f>IF(AND(DMartData[[#This Row],[sales]]&gt;3000,DMartData[[#This Row],[profit]]&gt;500),"Good","Not Good")</f>
        <v>Good</v>
      </c>
      <c r="Q411" s="12">
        <f>YEAR(DMartData[[#This Row],[order_date]])</f>
        <v>2024</v>
      </c>
    </row>
    <row r="412" spans="1:17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>IF(DMartData[[#This Row],[sales]]&gt;=4000,"High",IF(DMartData[[#This Row],[sales]]&gt;=2000,"Medium","Low"))</f>
        <v>High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tr">
        <f>IF(AND(DMartData[[#This Row],[sales]]&gt;3000,DMartData[[#This Row],[profit]]&gt;500),"Good","Not Good")</f>
        <v>Good</v>
      </c>
      <c r="Q412" s="12">
        <f>YEAR(DMartData[[#This Row],[order_date]])</f>
        <v>2024</v>
      </c>
    </row>
    <row r="413" spans="1:17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>IF(DMartData[[#This Row],[sales]]&gt;=4000,"High",IF(DMartData[[#This Row],[sales]]&gt;=2000,"Medium","Low"))</f>
        <v>Low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tr">
        <f>IF(AND(DMartData[[#This Row],[sales]]&gt;3000,DMartData[[#This Row],[profit]]&gt;500),"Good","Not Good")</f>
        <v>Not Good</v>
      </c>
      <c r="Q413" s="12">
        <f>YEAR(DMartData[[#This Row],[order_date]])</f>
        <v>2023</v>
      </c>
    </row>
    <row r="414" spans="1:17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>IF(DMartData[[#This Row],[sales]]&gt;=4000,"High",IF(DMartData[[#This Row],[sales]]&gt;=2000,"Medium","Low"))</f>
        <v>Low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tr">
        <f>IF(AND(DMartData[[#This Row],[sales]]&gt;3000,DMartData[[#This Row],[profit]]&gt;500),"Good","Not Good")</f>
        <v>Not Good</v>
      </c>
      <c r="Q414" s="12">
        <f>YEAR(DMartData[[#This Row],[order_date]])</f>
        <v>2023</v>
      </c>
    </row>
    <row r="415" spans="1:17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>IF(DMartData[[#This Row],[sales]]&gt;=4000,"High",IF(DMartData[[#This Row],[sales]]&gt;=2000,"Medium","Low"))</f>
        <v>Low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tr">
        <f>IF(AND(DMartData[[#This Row],[sales]]&gt;3000,DMartData[[#This Row],[profit]]&gt;500),"Good","Not Good")</f>
        <v>Not Good</v>
      </c>
      <c r="Q415" s="12">
        <f>YEAR(DMartData[[#This Row],[order_date]])</f>
        <v>2023</v>
      </c>
    </row>
    <row r="416" spans="1:17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>IF(DMartData[[#This Row],[sales]]&gt;=4000,"High",IF(DMartData[[#This Row],[sales]]&gt;=2000,"Medium","Low"))</f>
        <v>High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tr">
        <f>IF(AND(DMartData[[#This Row],[sales]]&gt;3000,DMartData[[#This Row],[profit]]&gt;500),"Good","Not Good")</f>
        <v>Good</v>
      </c>
      <c r="Q416" s="12">
        <f>YEAR(DMartData[[#This Row],[order_date]])</f>
        <v>2023</v>
      </c>
    </row>
    <row r="417" spans="1:17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>IF(DMartData[[#This Row],[sales]]&gt;=4000,"High",IF(DMartData[[#This Row],[sales]]&gt;=2000,"Medium","Low"))</f>
        <v>Medium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tr">
        <f>IF(AND(DMartData[[#This Row],[sales]]&gt;3000,DMartData[[#This Row],[profit]]&gt;500),"Good","Not Good")</f>
        <v>Good</v>
      </c>
      <c r="Q417" s="12">
        <f>YEAR(DMartData[[#This Row],[order_date]])</f>
        <v>2023</v>
      </c>
    </row>
    <row r="418" spans="1:17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>IF(DMartData[[#This Row],[sales]]&gt;=4000,"High",IF(DMartData[[#This Row],[sales]]&gt;=2000,"Medium","Low"))</f>
        <v>Low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tr">
        <f>IF(AND(DMartData[[#This Row],[sales]]&gt;3000,DMartData[[#This Row],[profit]]&gt;500),"Good","Not Good")</f>
        <v>Not Good</v>
      </c>
      <c r="Q418" s="12">
        <f>YEAR(DMartData[[#This Row],[order_date]])</f>
        <v>2024</v>
      </c>
    </row>
    <row r="419" spans="1:17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>IF(DMartData[[#This Row],[sales]]&gt;=4000,"High",IF(DMartData[[#This Row],[sales]]&gt;=2000,"Medium","Low"))</f>
        <v>High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tr">
        <f>IF(AND(DMartData[[#This Row],[sales]]&gt;3000,DMartData[[#This Row],[profit]]&gt;500),"Good","Not Good")</f>
        <v>Good</v>
      </c>
      <c r="Q419" s="12">
        <f>YEAR(DMartData[[#This Row],[order_date]])</f>
        <v>2023</v>
      </c>
    </row>
    <row r="420" spans="1:17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>IF(DMartData[[#This Row],[sales]]&gt;=4000,"High",IF(DMartData[[#This Row],[sales]]&gt;=2000,"Medium","Low"))</f>
        <v>Low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tr">
        <f>IF(AND(DMartData[[#This Row],[sales]]&gt;3000,DMartData[[#This Row],[profit]]&gt;500),"Good","Not Good")</f>
        <v>Not Good</v>
      </c>
      <c r="Q420" s="12">
        <f>YEAR(DMartData[[#This Row],[order_date]])</f>
        <v>2024</v>
      </c>
    </row>
    <row r="421" spans="1:17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>IF(DMartData[[#This Row],[sales]]&gt;=4000,"High",IF(DMartData[[#This Row],[sales]]&gt;=2000,"Medium","Low"))</f>
        <v>Low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tr">
        <f>IF(AND(DMartData[[#This Row],[sales]]&gt;3000,DMartData[[#This Row],[profit]]&gt;500),"Good","Not Good")</f>
        <v>Not Good</v>
      </c>
      <c r="Q421" s="12">
        <f>YEAR(DMartData[[#This Row],[order_date]])</f>
        <v>2023</v>
      </c>
    </row>
    <row r="422" spans="1:17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>IF(DMartData[[#This Row],[sales]]&gt;=4000,"High",IF(DMartData[[#This Row],[sales]]&gt;=2000,"Medium","Low"))</f>
        <v>High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tr">
        <f>IF(AND(DMartData[[#This Row],[sales]]&gt;3000,DMartData[[#This Row],[profit]]&gt;500),"Good","Not Good")</f>
        <v>Good</v>
      </c>
      <c r="Q422" s="12">
        <f>YEAR(DMartData[[#This Row],[order_date]])</f>
        <v>2024</v>
      </c>
    </row>
    <row r="423" spans="1:17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>IF(DMartData[[#This Row],[sales]]&gt;=4000,"High",IF(DMartData[[#This Row],[sales]]&gt;=2000,"Medium","Low"))</f>
        <v>High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tr">
        <f>IF(AND(DMartData[[#This Row],[sales]]&gt;3000,DMartData[[#This Row],[profit]]&gt;500),"Good","Not Good")</f>
        <v>Good</v>
      </c>
      <c r="Q423" s="12">
        <f>YEAR(DMartData[[#This Row],[order_date]])</f>
        <v>2023</v>
      </c>
    </row>
    <row r="424" spans="1:17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>IF(DMartData[[#This Row],[sales]]&gt;=4000,"High",IF(DMartData[[#This Row],[sales]]&gt;=2000,"Medium","Low"))</f>
        <v>Medium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tr">
        <f>IF(AND(DMartData[[#This Row],[sales]]&gt;3000,DMartData[[#This Row],[profit]]&gt;500),"Good","Not Good")</f>
        <v>Good</v>
      </c>
      <c r="Q424" s="12">
        <f>YEAR(DMartData[[#This Row],[order_date]])</f>
        <v>2023</v>
      </c>
    </row>
    <row r="425" spans="1:17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>IF(DMartData[[#This Row],[sales]]&gt;=4000,"High",IF(DMartData[[#This Row],[sales]]&gt;=2000,"Medium","Low"))</f>
        <v>Medium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tr">
        <f>IF(AND(DMartData[[#This Row],[sales]]&gt;3000,DMartData[[#This Row],[profit]]&gt;500),"Good","Not Good")</f>
        <v>Not Good</v>
      </c>
      <c r="Q425" s="12">
        <f>YEAR(DMartData[[#This Row],[order_date]])</f>
        <v>2024</v>
      </c>
    </row>
    <row r="426" spans="1:17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>IF(DMartData[[#This Row],[sales]]&gt;=4000,"High",IF(DMartData[[#This Row],[sales]]&gt;=2000,"Medium","Low"))</f>
        <v>Low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tr">
        <f>IF(AND(DMartData[[#This Row],[sales]]&gt;3000,DMartData[[#This Row],[profit]]&gt;500),"Good","Not Good")</f>
        <v>Not Good</v>
      </c>
      <c r="Q426" s="12">
        <f>YEAR(DMartData[[#This Row],[order_date]])</f>
        <v>2024</v>
      </c>
    </row>
    <row r="427" spans="1:17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>IF(DMartData[[#This Row],[sales]]&gt;=4000,"High",IF(DMartData[[#This Row],[sales]]&gt;=2000,"Medium","Low"))</f>
        <v>High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tr">
        <f>IF(AND(DMartData[[#This Row],[sales]]&gt;3000,DMartData[[#This Row],[profit]]&gt;500),"Good","Not Good")</f>
        <v>Good</v>
      </c>
      <c r="Q427" s="12">
        <f>YEAR(DMartData[[#This Row],[order_date]])</f>
        <v>2023</v>
      </c>
    </row>
    <row r="428" spans="1:17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>IF(DMartData[[#This Row],[sales]]&gt;=4000,"High",IF(DMartData[[#This Row],[sales]]&gt;=2000,"Medium","Low"))</f>
        <v>Medium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tr">
        <f>IF(AND(DMartData[[#This Row],[sales]]&gt;3000,DMartData[[#This Row],[profit]]&gt;500),"Good","Not Good")</f>
        <v>Good</v>
      </c>
      <c r="Q428" s="12">
        <f>YEAR(DMartData[[#This Row],[order_date]])</f>
        <v>2023</v>
      </c>
    </row>
    <row r="429" spans="1:17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>IF(DMartData[[#This Row],[sales]]&gt;=4000,"High",IF(DMartData[[#This Row],[sales]]&gt;=2000,"Medium","Low"))</f>
        <v>Low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tr">
        <f>IF(AND(DMartData[[#This Row],[sales]]&gt;3000,DMartData[[#This Row],[profit]]&gt;500),"Good","Not Good")</f>
        <v>Not Good</v>
      </c>
      <c r="Q429" s="12">
        <f>YEAR(DMartData[[#This Row],[order_date]])</f>
        <v>2023</v>
      </c>
    </row>
    <row r="430" spans="1:17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>IF(DMartData[[#This Row],[sales]]&gt;=4000,"High",IF(DMartData[[#This Row],[sales]]&gt;=2000,"Medium","Low"))</f>
        <v>Medium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tr">
        <f>IF(AND(DMartData[[#This Row],[sales]]&gt;3000,DMartData[[#This Row],[profit]]&gt;500),"Good","Not Good")</f>
        <v>Not Good</v>
      </c>
      <c r="Q430" s="12">
        <f>YEAR(DMartData[[#This Row],[order_date]])</f>
        <v>2023</v>
      </c>
    </row>
    <row r="431" spans="1:17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>IF(DMartData[[#This Row],[sales]]&gt;=4000,"High",IF(DMartData[[#This Row],[sales]]&gt;=2000,"Medium","Low"))</f>
        <v>High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tr">
        <f>IF(AND(DMartData[[#This Row],[sales]]&gt;3000,DMartData[[#This Row],[profit]]&gt;500),"Good","Not Good")</f>
        <v>Good</v>
      </c>
      <c r="Q431" s="12">
        <f>YEAR(DMartData[[#This Row],[order_date]])</f>
        <v>2023</v>
      </c>
    </row>
    <row r="432" spans="1:17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>IF(DMartData[[#This Row],[sales]]&gt;=4000,"High",IF(DMartData[[#This Row],[sales]]&gt;=2000,"Medium","Low"))</f>
        <v>High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tr">
        <f>IF(AND(DMartData[[#This Row],[sales]]&gt;3000,DMartData[[#This Row],[profit]]&gt;500),"Good","Not Good")</f>
        <v>Good</v>
      </c>
      <c r="Q432" s="12">
        <f>YEAR(DMartData[[#This Row],[order_date]])</f>
        <v>2023</v>
      </c>
    </row>
    <row r="433" spans="1:17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>IF(DMartData[[#This Row],[sales]]&gt;=4000,"High",IF(DMartData[[#This Row],[sales]]&gt;=2000,"Medium","Low"))</f>
        <v>Medium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tr">
        <f>IF(AND(DMartData[[#This Row],[sales]]&gt;3000,DMartData[[#This Row],[profit]]&gt;500),"Good","Not Good")</f>
        <v>Good</v>
      </c>
      <c r="Q433" s="12">
        <f>YEAR(DMartData[[#This Row],[order_date]])</f>
        <v>2024</v>
      </c>
    </row>
    <row r="434" spans="1:17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>IF(DMartData[[#This Row],[sales]]&gt;=4000,"High",IF(DMartData[[#This Row],[sales]]&gt;=2000,"Medium","Low"))</f>
        <v>Medium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tr">
        <f>IF(AND(DMartData[[#This Row],[sales]]&gt;3000,DMartData[[#This Row],[profit]]&gt;500),"Good","Not Good")</f>
        <v>Good</v>
      </c>
      <c r="Q434" s="12">
        <f>YEAR(DMartData[[#This Row],[order_date]])</f>
        <v>2024</v>
      </c>
    </row>
    <row r="435" spans="1:17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>IF(DMartData[[#This Row],[sales]]&gt;=4000,"High",IF(DMartData[[#This Row],[sales]]&gt;=2000,"Medium","Low"))</f>
        <v>Low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tr">
        <f>IF(AND(DMartData[[#This Row],[sales]]&gt;3000,DMartData[[#This Row],[profit]]&gt;500),"Good","Not Good")</f>
        <v>Not Good</v>
      </c>
      <c r="Q435" s="12">
        <f>YEAR(DMartData[[#This Row],[order_date]])</f>
        <v>2023</v>
      </c>
    </row>
    <row r="436" spans="1:17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>IF(DMartData[[#This Row],[sales]]&gt;=4000,"High",IF(DMartData[[#This Row],[sales]]&gt;=2000,"Medium","Low"))</f>
        <v>Medium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tr">
        <f>IF(AND(DMartData[[#This Row],[sales]]&gt;3000,DMartData[[#This Row],[profit]]&gt;500),"Good","Not Good")</f>
        <v>Good</v>
      </c>
      <c r="Q436" s="12">
        <f>YEAR(DMartData[[#This Row],[order_date]])</f>
        <v>2023</v>
      </c>
    </row>
    <row r="437" spans="1:17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>IF(DMartData[[#This Row],[sales]]&gt;=4000,"High",IF(DMartData[[#This Row],[sales]]&gt;=2000,"Medium","Low"))</f>
        <v>Medium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tr">
        <f>IF(AND(DMartData[[#This Row],[sales]]&gt;3000,DMartData[[#This Row],[profit]]&gt;500),"Good","Not Good")</f>
        <v>Not Good</v>
      </c>
      <c r="Q437" s="12">
        <f>YEAR(DMartData[[#This Row],[order_date]])</f>
        <v>2024</v>
      </c>
    </row>
    <row r="438" spans="1:17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>IF(DMartData[[#This Row],[sales]]&gt;=4000,"High",IF(DMartData[[#This Row],[sales]]&gt;=2000,"Medium","Low"))</f>
        <v>Low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tr">
        <f>IF(AND(DMartData[[#This Row],[sales]]&gt;3000,DMartData[[#This Row],[profit]]&gt;500),"Good","Not Good")</f>
        <v>Not Good</v>
      </c>
      <c r="Q438" s="12">
        <f>YEAR(DMartData[[#This Row],[order_date]])</f>
        <v>2024</v>
      </c>
    </row>
    <row r="439" spans="1:17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>IF(DMartData[[#This Row],[sales]]&gt;=4000,"High",IF(DMartData[[#This Row],[sales]]&gt;=2000,"Medium","Low"))</f>
        <v>High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tr">
        <f>IF(AND(DMartData[[#This Row],[sales]]&gt;3000,DMartData[[#This Row],[profit]]&gt;500),"Good","Not Good")</f>
        <v>Good</v>
      </c>
      <c r="Q439" s="12">
        <f>YEAR(DMartData[[#This Row],[order_date]])</f>
        <v>2023</v>
      </c>
    </row>
    <row r="440" spans="1:17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>IF(DMartData[[#This Row],[sales]]&gt;=4000,"High",IF(DMartData[[#This Row],[sales]]&gt;=2000,"Medium","Low"))</f>
        <v>High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tr">
        <f>IF(AND(DMartData[[#This Row],[sales]]&gt;3000,DMartData[[#This Row],[profit]]&gt;500),"Good","Not Good")</f>
        <v>Not Good</v>
      </c>
      <c r="Q440" s="12">
        <f>YEAR(DMartData[[#This Row],[order_date]])</f>
        <v>2024</v>
      </c>
    </row>
    <row r="441" spans="1:17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>IF(DMartData[[#This Row],[sales]]&gt;=4000,"High",IF(DMartData[[#This Row],[sales]]&gt;=2000,"Medium","Low"))</f>
        <v>Low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tr">
        <f>IF(AND(DMartData[[#This Row],[sales]]&gt;3000,DMartData[[#This Row],[profit]]&gt;500),"Good","Not Good")</f>
        <v>Not Good</v>
      </c>
      <c r="Q441" s="12">
        <f>YEAR(DMartData[[#This Row],[order_date]])</f>
        <v>2024</v>
      </c>
    </row>
    <row r="442" spans="1:17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>IF(DMartData[[#This Row],[sales]]&gt;=4000,"High",IF(DMartData[[#This Row],[sales]]&gt;=2000,"Medium","Low"))</f>
        <v>High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tr">
        <f>IF(AND(DMartData[[#This Row],[sales]]&gt;3000,DMartData[[#This Row],[profit]]&gt;500),"Good","Not Good")</f>
        <v>Not Good</v>
      </c>
      <c r="Q442" s="12">
        <f>YEAR(DMartData[[#This Row],[order_date]])</f>
        <v>2024</v>
      </c>
    </row>
    <row r="443" spans="1:17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>IF(DMartData[[#This Row],[sales]]&gt;=4000,"High",IF(DMartData[[#This Row],[sales]]&gt;=2000,"Medium","Low"))</f>
        <v>Medium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tr">
        <f>IF(AND(DMartData[[#This Row],[sales]]&gt;3000,DMartData[[#This Row],[profit]]&gt;500),"Good","Not Good")</f>
        <v>Good</v>
      </c>
      <c r="Q443" s="12">
        <f>YEAR(DMartData[[#This Row],[order_date]])</f>
        <v>2023</v>
      </c>
    </row>
    <row r="444" spans="1:17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>IF(DMartData[[#This Row],[sales]]&gt;=4000,"High",IF(DMartData[[#This Row],[sales]]&gt;=2000,"Medium","Low"))</f>
        <v>Medium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tr">
        <f>IF(AND(DMartData[[#This Row],[sales]]&gt;3000,DMartData[[#This Row],[profit]]&gt;500),"Good","Not Good")</f>
        <v>Not Good</v>
      </c>
      <c r="Q444" s="12">
        <f>YEAR(DMartData[[#This Row],[order_date]])</f>
        <v>2024</v>
      </c>
    </row>
    <row r="445" spans="1:17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>IF(DMartData[[#This Row],[sales]]&gt;=4000,"High",IF(DMartData[[#This Row],[sales]]&gt;=2000,"Medium","Low"))</f>
        <v>High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tr">
        <f>IF(AND(DMartData[[#This Row],[sales]]&gt;3000,DMartData[[#This Row],[profit]]&gt;500),"Good","Not Good")</f>
        <v>Not Good</v>
      </c>
      <c r="Q445" s="12">
        <f>YEAR(DMartData[[#This Row],[order_date]])</f>
        <v>2024</v>
      </c>
    </row>
    <row r="446" spans="1:17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>IF(DMartData[[#This Row],[sales]]&gt;=4000,"High",IF(DMartData[[#This Row],[sales]]&gt;=2000,"Medium","Low"))</f>
        <v>Low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tr">
        <f>IF(AND(DMartData[[#This Row],[sales]]&gt;3000,DMartData[[#This Row],[profit]]&gt;500),"Good","Not Good")</f>
        <v>Not Good</v>
      </c>
      <c r="Q446" s="12">
        <f>YEAR(DMartData[[#This Row],[order_date]])</f>
        <v>2023</v>
      </c>
    </row>
    <row r="447" spans="1:17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>IF(DMartData[[#This Row],[sales]]&gt;=4000,"High",IF(DMartData[[#This Row],[sales]]&gt;=2000,"Medium","Low"))</f>
        <v>Medium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tr">
        <f>IF(AND(DMartData[[#This Row],[sales]]&gt;3000,DMartData[[#This Row],[profit]]&gt;500),"Good","Not Good")</f>
        <v>Good</v>
      </c>
      <c r="Q447" s="12">
        <f>YEAR(DMartData[[#This Row],[order_date]])</f>
        <v>2023</v>
      </c>
    </row>
    <row r="448" spans="1:17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>IF(DMartData[[#This Row],[sales]]&gt;=4000,"High",IF(DMartData[[#This Row],[sales]]&gt;=2000,"Medium","Low"))</f>
        <v>Low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tr">
        <f>IF(AND(DMartData[[#This Row],[sales]]&gt;3000,DMartData[[#This Row],[profit]]&gt;500),"Good","Not Good")</f>
        <v>Not Good</v>
      </c>
      <c r="Q448" s="12">
        <f>YEAR(DMartData[[#This Row],[order_date]])</f>
        <v>2024</v>
      </c>
    </row>
    <row r="449" spans="1:17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>IF(DMartData[[#This Row],[sales]]&gt;=4000,"High",IF(DMartData[[#This Row],[sales]]&gt;=2000,"Medium","Low"))</f>
        <v>Medium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tr">
        <f>IF(AND(DMartData[[#This Row],[sales]]&gt;3000,DMartData[[#This Row],[profit]]&gt;500),"Good","Not Good")</f>
        <v>Not Good</v>
      </c>
      <c r="Q449" s="12">
        <f>YEAR(DMartData[[#This Row],[order_date]])</f>
        <v>2024</v>
      </c>
    </row>
    <row r="450" spans="1:17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>IF(DMartData[[#This Row],[sales]]&gt;=4000,"High",IF(DMartData[[#This Row],[sales]]&gt;=2000,"Medium","Low"))</f>
        <v>Medium</v>
      </c>
      <c r="F450" s="2">
        <v>0.31</v>
      </c>
      <c r="G450" s="2">
        <f t="shared" ref="G450:G513" si="14">D450*F450</f>
        <v>716.14959999999996</v>
      </c>
      <c r="H450" s="2">
        <f t="shared" ref="H450:H513" si="15">D450-G450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tr">
        <f>IF(AND(DMartData[[#This Row],[sales]]&gt;3000,DMartData[[#This Row],[profit]]&gt;500),"Good","Not Good")</f>
        <v>Not Good</v>
      </c>
      <c r="Q450" s="12">
        <f>YEAR(DMartData[[#This Row],[order_date]])</f>
        <v>2023</v>
      </c>
    </row>
    <row r="451" spans="1:17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>IF(DMartData[[#This Row],[sales]]&gt;=4000,"High",IF(DMartData[[#This Row],[sales]]&gt;=2000,"Medium","Low"))</f>
        <v>Low</v>
      </c>
      <c r="F451" s="2">
        <v>0.26</v>
      </c>
      <c r="G451" s="2">
        <f t="shared" si="14"/>
        <v>174.98779999999999</v>
      </c>
      <c r="H451" s="2">
        <f t="shared" si="15"/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tr">
        <f>IF(AND(DMartData[[#This Row],[sales]]&gt;3000,DMartData[[#This Row],[profit]]&gt;500),"Good","Not Good")</f>
        <v>Not Good</v>
      </c>
      <c r="Q451" s="12">
        <f>YEAR(DMartData[[#This Row],[order_date]])</f>
        <v>2024</v>
      </c>
    </row>
    <row r="452" spans="1:17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>IF(DMartData[[#This Row],[sales]]&gt;=4000,"High",IF(DMartData[[#This Row],[sales]]&gt;=2000,"Medium","Low"))</f>
        <v>Low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tr">
        <f>IF(AND(DMartData[[#This Row],[sales]]&gt;3000,DMartData[[#This Row],[profit]]&gt;500),"Good","Not Good")</f>
        <v>Not Good</v>
      </c>
      <c r="Q452" s="12">
        <f>YEAR(DMartData[[#This Row],[order_date]])</f>
        <v>2024</v>
      </c>
    </row>
    <row r="453" spans="1:17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>IF(DMartData[[#This Row],[sales]]&gt;=4000,"High",IF(DMartData[[#This Row],[sales]]&gt;=2000,"Medium","Low"))</f>
        <v>Low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tr">
        <f>IF(AND(DMartData[[#This Row],[sales]]&gt;3000,DMartData[[#This Row],[profit]]&gt;500),"Good","Not Good")</f>
        <v>Not Good</v>
      </c>
      <c r="Q453" s="12">
        <f>YEAR(DMartData[[#This Row],[order_date]])</f>
        <v>2024</v>
      </c>
    </row>
    <row r="454" spans="1:17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>IF(DMartData[[#This Row],[sales]]&gt;=4000,"High",IF(DMartData[[#This Row],[sales]]&gt;=2000,"Medium","Low"))</f>
        <v>Low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tr">
        <f>IF(AND(DMartData[[#This Row],[sales]]&gt;3000,DMartData[[#This Row],[profit]]&gt;500),"Good","Not Good")</f>
        <v>Not Good</v>
      </c>
      <c r="Q454" s="12">
        <f>YEAR(DMartData[[#This Row],[order_date]])</f>
        <v>2024</v>
      </c>
    </row>
    <row r="455" spans="1:17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>IF(DMartData[[#This Row],[sales]]&gt;=4000,"High",IF(DMartData[[#This Row],[sales]]&gt;=2000,"Medium","Low"))</f>
        <v>Low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tr">
        <f>IF(AND(DMartData[[#This Row],[sales]]&gt;3000,DMartData[[#This Row],[profit]]&gt;500),"Good","Not Good")</f>
        <v>Not Good</v>
      </c>
      <c r="Q455" s="12">
        <f>YEAR(DMartData[[#This Row],[order_date]])</f>
        <v>2024</v>
      </c>
    </row>
    <row r="456" spans="1:17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>IF(DMartData[[#This Row],[sales]]&gt;=4000,"High",IF(DMartData[[#This Row],[sales]]&gt;=2000,"Medium","Low"))</f>
        <v>Medium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tr">
        <f>IF(AND(DMartData[[#This Row],[sales]]&gt;3000,DMartData[[#This Row],[profit]]&gt;500),"Good","Not Good")</f>
        <v>Not Good</v>
      </c>
      <c r="Q456" s="12">
        <f>YEAR(DMartData[[#This Row],[order_date]])</f>
        <v>2023</v>
      </c>
    </row>
    <row r="457" spans="1:17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>IF(DMartData[[#This Row],[sales]]&gt;=4000,"High",IF(DMartData[[#This Row],[sales]]&gt;=2000,"Medium","Low"))</f>
        <v>High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tr">
        <f>IF(AND(DMartData[[#This Row],[sales]]&gt;3000,DMartData[[#This Row],[profit]]&gt;500),"Good","Not Good")</f>
        <v>Not Good</v>
      </c>
      <c r="Q457" s="12">
        <f>YEAR(DMartData[[#This Row],[order_date]])</f>
        <v>2024</v>
      </c>
    </row>
    <row r="458" spans="1:17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>IF(DMartData[[#This Row],[sales]]&gt;=4000,"High",IF(DMartData[[#This Row],[sales]]&gt;=2000,"Medium","Low"))</f>
        <v>High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tr">
        <f>IF(AND(DMartData[[#This Row],[sales]]&gt;3000,DMartData[[#This Row],[profit]]&gt;500),"Good","Not Good")</f>
        <v>Good</v>
      </c>
      <c r="Q458" s="12">
        <f>YEAR(DMartData[[#This Row],[order_date]])</f>
        <v>2023</v>
      </c>
    </row>
    <row r="459" spans="1:17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>IF(DMartData[[#This Row],[sales]]&gt;=4000,"High",IF(DMartData[[#This Row],[sales]]&gt;=2000,"Medium","Low"))</f>
        <v>High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tr">
        <f>IF(AND(DMartData[[#This Row],[sales]]&gt;3000,DMartData[[#This Row],[profit]]&gt;500),"Good","Not Good")</f>
        <v>Good</v>
      </c>
      <c r="Q459" s="12">
        <f>YEAR(DMartData[[#This Row],[order_date]])</f>
        <v>2023</v>
      </c>
    </row>
    <row r="460" spans="1:17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>IF(DMartData[[#This Row],[sales]]&gt;=4000,"High",IF(DMartData[[#This Row],[sales]]&gt;=2000,"Medium","Low"))</f>
        <v>High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tr">
        <f>IF(AND(DMartData[[#This Row],[sales]]&gt;3000,DMartData[[#This Row],[profit]]&gt;500),"Good","Not Good")</f>
        <v>Good</v>
      </c>
      <c r="Q460" s="12">
        <f>YEAR(DMartData[[#This Row],[order_date]])</f>
        <v>2023</v>
      </c>
    </row>
    <row r="461" spans="1:17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>IF(DMartData[[#This Row],[sales]]&gt;=4000,"High",IF(DMartData[[#This Row],[sales]]&gt;=2000,"Medium","Low"))</f>
        <v>Low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tr">
        <f>IF(AND(DMartData[[#This Row],[sales]]&gt;3000,DMartData[[#This Row],[profit]]&gt;500),"Good","Not Good")</f>
        <v>Not Good</v>
      </c>
      <c r="Q461" s="12">
        <f>YEAR(DMartData[[#This Row],[order_date]])</f>
        <v>2024</v>
      </c>
    </row>
    <row r="462" spans="1:17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>IF(DMartData[[#This Row],[sales]]&gt;=4000,"High",IF(DMartData[[#This Row],[sales]]&gt;=2000,"Medium","Low"))</f>
        <v>Medium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tr">
        <f>IF(AND(DMartData[[#This Row],[sales]]&gt;3000,DMartData[[#This Row],[profit]]&gt;500),"Good","Not Good")</f>
        <v>Good</v>
      </c>
      <c r="Q462" s="12">
        <f>YEAR(DMartData[[#This Row],[order_date]])</f>
        <v>2024</v>
      </c>
    </row>
    <row r="463" spans="1:17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>IF(DMartData[[#This Row],[sales]]&gt;=4000,"High",IF(DMartData[[#This Row],[sales]]&gt;=2000,"Medium","Low"))</f>
        <v>Medium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tr">
        <f>IF(AND(DMartData[[#This Row],[sales]]&gt;3000,DMartData[[#This Row],[profit]]&gt;500),"Good","Not Good")</f>
        <v>Not Good</v>
      </c>
      <c r="Q463" s="12">
        <f>YEAR(DMartData[[#This Row],[order_date]])</f>
        <v>2023</v>
      </c>
    </row>
    <row r="464" spans="1:17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>IF(DMartData[[#This Row],[sales]]&gt;=4000,"High",IF(DMartData[[#This Row],[sales]]&gt;=2000,"Medium","Low"))</f>
        <v>Low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tr">
        <f>IF(AND(DMartData[[#This Row],[sales]]&gt;3000,DMartData[[#This Row],[profit]]&gt;500),"Good","Not Good")</f>
        <v>Not Good</v>
      </c>
      <c r="Q464" s="12">
        <f>YEAR(DMartData[[#This Row],[order_date]])</f>
        <v>2023</v>
      </c>
    </row>
    <row r="465" spans="1:17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>IF(DMartData[[#This Row],[sales]]&gt;=4000,"High",IF(DMartData[[#This Row],[sales]]&gt;=2000,"Medium","Low"))</f>
        <v>Medium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tr">
        <f>IF(AND(DMartData[[#This Row],[sales]]&gt;3000,DMartData[[#This Row],[profit]]&gt;500),"Good","Not Good")</f>
        <v>Good</v>
      </c>
      <c r="Q465" s="12">
        <f>YEAR(DMartData[[#This Row],[order_date]])</f>
        <v>2023</v>
      </c>
    </row>
    <row r="466" spans="1:17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>IF(DMartData[[#This Row],[sales]]&gt;=4000,"High",IF(DMartData[[#This Row],[sales]]&gt;=2000,"Medium","Low"))</f>
        <v>Medium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tr">
        <f>IF(AND(DMartData[[#This Row],[sales]]&gt;3000,DMartData[[#This Row],[profit]]&gt;500),"Good","Not Good")</f>
        <v>Not Good</v>
      </c>
      <c r="Q466" s="12">
        <f>YEAR(DMartData[[#This Row],[order_date]])</f>
        <v>2024</v>
      </c>
    </row>
    <row r="467" spans="1:17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>IF(DMartData[[#This Row],[sales]]&gt;=4000,"High",IF(DMartData[[#This Row],[sales]]&gt;=2000,"Medium","Low"))</f>
        <v>High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tr">
        <f>IF(AND(DMartData[[#This Row],[sales]]&gt;3000,DMartData[[#This Row],[profit]]&gt;500),"Good","Not Good")</f>
        <v>Good</v>
      </c>
      <c r="Q467" s="12">
        <f>YEAR(DMartData[[#This Row],[order_date]])</f>
        <v>2024</v>
      </c>
    </row>
    <row r="468" spans="1:17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>IF(DMartData[[#This Row],[sales]]&gt;=4000,"High",IF(DMartData[[#This Row],[sales]]&gt;=2000,"Medium","Low"))</f>
        <v>Medium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tr">
        <f>IF(AND(DMartData[[#This Row],[sales]]&gt;3000,DMartData[[#This Row],[profit]]&gt;500),"Good","Not Good")</f>
        <v>Good</v>
      </c>
      <c r="Q468" s="12">
        <f>YEAR(DMartData[[#This Row],[order_date]])</f>
        <v>2023</v>
      </c>
    </row>
    <row r="469" spans="1:17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>IF(DMartData[[#This Row],[sales]]&gt;=4000,"High",IF(DMartData[[#This Row],[sales]]&gt;=2000,"Medium","Low"))</f>
        <v>High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tr">
        <f>IF(AND(DMartData[[#This Row],[sales]]&gt;3000,DMartData[[#This Row],[profit]]&gt;500),"Good","Not Good")</f>
        <v>Good</v>
      </c>
      <c r="Q469" s="12">
        <f>YEAR(DMartData[[#This Row],[order_date]])</f>
        <v>2023</v>
      </c>
    </row>
    <row r="470" spans="1:17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>IF(DMartData[[#This Row],[sales]]&gt;=4000,"High",IF(DMartData[[#This Row],[sales]]&gt;=2000,"Medium","Low"))</f>
        <v>Low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tr">
        <f>IF(AND(DMartData[[#This Row],[sales]]&gt;3000,DMartData[[#This Row],[profit]]&gt;500),"Good","Not Good")</f>
        <v>Not Good</v>
      </c>
      <c r="Q470" s="12">
        <f>YEAR(DMartData[[#This Row],[order_date]])</f>
        <v>2024</v>
      </c>
    </row>
    <row r="471" spans="1:17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>IF(DMartData[[#This Row],[sales]]&gt;=4000,"High",IF(DMartData[[#This Row],[sales]]&gt;=2000,"Medium","Low"))</f>
        <v>Low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tr">
        <f>IF(AND(DMartData[[#This Row],[sales]]&gt;3000,DMartData[[#This Row],[profit]]&gt;500),"Good","Not Good")</f>
        <v>Not Good</v>
      </c>
      <c r="Q471" s="12">
        <f>YEAR(DMartData[[#This Row],[order_date]])</f>
        <v>2024</v>
      </c>
    </row>
    <row r="472" spans="1:17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>IF(DMartData[[#This Row],[sales]]&gt;=4000,"High",IF(DMartData[[#This Row],[sales]]&gt;=2000,"Medium","Low"))</f>
        <v>High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tr">
        <f>IF(AND(DMartData[[#This Row],[sales]]&gt;3000,DMartData[[#This Row],[profit]]&gt;500),"Good","Not Good")</f>
        <v>Not Good</v>
      </c>
      <c r="Q472" s="12">
        <f>YEAR(DMartData[[#This Row],[order_date]])</f>
        <v>2024</v>
      </c>
    </row>
    <row r="473" spans="1:17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>IF(DMartData[[#This Row],[sales]]&gt;=4000,"High",IF(DMartData[[#This Row],[sales]]&gt;=2000,"Medium","Low"))</f>
        <v>Low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tr">
        <f>IF(AND(DMartData[[#This Row],[sales]]&gt;3000,DMartData[[#This Row],[profit]]&gt;500),"Good","Not Good")</f>
        <v>Not Good</v>
      </c>
      <c r="Q473" s="12">
        <f>YEAR(DMartData[[#This Row],[order_date]])</f>
        <v>2023</v>
      </c>
    </row>
    <row r="474" spans="1:17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>IF(DMartData[[#This Row],[sales]]&gt;=4000,"High",IF(DMartData[[#This Row],[sales]]&gt;=2000,"Medium","Low"))</f>
        <v>Low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tr">
        <f>IF(AND(DMartData[[#This Row],[sales]]&gt;3000,DMartData[[#This Row],[profit]]&gt;500),"Good","Not Good")</f>
        <v>Not Good</v>
      </c>
      <c r="Q474" s="12">
        <f>YEAR(DMartData[[#This Row],[order_date]])</f>
        <v>2023</v>
      </c>
    </row>
    <row r="475" spans="1:17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>IF(DMartData[[#This Row],[sales]]&gt;=4000,"High",IF(DMartData[[#This Row],[sales]]&gt;=2000,"Medium","Low"))</f>
        <v>Medium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tr">
        <f>IF(AND(DMartData[[#This Row],[sales]]&gt;3000,DMartData[[#This Row],[profit]]&gt;500),"Good","Not Good")</f>
        <v>Good</v>
      </c>
      <c r="Q475" s="12">
        <f>YEAR(DMartData[[#This Row],[order_date]])</f>
        <v>2023</v>
      </c>
    </row>
    <row r="476" spans="1:17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>IF(DMartData[[#This Row],[sales]]&gt;=4000,"High",IF(DMartData[[#This Row],[sales]]&gt;=2000,"Medium","Low"))</f>
        <v>High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tr">
        <f>IF(AND(DMartData[[#This Row],[sales]]&gt;3000,DMartData[[#This Row],[profit]]&gt;500),"Good","Not Good")</f>
        <v>Good</v>
      </c>
      <c r="Q476" s="12">
        <f>YEAR(DMartData[[#This Row],[order_date]])</f>
        <v>2024</v>
      </c>
    </row>
    <row r="477" spans="1:17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>IF(DMartData[[#This Row],[sales]]&gt;=4000,"High",IF(DMartData[[#This Row],[sales]]&gt;=2000,"Medium","Low"))</f>
        <v>Low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tr">
        <f>IF(AND(DMartData[[#This Row],[sales]]&gt;3000,DMartData[[#This Row],[profit]]&gt;500),"Good","Not Good")</f>
        <v>Not Good</v>
      </c>
      <c r="Q477" s="12">
        <f>YEAR(DMartData[[#This Row],[order_date]])</f>
        <v>2024</v>
      </c>
    </row>
    <row r="478" spans="1:17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>IF(DMartData[[#This Row],[sales]]&gt;=4000,"High",IF(DMartData[[#This Row],[sales]]&gt;=2000,"Medium","Low"))</f>
        <v>Low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tr">
        <f>IF(AND(DMartData[[#This Row],[sales]]&gt;3000,DMartData[[#This Row],[profit]]&gt;500),"Good","Not Good")</f>
        <v>Not Good</v>
      </c>
      <c r="Q478" s="12">
        <f>YEAR(DMartData[[#This Row],[order_date]])</f>
        <v>2023</v>
      </c>
    </row>
    <row r="479" spans="1:17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>IF(DMartData[[#This Row],[sales]]&gt;=4000,"High",IF(DMartData[[#This Row],[sales]]&gt;=2000,"Medium","Low"))</f>
        <v>Medium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tr">
        <f>IF(AND(DMartData[[#This Row],[sales]]&gt;3000,DMartData[[#This Row],[profit]]&gt;500),"Good","Not Good")</f>
        <v>Not Good</v>
      </c>
      <c r="Q479" s="12">
        <f>YEAR(DMartData[[#This Row],[order_date]])</f>
        <v>2023</v>
      </c>
    </row>
    <row r="480" spans="1:17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>IF(DMartData[[#This Row],[sales]]&gt;=4000,"High",IF(DMartData[[#This Row],[sales]]&gt;=2000,"Medium","Low"))</f>
        <v>Medium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tr">
        <f>IF(AND(DMartData[[#This Row],[sales]]&gt;3000,DMartData[[#This Row],[profit]]&gt;500),"Good","Not Good")</f>
        <v>Not Good</v>
      </c>
      <c r="Q480" s="12">
        <f>YEAR(DMartData[[#This Row],[order_date]])</f>
        <v>2024</v>
      </c>
    </row>
    <row r="481" spans="1:17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>IF(DMartData[[#This Row],[sales]]&gt;=4000,"High",IF(DMartData[[#This Row],[sales]]&gt;=2000,"Medium","Low"))</f>
        <v>Low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tr">
        <f>IF(AND(DMartData[[#This Row],[sales]]&gt;3000,DMartData[[#This Row],[profit]]&gt;500),"Good","Not Good")</f>
        <v>Not Good</v>
      </c>
      <c r="Q481" s="12">
        <f>YEAR(DMartData[[#This Row],[order_date]])</f>
        <v>2023</v>
      </c>
    </row>
    <row r="482" spans="1:17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>IF(DMartData[[#This Row],[sales]]&gt;=4000,"High",IF(DMartData[[#This Row],[sales]]&gt;=2000,"Medium","Low"))</f>
        <v>High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tr">
        <f>IF(AND(DMartData[[#This Row],[sales]]&gt;3000,DMartData[[#This Row],[profit]]&gt;500),"Good","Not Good")</f>
        <v>Not Good</v>
      </c>
      <c r="Q482" s="12">
        <f>YEAR(DMartData[[#This Row],[order_date]])</f>
        <v>2023</v>
      </c>
    </row>
    <row r="483" spans="1:17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>IF(DMartData[[#This Row],[sales]]&gt;=4000,"High",IF(DMartData[[#This Row],[sales]]&gt;=2000,"Medium","Low"))</f>
        <v>Medium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tr">
        <f>IF(AND(DMartData[[#This Row],[sales]]&gt;3000,DMartData[[#This Row],[profit]]&gt;500),"Good","Not Good")</f>
        <v>Good</v>
      </c>
      <c r="Q483" s="12">
        <f>YEAR(DMartData[[#This Row],[order_date]])</f>
        <v>2024</v>
      </c>
    </row>
    <row r="484" spans="1:17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>IF(DMartData[[#This Row],[sales]]&gt;=4000,"High",IF(DMartData[[#This Row],[sales]]&gt;=2000,"Medium","Low"))</f>
        <v>High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tr">
        <f>IF(AND(DMartData[[#This Row],[sales]]&gt;3000,DMartData[[#This Row],[profit]]&gt;500),"Good","Not Good")</f>
        <v>Not Good</v>
      </c>
      <c r="Q484" s="12">
        <f>YEAR(DMartData[[#This Row],[order_date]])</f>
        <v>2024</v>
      </c>
    </row>
    <row r="485" spans="1:17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>IF(DMartData[[#This Row],[sales]]&gt;=4000,"High",IF(DMartData[[#This Row],[sales]]&gt;=2000,"Medium","Low"))</f>
        <v>Low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tr">
        <f>IF(AND(DMartData[[#This Row],[sales]]&gt;3000,DMartData[[#This Row],[profit]]&gt;500),"Good","Not Good")</f>
        <v>Not Good</v>
      </c>
      <c r="Q485" s="12">
        <f>YEAR(DMartData[[#This Row],[order_date]])</f>
        <v>2023</v>
      </c>
    </row>
    <row r="486" spans="1:17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>IF(DMartData[[#This Row],[sales]]&gt;=4000,"High",IF(DMartData[[#This Row],[sales]]&gt;=2000,"Medium","Low"))</f>
        <v>Medium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tr">
        <f>IF(AND(DMartData[[#This Row],[sales]]&gt;3000,DMartData[[#This Row],[profit]]&gt;500),"Good","Not Good")</f>
        <v>Not Good</v>
      </c>
      <c r="Q486" s="12">
        <f>YEAR(DMartData[[#This Row],[order_date]])</f>
        <v>2023</v>
      </c>
    </row>
    <row r="487" spans="1:17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>IF(DMartData[[#This Row],[sales]]&gt;=4000,"High",IF(DMartData[[#This Row],[sales]]&gt;=2000,"Medium","Low"))</f>
        <v>High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tr">
        <f>IF(AND(DMartData[[#This Row],[sales]]&gt;3000,DMartData[[#This Row],[profit]]&gt;500),"Good","Not Good")</f>
        <v>Good</v>
      </c>
      <c r="Q487" s="12">
        <f>YEAR(DMartData[[#This Row],[order_date]])</f>
        <v>2024</v>
      </c>
    </row>
    <row r="488" spans="1:17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>IF(DMartData[[#This Row],[sales]]&gt;=4000,"High",IF(DMartData[[#This Row],[sales]]&gt;=2000,"Medium","Low"))</f>
        <v>Medium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tr">
        <f>IF(AND(DMartData[[#This Row],[sales]]&gt;3000,DMartData[[#This Row],[profit]]&gt;500),"Good","Not Good")</f>
        <v>Not Good</v>
      </c>
      <c r="Q488" s="12">
        <f>YEAR(DMartData[[#This Row],[order_date]])</f>
        <v>2024</v>
      </c>
    </row>
    <row r="489" spans="1:17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>IF(DMartData[[#This Row],[sales]]&gt;=4000,"High",IF(DMartData[[#This Row],[sales]]&gt;=2000,"Medium","Low"))</f>
        <v>Low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tr">
        <f>IF(AND(DMartData[[#This Row],[sales]]&gt;3000,DMartData[[#This Row],[profit]]&gt;500),"Good","Not Good")</f>
        <v>Not Good</v>
      </c>
      <c r="Q489" s="12">
        <f>YEAR(DMartData[[#This Row],[order_date]])</f>
        <v>2024</v>
      </c>
    </row>
    <row r="490" spans="1:17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>IF(DMartData[[#This Row],[sales]]&gt;=4000,"High",IF(DMartData[[#This Row],[sales]]&gt;=2000,"Medium","Low"))</f>
        <v>High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tr">
        <f>IF(AND(DMartData[[#This Row],[sales]]&gt;3000,DMartData[[#This Row],[profit]]&gt;500),"Good","Not Good")</f>
        <v>Good</v>
      </c>
      <c r="Q490" s="12">
        <f>YEAR(DMartData[[#This Row],[order_date]])</f>
        <v>2023</v>
      </c>
    </row>
    <row r="491" spans="1:17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>IF(DMartData[[#This Row],[sales]]&gt;=4000,"High",IF(DMartData[[#This Row],[sales]]&gt;=2000,"Medium","Low"))</f>
        <v>Medium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tr">
        <f>IF(AND(DMartData[[#This Row],[sales]]&gt;3000,DMartData[[#This Row],[profit]]&gt;500),"Good","Not Good")</f>
        <v>Not Good</v>
      </c>
      <c r="Q491" s="12">
        <f>YEAR(DMartData[[#This Row],[order_date]])</f>
        <v>2023</v>
      </c>
    </row>
    <row r="492" spans="1:17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>IF(DMartData[[#This Row],[sales]]&gt;=4000,"High",IF(DMartData[[#This Row],[sales]]&gt;=2000,"Medium","Low"))</f>
        <v>High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tr">
        <f>IF(AND(DMartData[[#This Row],[sales]]&gt;3000,DMartData[[#This Row],[profit]]&gt;500),"Good","Not Good")</f>
        <v>Good</v>
      </c>
      <c r="Q492" s="12">
        <f>YEAR(DMartData[[#This Row],[order_date]])</f>
        <v>2024</v>
      </c>
    </row>
    <row r="493" spans="1:17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>IF(DMartData[[#This Row],[sales]]&gt;=4000,"High",IF(DMartData[[#This Row],[sales]]&gt;=2000,"Medium","Low"))</f>
        <v>Low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tr">
        <f>IF(AND(DMartData[[#This Row],[sales]]&gt;3000,DMartData[[#This Row],[profit]]&gt;500),"Good","Not Good")</f>
        <v>Not Good</v>
      </c>
      <c r="Q493" s="12">
        <f>YEAR(DMartData[[#This Row],[order_date]])</f>
        <v>2024</v>
      </c>
    </row>
    <row r="494" spans="1:17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>IF(DMartData[[#This Row],[sales]]&gt;=4000,"High",IF(DMartData[[#This Row],[sales]]&gt;=2000,"Medium","Low"))</f>
        <v>Medium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tr">
        <f>IF(AND(DMartData[[#This Row],[sales]]&gt;3000,DMartData[[#This Row],[profit]]&gt;500),"Good","Not Good")</f>
        <v>Good</v>
      </c>
      <c r="Q494" s="12">
        <f>YEAR(DMartData[[#This Row],[order_date]])</f>
        <v>2024</v>
      </c>
    </row>
    <row r="495" spans="1:17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>IF(DMartData[[#This Row],[sales]]&gt;=4000,"High",IF(DMartData[[#This Row],[sales]]&gt;=2000,"Medium","Low"))</f>
        <v>High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tr">
        <f>IF(AND(DMartData[[#This Row],[sales]]&gt;3000,DMartData[[#This Row],[profit]]&gt;500),"Good","Not Good")</f>
        <v>Good</v>
      </c>
      <c r="Q495" s="12">
        <f>YEAR(DMartData[[#This Row],[order_date]])</f>
        <v>2023</v>
      </c>
    </row>
    <row r="496" spans="1:17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>IF(DMartData[[#This Row],[sales]]&gt;=4000,"High",IF(DMartData[[#This Row],[sales]]&gt;=2000,"Medium","Low"))</f>
        <v>Medium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tr">
        <f>IF(AND(DMartData[[#This Row],[sales]]&gt;3000,DMartData[[#This Row],[profit]]&gt;500),"Good","Not Good")</f>
        <v>Not Good</v>
      </c>
      <c r="Q496" s="12">
        <f>YEAR(DMartData[[#This Row],[order_date]])</f>
        <v>2023</v>
      </c>
    </row>
    <row r="497" spans="1:17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>IF(DMartData[[#This Row],[sales]]&gt;=4000,"High",IF(DMartData[[#This Row],[sales]]&gt;=2000,"Medium","Low"))</f>
        <v>Low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tr">
        <f>IF(AND(DMartData[[#This Row],[sales]]&gt;3000,DMartData[[#This Row],[profit]]&gt;500),"Good","Not Good")</f>
        <v>Not Good</v>
      </c>
      <c r="Q497" s="12">
        <f>YEAR(DMartData[[#This Row],[order_date]])</f>
        <v>2023</v>
      </c>
    </row>
    <row r="498" spans="1:17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>IF(DMartData[[#This Row],[sales]]&gt;=4000,"High",IF(DMartData[[#This Row],[sales]]&gt;=2000,"Medium","Low"))</f>
        <v>Low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tr">
        <f>IF(AND(DMartData[[#This Row],[sales]]&gt;3000,DMartData[[#This Row],[profit]]&gt;500),"Good","Not Good")</f>
        <v>Not Good</v>
      </c>
      <c r="Q498" s="12">
        <f>YEAR(DMartData[[#This Row],[order_date]])</f>
        <v>2024</v>
      </c>
    </row>
    <row r="499" spans="1:17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>IF(DMartData[[#This Row],[sales]]&gt;=4000,"High",IF(DMartData[[#This Row],[sales]]&gt;=2000,"Medium","Low"))</f>
        <v>Low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tr">
        <f>IF(AND(DMartData[[#This Row],[sales]]&gt;3000,DMartData[[#This Row],[profit]]&gt;500),"Good","Not Good")</f>
        <v>Not Good</v>
      </c>
      <c r="Q499" s="12">
        <f>YEAR(DMartData[[#This Row],[order_date]])</f>
        <v>2023</v>
      </c>
    </row>
    <row r="500" spans="1:17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>IF(DMartData[[#This Row],[sales]]&gt;=4000,"High",IF(DMartData[[#This Row],[sales]]&gt;=2000,"Medium","Low"))</f>
        <v>Low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tr">
        <f>IF(AND(DMartData[[#This Row],[sales]]&gt;3000,DMartData[[#This Row],[profit]]&gt;500),"Good","Not Good")</f>
        <v>Not Good</v>
      </c>
      <c r="Q500" s="12">
        <f>YEAR(DMartData[[#This Row],[order_date]])</f>
        <v>2024</v>
      </c>
    </row>
    <row r="501" spans="1:17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>IF(DMartData[[#This Row],[sales]]&gt;=4000,"High",IF(DMartData[[#This Row],[sales]]&gt;=2000,"Medium","Low"))</f>
        <v>Medium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tr">
        <f>IF(AND(DMartData[[#This Row],[sales]]&gt;3000,DMartData[[#This Row],[profit]]&gt;500),"Good","Not Good")</f>
        <v>Not Good</v>
      </c>
      <c r="Q501" s="12">
        <f>YEAR(DMartData[[#This Row],[order_date]])</f>
        <v>2023</v>
      </c>
    </row>
    <row r="502" spans="1:17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>IF(DMartData[[#This Row],[sales]]&gt;=4000,"High",IF(DMartData[[#This Row],[sales]]&gt;=2000,"Medium","Low"))</f>
        <v>Low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tr">
        <f>IF(AND(DMartData[[#This Row],[sales]]&gt;3000,DMartData[[#This Row],[profit]]&gt;500),"Good","Not Good")</f>
        <v>Not Good</v>
      </c>
      <c r="Q502" s="12">
        <f>YEAR(DMartData[[#This Row],[order_date]])</f>
        <v>2023</v>
      </c>
    </row>
    <row r="503" spans="1:17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>IF(DMartData[[#This Row],[sales]]&gt;=4000,"High",IF(DMartData[[#This Row],[sales]]&gt;=2000,"Medium","Low"))</f>
        <v>Low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tr">
        <f>IF(AND(DMartData[[#This Row],[sales]]&gt;3000,DMartData[[#This Row],[profit]]&gt;500),"Good","Not Good")</f>
        <v>Not Good</v>
      </c>
      <c r="Q503" s="12">
        <f>YEAR(DMartData[[#This Row],[order_date]])</f>
        <v>2024</v>
      </c>
    </row>
    <row r="504" spans="1:17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>IF(DMartData[[#This Row],[sales]]&gt;=4000,"High",IF(DMartData[[#This Row],[sales]]&gt;=2000,"Medium","Low"))</f>
        <v>Low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tr">
        <f>IF(AND(DMartData[[#This Row],[sales]]&gt;3000,DMartData[[#This Row],[profit]]&gt;500),"Good","Not Good")</f>
        <v>Not Good</v>
      </c>
      <c r="Q504" s="12">
        <f>YEAR(DMartData[[#This Row],[order_date]])</f>
        <v>2024</v>
      </c>
    </row>
    <row r="505" spans="1:17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>IF(DMartData[[#This Row],[sales]]&gt;=4000,"High",IF(DMartData[[#This Row],[sales]]&gt;=2000,"Medium","Low"))</f>
        <v>Medium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tr">
        <f>IF(AND(DMartData[[#This Row],[sales]]&gt;3000,DMartData[[#This Row],[profit]]&gt;500),"Good","Not Good")</f>
        <v>Not Good</v>
      </c>
      <c r="Q505" s="12">
        <f>YEAR(DMartData[[#This Row],[order_date]])</f>
        <v>2024</v>
      </c>
    </row>
    <row r="506" spans="1:17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>IF(DMartData[[#This Row],[sales]]&gt;=4000,"High",IF(DMartData[[#This Row],[sales]]&gt;=2000,"Medium","Low"))</f>
        <v>Medium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tr">
        <f>IF(AND(DMartData[[#This Row],[sales]]&gt;3000,DMartData[[#This Row],[profit]]&gt;500),"Good","Not Good")</f>
        <v>Not Good</v>
      </c>
      <c r="Q506" s="12">
        <f>YEAR(DMartData[[#This Row],[order_date]])</f>
        <v>2023</v>
      </c>
    </row>
    <row r="507" spans="1:17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>IF(DMartData[[#This Row],[sales]]&gt;=4000,"High",IF(DMartData[[#This Row],[sales]]&gt;=2000,"Medium","Low"))</f>
        <v>Medium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tr">
        <f>IF(AND(DMartData[[#This Row],[sales]]&gt;3000,DMartData[[#This Row],[profit]]&gt;500),"Good","Not Good")</f>
        <v>Good</v>
      </c>
      <c r="Q507" s="12">
        <f>YEAR(DMartData[[#This Row],[order_date]])</f>
        <v>2024</v>
      </c>
    </row>
    <row r="508" spans="1:17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>IF(DMartData[[#This Row],[sales]]&gt;=4000,"High",IF(DMartData[[#This Row],[sales]]&gt;=2000,"Medium","Low"))</f>
        <v>High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tr">
        <f>IF(AND(DMartData[[#This Row],[sales]]&gt;3000,DMartData[[#This Row],[profit]]&gt;500),"Good","Not Good")</f>
        <v>Good</v>
      </c>
      <c r="Q508" s="12">
        <f>YEAR(DMartData[[#This Row],[order_date]])</f>
        <v>2023</v>
      </c>
    </row>
    <row r="509" spans="1:17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>IF(DMartData[[#This Row],[sales]]&gt;=4000,"High",IF(DMartData[[#This Row],[sales]]&gt;=2000,"Medium","Low"))</f>
        <v>Low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tr">
        <f>IF(AND(DMartData[[#This Row],[sales]]&gt;3000,DMartData[[#This Row],[profit]]&gt;500),"Good","Not Good")</f>
        <v>Not Good</v>
      </c>
      <c r="Q509" s="12">
        <f>YEAR(DMartData[[#This Row],[order_date]])</f>
        <v>2024</v>
      </c>
    </row>
    <row r="510" spans="1:17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>IF(DMartData[[#This Row],[sales]]&gt;=4000,"High",IF(DMartData[[#This Row],[sales]]&gt;=2000,"Medium","Low"))</f>
        <v>Medium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tr">
        <f>IF(AND(DMartData[[#This Row],[sales]]&gt;3000,DMartData[[#This Row],[profit]]&gt;500),"Good","Not Good")</f>
        <v>Not Good</v>
      </c>
      <c r="Q510" s="12">
        <f>YEAR(DMartData[[#This Row],[order_date]])</f>
        <v>2023</v>
      </c>
    </row>
    <row r="511" spans="1:17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>IF(DMartData[[#This Row],[sales]]&gt;=4000,"High",IF(DMartData[[#This Row],[sales]]&gt;=2000,"Medium","Low"))</f>
        <v>Low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tr">
        <f>IF(AND(DMartData[[#This Row],[sales]]&gt;3000,DMartData[[#This Row],[profit]]&gt;500),"Good","Not Good")</f>
        <v>Not Good</v>
      </c>
      <c r="Q511" s="12">
        <f>YEAR(DMartData[[#This Row],[order_date]])</f>
        <v>2023</v>
      </c>
    </row>
    <row r="512" spans="1:17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>IF(DMartData[[#This Row],[sales]]&gt;=4000,"High",IF(DMartData[[#This Row],[sales]]&gt;=2000,"Medium","Low"))</f>
        <v>Low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tr">
        <f>IF(AND(DMartData[[#This Row],[sales]]&gt;3000,DMartData[[#This Row],[profit]]&gt;500),"Good","Not Good")</f>
        <v>Not Good</v>
      </c>
      <c r="Q512" s="12">
        <f>YEAR(DMartData[[#This Row],[order_date]])</f>
        <v>2023</v>
      </c>
    </row>
    <row r="513" spans="1:17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>IF(DMartData[[#This Row],[sales]]&gt;=4000,"High",IF(DMartData[[#This Row],[sales]]&gt;=2000,"Medium","Low"))</f>
        <v>Medium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tr">
        <f>IF(AND(DMartData[[#This Row],[sales]]&gt;3000,DMartData[[#This Row],[profit]]&gt;500),"Good","Not Good")</f>
        <v>Not Good</v>
      </c>
      <c r="Q513" s="12">
        <f>YEAR(DMartData[[#This Row],[order_date]])</f>
        <v>2024</v>
      </c>
    </row>
    <row r="514" spans="1:17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>IF(DMartData[[#This Row],[sales]]&gt;=4000,"High",IF(DMartData[[#This Row],[sales]]&gt;=2000,"Medium","Low"))</f>
        <v>High</v>
      </c>
      <c r="F514" s="2">
        <v>0.03</v>
      </c>
      <c r="G514" s="2">
        <f t="shared" ref="G514:G577" si="16">D514*F514</f>
        <v>122.92199999999998</v>
      </c>
      <c r="H514" s="2">
        <f t="shared" ref="H514:H577" si="17">D514-G514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tr">
        <f>IF(AND(DMartData[[#This Row],[sales]]&gt;3000,DMartData[[#This Row],[profit]]&gt;500),"Good","Not Good")</f>
        <v>Good</v>
      </c>
      <c r="Q514" s="12">
        <f>YEAR(DMartData[[#This Row],[order_date]])</f>
        <v>2024</v>
      </c>
    </row>
    <row r="515" spans="1:17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>IF(DMartData[[#This Row],[sales]]&gt;=4000,"High",IF(DMartData[[#This Row],[sales]]&gt;=2000,"Medium","Low"))</f>
        <v>Low</v>
      </c>
      <c r="F515" s="2">
        <v>0.32</v>
      </c>
      <c r="G515" s="2">
        <f t="shared" si="16"/>
        <v>89.13600000000001</v>
      </c>
      <c r="H515" s="2">
        <f t="shared" si="17"/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tr">
        <f>IF(AND(DMartData[[#This Row],[sales]]&gt;3000,DMartData[[#This Row],[profit]]&gt;500),"Good","Not Good")</f>
        <v>Not Good</v>
      </c>
      <c r="Q515" s="12">
        <f>YEAR(DMartData[[#This Row],[order_date]])</f>
        <v>2024</v>
      </c>
    </row>
    <row r="516" spans="1:17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>IF(DMartData[[#This Row],[sales]]&gt;=4000,"High",IF(DMartData[[#This Row],[sales]]&gt;=2000,"Medium","Low"))</f>
        <v>Low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tr">
        <f>IF(AND(DMartData[[#This Row],[sales]]&gt;3000,DMartData[[#This Row],[profit]]&gt;500),"Good","Not Good")</f>
        <v>Not Good</v>
      </c>
      <c r="Q516" s="12">
        <f>YEAR(DMartData[[#This Row],[order_date]])</f>
        <v>2023</v>
      </c>
    </row>
    <row r="517" spans="1:17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>IF(DMartData[[#This Row],[sales]]&gt;=4000,"High",IF(DMartData[[#This Row],[sales]]&gt;=2000,"Medium","Low"))</f>
        <v>Medium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tr">
        <f>IF(AND(DMartData[[#This Row],[sales]]&gt;3000,DMartData[[#This Row],[profit]]&gt;500),"Good","Not Good")</f>
        <v>Good</v>
      </c>
      <c r="Q517" s="12">
        <f>YEAR(DMartData[[#This Row],[order_date]])</f>
        <v>2023</v>
      </c>
    </row>
    <row r="518" spans="1:17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>IF(DMartData[[#This Row],[sales]]&gt;=4000,"High",IF(DMartData[[#This Row],[sales]]&gt;=2000,"Medium","Low"))</f>
        <v>Medium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tr">
        <f>IF(AND(DMartData[[#This Row],[sales]]&gt;3000,DMartData[[#This Row],[profit]]&gt;500),"Good","Not Good")</f>
        <v>Good</v>
      </c>
      <c r="Q518" s="12">
        <f>YEAR(DMartData[[#This Row],[order_date]])</f>
        <v>2024</v>
      </c>
    </row>
    <row r="519" spans="1:17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>IF(DMartData[[#This Row],[sales]]&gt;=4000,"High",IF(DMartData[[#This Row],[sales]]&gt;=2000,"Medium","Low"))</f>
        <v>Medium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tr">
        <f>IF(AND(DMartData[[#This Row],[sales]]&gt;3000,DMartData[[#This Row],[profit]]&gt;500),"Good","Not Good")</f>
        <v>Not Good</v>
      </c>
      <c r="Q519" s="12">
        <f>YEAR(DMartData[[#This Row],[order_date]])</f>
        <v>2024</v>
      </c>
    </row>
    <row r="520" spans="1:17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>IF(DMartData[[#This Row],[sales]]&gt;=4000,"High",IF(DMartData[[#This Row],[sales]]&gt;=2000,"Medium","Low"))</f>
        <v>Medium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tr">
        <f>IF(AND(DMartData[[#This Row],[sales]]&gt;3000,DMartData[[#This Row],[profit]]&gt;500),"Good","Not Good")</f>
        <v>Good</v>
      </c>
      <c r="Q520" s="12">
        <f>YEAR(DMartData[[#This Row],[order_date]])</f>
        <v>2023</v>
      </c>
    </row>
    <row r="521" spans="1:17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>IF(DMartData[[#This Row],[sales]]&gt;=4000,"High",IF(DMartData[[#This Row],[sales]]&gt;=2000,"Medium","Low"))</f>
        <v>High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tr">
        <f>IF(AND(DMartData[[#This Row],[sales]]&gt;3000,DMartData[[#This Row],[profit]]&gt;500),"Good","Not Good")</f>
        <v>Good</v>
      </c>
      <c r="Q521" s="12">
        <f>YEAR(DMartData[[#This Row],[order_date]])</f>
        <v>2023</v>
      </c>
    </row>
    <row r="522" spans="1:17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>IF(DMartData[[#This Row],[sales]]&gt;=4000,"High",IF(DMartData[[#This Row],[sales]]&gt;=2000,"Medium","Low"))</f>
        <v>Low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tr">
        <f>IF(AND(DMartData[[#This Row],[sales]]&gt;3000,DMartData[[#This Row],[profit]]&gt;500),"Good","Not Good")</f>
        <v>Not Good</v>
      </c>
      <c r="Q522" s="12">
        <f>YEAR(DMartData[[#This Row],[order_date]])</f>
        <v>2023</v>
      </c>
    </row>
    <row r="523" spans="1:17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>IF(DMartData[[#This Row],[sales]]&gt;=4000,"High",IF(DMartData[[#This Row],[sales]]&gt;=2000,"Medium","Low"))</f>
        <v>Low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tr">
        <f>IF(AND(DMartData[[#This Row],[sales]]&gt;3000,DMartData[[#This Row],[profit]]&gt;500),"Good","Not Good")</f>
        <v>Not Good</v>
      </c>
      <c r="Q523" s="12">
        <f>YEAR(DMartData[[#This Row],[order_date]])</f>
        <v>2024</v>
      </c>
    </row>
    <row r="524" spans="1:17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>IF(DMartData[[#This Row],[sales]]&gt;=4000,"High",IF(DMartData[[#This Row],[sales]]&gt;=2000,"Medium","Low"))</f>
        <v>Low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tr">
        <f>IF(AND(DMartData[[#This Row],[sales]]&gt;3000,DMartData[[#This Row],[profit]]&gt;500),"Good","Not Good")</f>
        <v>Not Good</v>
      </c>
      <c r="Q524" s="12">
        <f>YEAR(DMartData[[#This Row],[order_date]])</f>
        <v>2024</v>
      </c>
    </row>
    <row r="525" spans="1:17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>IF(DMartData[[#This Row],[sales]]&gt;=4000,"High",IF(DMartData[[#This Row],[sales]]&gt;=2000,"Medium","Low"))</f>
        <v>Medium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tr">
        <f>IF(AND(DMartData[[#This Row],[sales]]&gt;3000,DMartData[[#This Row],[profit]]&gt;500),"Good","Not Good")</f>
        <v>Not Good</v>
      </c>
      <c r="Q525" s="12">
        <f>YEAR(DMartData[[#This Row],[order_date]])</f>
        <v>2024</v>
      </c>
    </row>
    <row r="526" spans="1:17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>IF(DMartData[[#This Row],[sales]]&gt;=4000,"High",IF(DMartData[[#This Row],[sales]]&gt;=2000,"Medium","Low"))</f>
        <v>Low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tr">
        <f>IF(AND(DMartData[[#This Row],[sales]]&gt;3000,DMartData[[#This Row],[profit]]&gt;500),"Good","Not Good")</f>
        <v>Not Good</v>
      </c>
      <c r="Q526" s="12">
        <f>YEAR(DMartData[[#This Row],[order_date]])</f>
        <v>2023</v>
      </c>
    </row>
    <row r="527" spans="1:17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>IF(DMartData[[#This Row],[sales]]&gt;=4000,"High",IF(DMartData[[#This Row],[sales]]&gt;=2000,"Medium","Low"))</f>
        <v>High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tr">
        <f>IF(AND(DMartData[[#This Row],[sales]]&gt;3000,DMartData[[#This Row],[profit]]&gt;500),"Good","Not Good")</f>
        <v>Not Good</v>
      </c>
      <c r="Q527" s="12">
        <f>YEAR(DMartData[[#This Row],[order_date]])</f>
        <v>2024</v>
      </c>
    </row>
    <row r="528" spans="1:17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>IF(DMartData[[#This Row],[sales]]&gt;=4000,"High",IF(DMartData[[#This Row],[sales]]&gt;=2000,"Medium","Low"))</f>
        <v>Medium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tr">
        <f>IF(AND(DMartData[[#This Row],[sales]]&gt;3000,DMartData[[#This Row],[profit]]&gt;500),"Good","Not Good")</f>
        <v>Good</v>
      </c>
      <c r="Q528" s="12">
        <f>YEAR(DMartData[[#This Row],[order_date]])</f>
        <v>2024</v>
      </c>
    </row>
    <row r="529" spans="1:17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>IF(DMartData[[#This Row],[sales]]&gt;=4000,"High",IF(DMartData[[#This Row],[sales]]&gt;=2000,"Medium","Low"))</f>
        <v>Low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tr">
        <f>IF(AND(DMartData[[#This Row],[sales]]&gt;3000,DMartData[[#This Row],[profit]]&gt;500),"Good","Not Good")</f>
        <v>Not Good</v>
      </c>
      <c r="Q529" s="12">
        <f>YEAR(DMartData[[#This Row],[order_date]])</f>
        <v>2024</v>
      </c>
    </row>
    <row r="530" spans="1:17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>IF(DMartData[[#This Row],[sales]]&gt;=4000,"High",IF(DMartData[[#This Row],[sales]]&gt;=2000,"Medium","Low"))</f>
        <v>Low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tr">
        <f>IF(AND(DMartData[[#This Row],[sales]]&gt;3000,DMartData[[#This Row],[profit]]&gt;500),"Good","Not Good")</f>
        <v>Not Good</v>
      </c>
      <c r="Q530" s="12">
        <f>YEAR(DMartData[[#This Row],[order_date]])</f>
        <v>2023</v>
      </c>
    </row>
    <row r="531" spans="1:17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>IF(DMartData[[#This Row],[sales]]&gt;=4000,"High",IF(DMartData[[#This Row],[sales]]&gt;=2000,"Medium","Low"))</f>
        <v>Medium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tr">
        <f>IF(AND(DMartData[[#This Row],[sales]]&gt;3000,DMartData[[#This Row],[profit]]&gt;500),"Good","Not Good")</f>
        <v>Not Good</v>
      </c>
      <c r="Q531" s="12">
        <f>YEAR(DMartData[[#This Row],[order_date]])</f>
        <v>2024</v>
      </c>
    </row>
    <row r="532" spans="1:17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>IF(DMartData[[#This Row],[sales]]&gt;=4000,"High",IF(DMartData[[#This Row],[sales]]&gt;=2000,"Medium","Low"))</f>
        <v>Low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tr">
        <f>IF(AND(DMartData[[#This Row],[sales]]&gt;3000,DMartData[[#This Row],[profit]]&gt;500),"Good","Not Good")</f>
        <v>Not Good</v>
      </c>
      <c r="Q532" s="12">
        <f>YEAR(DMartData[[#This Row],[order_date]])</f>
        <v>2024</v>
      </c>
    </row>
    <row r="533" spans="1:17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>IF(DMartData[[#This Row],[sales]]&gt;=4000,"High",IF(DMartData[[#This Row],[sales]]&gt;=2000,"Medium","Low"))</f>
        <v>High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tr">
        <f>IF(AND(DMartData[[#This Row],[sales]]&gt;3000,DMartData[[#This Row],[profit]]&gt;500),"Good","Not Good")</f>
        <v>Good</v>
      </c>
      <c r="Q533" s="12">
        <f>YEAR(DMartData[[#This Row],[order_date]])</f>
        <v>2024</v>
      </c>
    </row>
    <row r="534" spans="1:17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>IF(DMartData[[#This Row],[sales]]&gt;=4000,"High",IF(DMartData[[#This Row],[sales]]&gt;=2000,"Medium","Low"))</f>
        <v>Medium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tr">
        <f>IF(AND(DMartData[[#This Row],[sales]]&gt;3000,DMartData[[#This Row],[profit]]&gt;500),"Good","Not Good")</f>
        <v>Not Good</v>
      </c>
      <c r="Q534" s="12">
        <f>YEAR(DMartData[[#This Row],[order_date]])</f>
        <v>2024</v>
      </c>
    </row>
    <row r="535" spans="1:17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>IF(DMartData[[#This Row],[sales]]&gt;=4000,"High",IF(DMartData[[#This Row],[sales]]&gt;=2000,"Medium","Low"))</f>
        <v>Low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tr">
        <f>IF(AND(DMartData[[#This Row],[sales]]&gt;3000,DMartData[[#This Row],[profit]]&gt;500),"Good","Not Good")</f>
        <v>Not Good</v>
      </c>
      <c r="Q535" s="12">
        <f>YEAR(DMartData[[#This Row],[order_date]])</f>
        <v>2023</v>
      </c>
    </row>
    <row r="536" spans="1:17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>IF(DMartData[[#This Row],[sales]]&gt;=4000,"High",IF(DMartData[[#This Row],[sales]]&gt;=2000,"Medium","Low"))</f>
        <v>Medium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tr">
        <f>IF(AND(DMartData[[#This Row],[sales]]&gt;3000,DMartData[[#This Row],[profit]]&gt;500),"Good","Not Good")</f>
        <v>Not Good</v>
      </c>
      <c r="Q536" s="12">
        <f>YEAR(DMartData[[#This Row],[order_date]])</f>
        <v>2023</v>
      </c>
    </row>
    <row r="537" spans="1:17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>IF(DMartData[[#This Row],[sales]]&gt;=4000,"High",IF(DMartData[[#This Row],[sales]]&gt;=2000,"Medium","Low"))</f>
        <v>Low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tr">
        <f>IF(AND(DMartData[[#This Row],[sales]]&gt;3000,DMartData[[#This Row],[profit]]&gt;500),"Good","Not Good")</f>
        <v>Not Good</v>
      </c>
      <c r="Q537" s="12">
        <f>YEAR(DMartData[[#This Row],[order_date]])</f>
        <v>2023</v>
      </c>
    </row>
    <row r="538" spans="1:17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>IF(DMartData[[#This Row],[sales]]&gt;=4000,"High",IF(DMartData[[#This Row],[sales]]&gt;=2000,"Medium","Low"))</f>
        <v>Medium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tr">
        <f>IF(AND(DMartData[[#This Row],[sales]]&gt;3000,DMartData[[#This Row],[profit]]&gt;500),"Good","Not Good")</f>
        <v>Not Good</v>
      </c>
      <c r="Q538" s="12">
        <f>YEAR(DMartData[[#This Row],[order_date]])</f>
        <v>2024</v>
      </c>
    </row>
    <row r="539" spans="1:17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>IF(DMartData[[#This Row],[sales]]&gt;=4000,"High",IF(DMartData[[#This Row],[sales]]&gt;=2000,"Medium","Low"))</f>
        <v>Low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tr">
        <f>IF(AND(DMartData[[#This Row],[sales]]&gt;3000,DMartData[[#This Row],[profit]]&gt;500),"Good","Not Good")</f>
        <v>Not Good</v>
      </c>
      <c r="Q539" s="12">
        <f>YEAR(DMartData[[#This Row],[order_date]])</f>
        <v>2024</v>
      </c>
    </row>
    <row r="540" spans="1:17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>IF(DMartData[[#This Row],[sales]]&gt;=4000,"High",IF(DMartData[[#This Row],[sales]]&gt;=2000,"Medium","Low"))</f>
        <v>Medium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tr">
        <f>IF(AND(DMartData[[#This Row],[sales]]&gt;3000,DMartData[[#This Row],[profit]]&gt;500),"Good","Not Good")</f>
        <v>Not Good</v>
      </c>
      <c r="Q540" s="12">
        <f>YEAR(DMartData[[#This Row],[order_date]])</f>
        <v>2024</v>
      </c>
    </row>
    <row r="541" spans="1:17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>IF(DMartData[[#This Row],[sales]]&gt;=4000,"High",IF(DMartData[[#This Row],[sales]]&gt;=2000,"Medium","Low"))</f>
        <v>Medium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tr">
        <f>IF(AND(DMartData[[#This Row],[sales]]&gt;3000,DMartData[[#This Row],[profit]]&gt;500),"Good","Not Good")</f>
        <v>Not Good</v>
      </c>
      <c r="Q541" s="12">
        <f>YEAR(DMartData[[#This Row],[order_date]])</f>
        <v>2023</v>
      </c>
    </row>
    <row r="542" spans="1:17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>IF(DMartData[[#This Row],[sales]]&gt;=4000,"High",IF(DMartData[[#This Row],[sales]]&gt;=2000,"Medium","Low"))</f>
        <v>Medium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tr">
        <f>IF(AND(DMartData[[#This Row],[sales]]&gt;3000,DMartData[[#This Row],[profit]]&gt;500),"Good","Not Good")</f>
        <v>Not Good</v>
      </c>
      <c r="Q542" s="12">
        <f>YEAR(DMartData[[#This Row],[order_date]])</f>
        <v>2024</v>
      </c>
    </row>
    <row r="543" spans="1:17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>IF(DMartData[[#This Row],[sales]]&gt;=4000,"High",IF(DMartData[[#This Row],[sales]]&gt;=2000,"Medium","Low"))</f>
        <v>Medium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tr">
        <f>IF(AND(DMartData[[#This Row],[sales]]&gt;3000,DMartData[[#This Row],[profit]]&gt;500),"Good","Not Good")</f>
        <v>Good</v>
      </c>
      <c r="Q543" s="12">
        <f>YEAR(DMartData[[#This Row],[order_date]])</f>
        <v>2023</v>
      </c>
    </row>
    <row r="544" spans="1:17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>IF(DMartData[[#This Row],[sales]]&gt;=4000,"High",IF(DMartData[[#This Row],[sales]]&gt;=2000,"Medium","Low"))</f>
        <v>Low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tr">
        <f>IF(AND(DMartData[[#This Row],[sales]]&gt;3000,DMartData[[#This Row],[profit]]&gt;500),"Good","Not Good")</f>
        <v>Not Good</v>
      </c>
      <c r="Q544" s="12">
        <f>YEAR(DMartData[[#This Row],[order_date]])</f>
        <v>2023</v>
      </c>
    </row>
    <row r="545" spans="1:17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>IF(DMartData[[#This Row],[sales]]&gt;=4000,"High",IF(DMartData[[#This Row],[sales]]&gt;=2000,"Medium","Low"))</f>
        <v>Medium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tr">
        <f>IF(AND(DMartData[[#This Row],[sales]]&gt;3000,DMartData[[#This Row],[profit]]&gt;500),"Good","Not Good")</f>
        <v>Not Good</v>
      </c>
      <c r="Q545" s="12">
        <f>YEAR(DMartData[[#This Row],[order_date]])</f>
        <v>2023</v>
      </c>
    </row>
    <row r="546" spans="1:17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>IF(DMartData[[#This Row],[sales]]&gt;=4000,"High",IF(DMartData[[#This Row],[sales]]&gt;=2000,"Medium","Low"))</f>
        <v>Medium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tr">
        <f>IF(AND(DMartData[[#This Row],[sales]]&gt;3000,DMartData[[#This Row],[profit]]&gt;500),"Good","Not Good")</f>
        <v>Not Good</v>
      </c>
      <c r="Q546" s="12">
        <f>YEAR(DMartData[[#This Row],[order_date]])</f>
        <v>2024</v>
      </c>
    </row>
    <row r="547" spans="1:17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>IF(DMartData[[#This Row],[sales]]&gt;=4000,"High",IF(DMartData[[#This Row],[sales]]&gt;=2000,"Medium","Low"))</f>
        <v>Medium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tr">
        <f>IF(AND(DMartData[[#This Row],[sales]]&gt;3000,DMartData[[#This Row],[profit]]&gt;500),"Good","Not Good")</f>
        <v>Not Good</v>
      </c>
      <c r="Q547" s="12">
        <f>YEAR(DMartData[[#This Row],[order_date]])</f>
        <v>2024</v>
      </c>
    </row>
    <row r="548" spans="1:17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>IF(DMartData[[#This Row],[sales]]&gt;=4000,"High",IF(DMartData[[#This Row],[sales]]&gt;=2000,"Medium","Low"))</f>
        <v>High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tr">
        <f>IF(AND(DMartData[[#This Row],[sales]]&gt;3000,DMartData[[#This Row],[profit]]&gt;500),"Good","Not Good")</f>
        <v>Good</v>
      </c>
      <c r="Q548" s="12">
        <f>YEAR(DMartData[[#This Row],[order_date]])</f>
        <v>2023</v>
      </c>
    </row>
    <row r="549" spans="1:17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>IF(DMartData[[#This Row],[sales]]&gt;=4000,"High",IF(DMartData[[#This Row],[sales]]&gt;=2000,"Medium","Low"))</f>
        <v>Low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tr">
        <f>IF(AND(DMartData[[#This Row],[sales]]&gt;3000,DMartData[[#This Row],[profit]]&gt;500),"Good","Not Good")</f>
        <v>Not Good</v>
      </c>
      <c r="Q549" s="12">
        <f>YEAR(DMartData[[#This Row],[order_date]])</f>
        <v>2024</v>
      </c>
    </row>
    <row r="550" spans="1:17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>IF(DMartData[[#This Row],[sales]]&gt;=4000,"High",IF(DMartData[[#This Row],[sales]]&gt;=2000,"Medium","Low"))</f>
        <v>Medium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tr">
        <f>IF(AND(DMartData[[#This Row],[sales]]&gt;3000,DMartData[[#This Row],[profit]]&gt;500),"Good","Not Good")</f>
        <v>Good</v>
      </c>
      <c r="Q550" s="12">
        <f>YEAR(DMartData[[#This Row],[order_date]])</f>
        <v>2023</v>
      </c>
    </row>
    <row r="551" spans="1:17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>IF(DMartData[[#This Row],[sales]]&gt;=4000,"High",IF(DMartData[[#This Row],[sales]]&gt;=2000,"Medium","Low"))</f>
        <v>Medium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tr">
        <f>IF(AND(DMartData[[#This Row],[sales]]&gt;3000,DMartData[[#This Row],[profit]]&gt;500),"Good","Not Good")</f>
        <v>Not Good</v>
      </c>
      <c r="Q551" s="12">
        <f>YEAR(DMartData[[#This Row],[order_date]])</f>
        <v>2024</v>
      </c>
    </row>
    <row r="552" spans="1:17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>IF(DMartData[[#This Row],[sales]]&gt;=4000,"High",IF(DMartData[[#This Row],[sales]]&gt;=2000,"Medium","Low"))</f>
        <v>Medium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tr">
        <f>IF(AND(DMartData[[#This Row],[sales]]&gt;3000,DMartData[[#This Row],[profit]]&gt;500),"Good","Not Good")</f>
        <v>Not Good</v>
      </c>
      <c r="Q552" s="12">
        <f>YEAR(DMartData[[#This Row],[order_date]])</f>
        <v>2023</v>
      </c>
    </row>
    <row r="553" spans="1:17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>IF(DMartData[[#This Row],[sales]]&gt;=4000,"High",IF(DMartData[[#This Row],[sales]]&gt;=2000,"Medium","Low"))</f>
        <v>Medium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tr">
        <f>IF(AND(DMartData[[#This Row],[sales]]&gt;3000,DMartData[[#This Row],[profit]]&gt;500),"Good","Not Good")</f>
        <v>Good</v>
      </c>
      <c r="Q553" s="12">
        <f>YEAR(DMartData[[#This Row],[order_date]])</f>
        <v>2024</v>
      </c>
    </row>
    <row r="554" spans="1:17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>IF(DMartData[[#This Row],[sales]]&gt;=4000,"High",IF(DMartData[[#This Row],[sales]]&gt;=2000,"Medium","Low"))</f>
        <v>Low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tr">
        <f>IF(AND(DMartData[[#This Row],[sales]]&gt;3000,DMartData[[#This Row],[profit]]&gt;500),"Good","Not Good")</f>
        <v>Not Good</v>
      </c>
      <c r="Q554" s="12">
        <f>YEAR(DMartData[[#This Row],[order_date]])</f>
        <v>2024</v>
      </c>
    </row>
    <row r="555" spans="1:17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>IF(DMartData[[#This Row],[sales]]&gt;=4000,"High",IF(DMartData[[#This Row],[sales]]&gt;=2000,"Medium","Low"))</f>
        <v>Medium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tr">
        <f>IF(AND(DMartData[[#This Row],[sales]]&gt;3000,DMartData[[#This Row],[profit]]&gt;500),"Good","Not Good")</f>
        <v>Good</v>
      </c>
      <c r="Q555" s="12">
        <f>YEAR(DMartData[[#This Row],[order_date]])</f>
        <v>2023</v>
      </c>
    </row>
    <row r="556" spans="1:17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>IF(DMartData[[#This Row],[sales]]&gt;=4000,"High",IF(DMartData[[#This Row],[sales]]&gt;=2000,"Medium","Low"))</f>
        <v>Low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tr">
        <f>IF(AND(DMartData[[#This Row],[sales]]&gt;3000,DMartData[[#This Row],[profit]]&gt;500),"Good","Not Good")</f>
        <v>Not Good</v>
      </c>
      <c r="Q556" s="12">
        <f>YEAR(DMartData[[#This Row],[order_date]])</f>
        <v>2024</v>
      </c>
    </row>
    <row r="557" spans="1:17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>IF(DMartData[[#This Row],[sales]]&gt;=4000,"High",IF(DMartData[[#This Row],[sales]]&gt;=2000,"Medium","Low"))</f>
        <v>Medium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tr">
        <f>IF(AND(DMartData[[#This Row],[sales]]&gt;3000,DMartData[[#This Row],[profit]]&gt;500),"Good","Not Good")</f>
        <v>Not Good</v>
      </c>
      <c r="Q557" s="12">
        <f>YEAR(DMartData[[#This Row],[order_date]])</f>
        <v>2024</v>
      </c>
    </row>
    <row r="558" spans="1:17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>IF(DMartData[[#This Row],[sales]]&gt;=4000,"High",IF(DMartData[[#This Row],[sales]]&gt;=2000,"Medium","Low"))</f>
        <v>Medium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tr">
        <f>IF(AND(DMartData[[#This Row],[sales]]&gt;3000,DMartData[[#This Row],[profit]]&gt;500),"Good","Not Good")</f>
        <v>Not Good</v>
      </c>
      <c r="Q558" s="12">
        <f>YEAR(DMartData[[#This Row],[order_date]])</f>
        <v>2024</v>
      </c>
    </row>
    <row r="559" spans="1:17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>IF(DMartData[[#This Row],[sales]]&gt;=4000,"High",IF(DMartData[[#This Row],[sales]]&gt;=2000,"Medium","Low"))</f>
        <v>Low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tr">
        <f>IF(AND(DMartData[[#This Row],[sales]]&gt;3000,DMartData[[#This Row],[profit]]&gt;500),"Good","Not Good")</f>
        <v>Not Good</v>
      </c>
      <c r="Q559" s="12">
        <f>YEAR(DMartData[[#This Row],[order_date]])</f>
        <v>2024</v>
      </c>
    </row>
    <row r="560" spans="1:17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>IF(DMartData[[#This Row],[sales]]&gt;=4000,"High",IF(DMartData[[#This Row],[sales]]&gt;=2000,"Medium","Low"))</f>
        <v>Medium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tr">
        <f>IF(AND(DMartData[[#This Row],[sales]]&gt;3000,DMartData[[#This Row],[profit]]&gt;500),"Good","Not Good")</f>
        <v>Not Good</v>
      </c>
      <c r="Q560" s="12">
        <f>YEAR(DMartData[[#This Row],[order_date]])</f>
        <v>2023</v>
      </c>
    </row>
    <row r="561" spans="1:17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>IF(DMartData[[#This Row],[sales]]&gt;=4000,"High",IF(DMartData[[#This Row],[sales]]&gt;=2000,"Medium","Low"))</f>
        <v>Low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tr">
        <f>IF(AND(DMartData[[#This Row],[sales]]&gt;3000,DMartData[[#This Row],[profit]]&gt;500),"Good","Not Good")</f>
        <v>Not Good</v>
      </c>
      <c r="Q561" s="12">
        <f>YEAR(DMartData[[#This Row],[order_date]])</f>
        <v>2024</v>
      </c>
    </row>
    <row r="562" spans="1:17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>IF(DMartData[[#This Row],[sales]]&gt;=4000,"High",IF(DMartData[[#This Row],[sales]]&gt;=2000,"Medium","Low"))</f>
        <v>High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tr">
        <f>IF(AND(DMartData[[#This Row],[sales]]&gt;3000,DMartData[[#This Row],[profit]]&gt;500),"Good","Not Good")</f>
        <v>Good</v>
      </c>
      <c r="Q562" s="12">
        <f>YEAR(DMartData[[#This Row],[order_date]])</f>
        <v>2023</v>
      </c>
    </row>
    <row r="563" spans="1:17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>IF(DMartData[[#This Row],[sales]]&gt;=4000,"High",IF(DMartData[[#This Row],[sales]]&gt;=2000,"Medium","Low"))</f>
        <v>Medium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tr">
        <f>IF(AND(DMartData[[#This Row],[sales]]&gt;3000,DMartData[[#This Row],[profit]]&gt;500),"Good","Not Good")</f>
        <v>Not Good</v>
      </c>
      <c r="Q563" s="12">
        <f>YEAR(DMartData[[#This Row],[order_date]])</f>
        <v>2023</v>
      </c>
    </row>
    <row r="564" spans="1:17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>IF(DMartData[[#This Row],[sales]]&gt;=4000,"High",IF(DMartData[[#This Row],[sales]]&gt;=2000,"Medium","Low"))</f>
        <v>Medium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tr">
        <f>IF(AND(DMartData[[#This Row],[sales]]&gt;3000,DMartData[[#This Row],[profit]]&gt;500),"Good","Not Good")</f>
        <v>Good</v>
      </c>
      <c r="Q564" s="12">
        <f>YEAR(DMartData[[#This Row],[order_date]])</f>
        <v>2023</v>
      </c>
    </row>
    <row r="565" spans="1:17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>IF(DMartData[[#This Row],[sales]]&gt;=4000,"High",IF(DMartData[[#This Row],[sales]]&gt;=2000,"Medium","Low"))</f>
        <v>High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tr">
        <f>IF(AND(DMartData[[#This Row],[sales]]&gt;3000,DMartData[[#This Row],[profit]]&gt;500),"Good","Not Good")</f>
        <v>Good</v>
      </c>
      <c r="Q565" s="12">
        <f>YEAR(DMartData[[#This Row],[order_date]])</f>
        <v>2024</v>
      </c>
    </row>
    <row r="566" spans="1:17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>IF(DMartData[[#This Row],[sales]]&gt;=4000,"High",IF(DMartData[[#This Row],[sales]]&gt;=2000,"Medium","Low"))</f>
        <v>Medium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tr">
        <f>IF(AND(DMartData[[#This Row],[sales]]&gt;3000,DMartData[[#This Row],[profit]]&gt;500),"Good","Not Good")</f>
        <v>Not Good</v>
      </c>
      <c r="Q566" s="12">
        <f>YEAR(DMartData[[#This Row],[order_date]])</f>
        <v>2024</v>
      </c>
    </row>
    <row r="567" spans="1:17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>IF(DMartData[[#This Row],[sales]]&gt;=4000,"High",IF(DMartData[[#This Row],[sales]]&gt;=2000,"Medium","Low"))</f>
        <v>Low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tr">
        <f>IF(AND(DMartData[[#This Row],[sales]]&gt;3000,DMartData[[#This Row],[profit]]&gt;500),"Good","Not Good")</f>
        <v>Not Good</v>
      </c>
      <c r="Q567" s="12">
        <f>YEAR(DMartData[[#This Row],[order_date]])</f>
        <v>2024</v>
      </c>
    </row>
    <row r="568" spans="1:17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>IF(DMartData[[#This Row],[sales]]&gt;=4000,"High",IF(DMartData[[#This Row],[sales]]&gt;=2000,"Medium","Low"))</f>
        <v>High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tr">
        <f>IF(AND(DMartData[[#This Row],[sales]]&gt;3000,DMartData[[#This Row],[profit]]&gt;500),"Good","Not Good")</f>
        <v>Good</v>
      </c>
      <c r="Q568" s="12">
        <f>YEAR(DMartData[[#This Row],[order_date]])</f>
        <v>2023</v>
      </c>
    </row>
    <row r="569" spans="1:17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>IF(DMartData[[#This Row],[sales]]&gt;=4000,"High",IF(DMartData[[#This Row],[sales]]&gt;=2000,"Medium","Low"))</f>
        <v>Low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tr">
        <f>IF(AND(DMartData[[#This Row],[sales]]&gt;3000,DMartData[[#This Row],[profit]]&gt;500),"Good","Not Good")</f>
        <v>Not Good</v>
      </c>
      <c r="Q569" s="12">
        <f>YEAR(DMartData[[#This Row],[order_date]])</f>
        <v>2024</v>
      </c>
    </row>
    <row r="570" spans="1:17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>IF(DMartData[[#This Row],[sales]]&gt;=4000,"High",IF(DMartData[[#This Row],[sales]]&gt;=2000,"Medium","Low"))</f>
        <v>Medium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tr">
        <f>IF(AND(DMartData[[#This Row],[sales]]&gt;3000,DMartData[[#This Row],[profit]]&gt;500),"Good","Not Good")</f>
        <v>Good</v>
      </c>
      <c r="Q570" s="12">
        <f>YEAR(DMartData[[#This Row],[order_date]])</f>
        <v>2023</v>
      </c>
    </row>
    <row r="571" spans="1:17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>IF(DMartData[[#This Row],[sales]]&gt;=4000,"High",IF(DMartData[[#This Row],[sales]]&gt;=2000,"Medium","Low"))</f>
        <v>High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tr">
        <f>IF(AND(DMartData[[#This Row],[sales]]&gt;3000,DMartData[[#This Row],[profit]]&gt;500),"Good","Not Good")</f>
        <v>Good</v>
      </c>
      <c r="Q571" s="12">
        <f>YEAR(DMartData[[#This Row],[order_date]])</f>
        <v>2023</v>
      </c>
    </row>
    <row r="572" spans="1:17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>IF(DMartData[[#This Row],[sales]]&gt;=4000,"High",IF(DMartData[[#This Row],[sales]]&gt;=2000,"Medium","Low"))</f>
        <v>Medium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tr">
        <f>IF(AND(DMartData[[#This Row],[sales]]&gt;3000,DMartData[[#This Row],[profit]]&gt;500),"Good","Not Good")</f>
        <v>Good</v>
      </c>
      <c r="Q572" s="12">
        <f>YEAR(DMartData[[#This Row],[order_date]])</f>
        <v>2023</v>
      </c>
    </row>
    <row r="573" spans="1:17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>IF(DMartData[[#This Row],[sales]]&gt;=4000,"High",IF(DMartData[[#This Row],[sales]]&gt;=2000,"Medium","Low"))</f>
        <v>Low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tr">
        <f>IF(AND(DMartData[[#This Row],[sales]]&gt;3000,DMartData[[#This Row],[profit]]&gt;500),"Good","Not Good")</f>
        <v>Not Good</v>
      </c>
      <c r="Q573" s="12">
        <f>YEAR(DMartData[[#This Row],[order_date]])</f>
        <v>2023</v>
      </c>
    </row>
    <row r="574" spans="1:17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>IF(DMartData[[#This Row],[sales]]&gt;=4000,"High",IF(DMartData[[#This Row],[sales]]&gt;=2000,"Medium","Low"))</f>
        <v>Low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tr">
        <f>IF(AND(DMartData[[#This Row],[sales]]&gt;3000,DMartData[[#This Row],[profit]]&gt;500),"Good","Not Good")</f>
        <v>Not Good</v>
      </c>
      <c r="Q574" s="12">
        <f>YEAR(DMartData[[#This Row],[order_date]])</f>
        <v>2023</v>
      </c>
    </row>
    <row r="575" spans="1:17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>IF(DMartData[[#This Row],[sales]]&gt;=4000,"High",IF(DMartData[[#This Row],[sales]]&gt;=2000,"Medium","Low"))</f>
        <v>Low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tr">
        <f>IF(AND(DMartData[[#This Row],[sales]]&gt;3000,DMartData[[#This Row],[profit]]&gt;500),"Good","Not Good")</f>
        <v>Not Good</v>
      </c>
      <c r="Q575" s="12">
        <f>YEAR(DMartData[[#This Row],[order_date]])</f>
        <v>2023</v>
      </c>
    </row>
    <row r="576" spans="1:17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>IF(DMartData[[#This Row],[sales]]&gt;=4000,"High",IF(DMartData[[#This Row],[sales]]&gt;=2000,"Medium","Low"))</f>
        <v>Medium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tr">
        <f>IF(AND(DMartData[[#This Row],[sales]]&gt;3000,DMartData[[#This Row],[profit]]&gt;500),"Good","Not Good")</f>
        <v>Not Good</v>
      </c>
      <c r="Q576" s="12">
        <f>YEAR(DMartData[[#This Row],[order_date]])</f>
        <v>2023</v>
      </c>
    </row>
    <row r="577" spans="1:17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>IF(DMartData[[#This Row],[sales]]&gt;=4000,"High",IF(DMartData[[#This Row],[sales]]&gt;=2000,"Medium","Low"))</f>
        <v>Low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tr">
        <f>IF(AND(DMartData[[#This Row],[sales]]&gt;3000,DMartData[[#This Row],[profit]]&gt;500),"Good","Not Good")</f>
        <v>Not Good</v>
      </c>
      <c r="Q577" s="12">
        <f>YEAR(DMartData[[#This Row],[order_date]])</f>
        <v>2024</v>
      </c>
    </row>
    <row r="578" spans="1:17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>IF(DMartData[[#This Row],[sales]]&gt;=4000,"High",IF(DMartData[[#This Row],[sales]]&gt;=2000,"Medium","Low"))</f>
        <v>High</v>
      </c>
      <c r="F578" s="2">
        <v>0.3</v>
      </c>
      <c r="G578" s="2">
        <f t="shared" ref="G578:G641" si="18">D578*F578</f>
        <v>1202.787</v>
      </c>
      <c r="H578" s="2">
        <f t="shared" ref="H578:H641" si="19">D578-G578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tr">
        <f>IF(AND(DMartData[[#This Row],[sales]]&gt;3000,DMartData[[#This Row],[profit]]&gt;500),"Good","Not Good")</f>
        <v>Not Good</v>
      </c>
      <c r="Q578" s="12">
        <f>YEAR(DMartData[[#This Row],[order_date]])</f>
        <v>2024</v>
      </c>
    </row>
    <row r="579" spans="1:17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>IF(DMartData[[#This Row],[sales]]&gt;=4000,"High",IF(DMartData[[#This Row],[sales]]&gt;=2000,"Medium","Low"))</f>
        <v>Low</v>
      </c>
      <c r="F579" s="2">
        <v>0.26</v>
      </c>
      <c r="G579" s="2">
        <f t="shared" si="18"/>
        <v>480.86220000000003</v>
      </c>
      <c r="H579" s="2">
        <f t="shared" si="19"/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tr">
        <f>IF(AND(DMartData[[#This Row],[sales]]&gt;3000,DMartData[[#This Row],[profit]]&gt;500),"Good","Not Good")</f>
        <v>Not Good</v>
      </c>
      <c r="Q579" s="12">
        <f>YEAR(DMartData[[#This Row],[order_date]])</f>
        <v>2023</v>
      </c>
    </row>
    <row r="580" spans="1:17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>IF(DMartData[[#This Row],[sales]]&gt;=4000,"High",IF(DMartData[[#This Row],[sales]]&gt;=2000,"Medium","Low"))</f>
        <v>High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tr">
        <f>IF(AND(DMartData[[#This Row],[sales]]&gt;3000,DMartData[[#This Row],[profit]]&gt;500),"Good","Not Good")</f>
        <v>Good</v>
      </c>
      <c r="Q580" s="12">
        <f>YEAR(DMartData[[#This Row],[order_date]])</f>
        <v>2023</v>
      </c>
    </row>
    <row r="581" spans="1:17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>IF(DMartData[[#This Row],[sales]]&gt;=4000,"High",IF(DMartData[[#This Row],[sales]]&gt;=2000,"Medium","Low"))</f>
        <v>High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tr">
        <f>IF(AND(DMartData[[#This Row],[sales]]&gt;3000,DMartData[[#This Row],[profit]]&gt;500),"Good","Not Good")</f>
        <v>Good</v>
      </c>
      <c r="Q581" s="12">
        <f>YEAR(DMartData[[#This Row],[order_date]])</f>
        <v>2023</v>
      </c>
    </row>
    <row r="582" spans="1:17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>IF(DMartData[[#This Row],[sales]]&gt;=4000,"High",IF(DMartData[[#This Row],[sales]]&gt;=2000,"Medium","Low"))</f>
        <v>High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tr">
        <f>IF(AND(DMartData[[#This Row],[sales]]&gt;3000,DMartData[[#This Row],[profit]]&gt;500),"Good","Not Good")</f>
        <v>Good</v>
      </c>
      <c r="Q582" s="12">
        <f>YEAR(DMartData[[#This Row],[order_date]])</f>
        <v>2023</v>
      </c>
    </row>
    <row r="583" spans="1:17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>IF(DMartData[[#This Row],[sales]]&gt;=4000,"High",IF(DMartData[[#This Row],[sales]]&gt;=2000,"Medium","Low"))</f>
        <v>Low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tr">
        <f>IF(AND(DMartData[[#This Row],[sales]]&gt;3000,DMartData[[#This Row],[profit]]&gt;500),"Good","Not Good")</f>
        <v>Not Good</v>
      </c>
      <c r="Q583" s="12">
        <f>YEAR(DMartData[[#This Row],[order_date]])</f>
        <v>2023</v>
      </c>
    </row>
    <row r="584" spans="1:17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>IF(DMartData[[#This Row],[sales]]&gt;=4000,"High",IF(DMartData[[#This Row],[sales]]&gt;=2000,"Medium","Low"))</f>
        <v>Medium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tr">
        <f>IF(AND(DMartData[[#This Row],[sales]]&gt;3000,DMartData[[#This Row],[profit]]&gt;500),"Good","Not Good")</f>
        <v>Not Good</v>
      </c>
      <c r="Q584" s="12">
        <f>YEAR(DMartData[[#This Row],[order_date]])</f>
        <v>2023</v>
      </c>
    </row>
    <row r="585" spans="1:17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>IF(DMartData[[#This Row],[sales]]&gt;=4000,"High",IF(DMartData[[#This Row],[sales]]&gt;=2000,"Medium","Low"))</f>
        <v>Low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tr">
        <f>IF(AND(DMartData[[#This Row],[sales]]&gt;3000,DMartData[[#This Row],[profit]]&gt;500),"Good","Not Good")</f>
        <v>Not Good</v>
      </c>
      <c r="Q585" s="12">
        <f>YEAR(DMartData[[#This Row],[order_date]])</f>
        <v>2024</v>
      </c>
    </row>
    <row r="586" spans="1:17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>IF(DMartData[[#This Row],[sales]]&gt;=4000,"High",IF(DMartData[[#This Row],[sales]]&gt;=2000,"Medium","Low"))</f>
        <v>Low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tr">
        <f>IF(AND(DMartData[[#This Row],[sales]]&gt;3000,DMartData[[#This Row],[profit]]&gt;500),"Good","Not Good")</f>
        <v>Not Good</v>
      </c>
      <c r="Q586" s="12">
        <f>YEAR(DMartData[[#This Row],[order_date]])</f>
        <v>2024</v>
      </c>
    </row>
    <row r="587" spans="1:17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>IF(DMartData[[#This Row],[sales]]&gt;=4000,"High",IF(DMartData[[#This Row],[sales]]&gt;=2000,"Medium","Low"))</f>
        <v>Medium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tr">
        <f>IF(AND(DMartData[[#This Row],[sales]]&gt;3000,DMartData[[#This Row],[profit]]&gt;500),"Good","Not Good")</f>
        <v>Good</v>
      </c>
      <c r="Q587" s="12">
        <f>YEAR(DMartData[[#This Row],[order_date]])</f>
        <v>2023</v>
      </c>
    </row>
    <row r="588" spans="1:17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>IF(DMartData[[#This Row],[sales]]&gt;=4000,"High",IF(DMartData[[#This Row],[sales]]&gt;=2000,"Medium","Low"))</f>
        <v>High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tr">
        <f>IF(AND(DMartData[[#This Row],[sales]]&gt;3000,DMartData[[#This Row],[profit]]&gt;500),"Good","Not Good")</f>
        <v>Good</v>
      </c>
      <c r="Q588" s="12">
        <f>YEAR(DMartData[[#This Row],[order_date]])</f>
        <v>2024</v>
      </c>
    </row>
    <row r="589" spans="1:17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>IF(DMartData[[#This Row],[sales]]&gt;=4000,"High",IF(DMartData[[#This Row],[sales]]&gt;=2000,"Medium","Low"))</f>
        <v>Low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tr">
        <f>IF(AND(DMartData[[#This Row],[sales]]&gt;3000,DMartData[[#This Row],[profit]]&gt;500),"Good","Not Good")</f>
        <v>Not Good</v>
      </c>
      <c r="Q589" s="12">
        <f>YEAR(DMartData[[#This Row],[order_date]])</f>
        <v>2024</v>
      </c>
    </row>
    <row r="590" spans="1:17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>IF(DMartData[[#This Row],[sales]]&gt;=4000,"High",IF(DMartData[[#This Row],[sales]]&gt;=2000,"Medium","Low"))</f>
        <v>Low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tr">
        <f>IF(AND(DMartData[[#This Row],[sales]]&gt;3000,DMartData[[#This Row],[profit]]&gt;500),"Good","Not Good")</f>
        <v>Not Good</v>
      </c>
      <c r="Q590" s="12">
        <f>YEAR(DMartData[[#This Row],[order_date]])</f>
        <v>2024</v>
      </c>
    </row>
    <row r="591" spans="1:17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>IF(DMartData[[#This Row],[sales]]&gt;=4000,"High",IF(DMartData[[#This Row],[sales]]&gt;=2000,"Medium","Low"))</f>
        <v>Low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tr">
        <f>IF(AND(DMartData[[#This Row],[sales]]&gt;3000,DMartData[[#This Row],[profit]]&gt;500),"Good","Not Good")</f>
        <v>Not Good</v>
      </c>
      <c r="Q591" s="12">
        <f>YEAR(DMartData[[#This Row],[order_date]])</f>
        <v>2023</v>
      </c>
    </row>
    <row r="592" spans="1:17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>IF(DMartData[[#This Row],[sales]]&gt;=4000,"High",IF(DMartData[[#This Row],[sales]]&gt;=2000,"Medium","Low"))</f>
        <v>High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tr">
        <f>IF(AND(DMartData[[#This Row],[sales]]&gt;3000,DMartData[[#This Row],[profit]]&gt;500),"Good","Not Good")</f>
        <v>Good</v>
      </c>
      <c r="Q592" s="12">
        <f>YEAR(DMartData[[#This Row],[order_date]])</f>
        <v>2023</v>
      </c>
    </row>
    <row r="593" spans="1:17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>IF(DMartData[[#This Row],[sales]]&gt;=4000,"High",IF(DMartData[[#This Row],[sales]]&gt;=2000,"Medium","Low"))</f>
        <v>High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tr">
        <f>IF(AND(DMartData[[#This Row],[sales]]&gt;3000,DMartData[[#This Row],[profit]]&gt;500),"Good","Not Good")</f>
        <v>Good</v>
      </c>
      <c r="Q593" s="12">
        <f>YEAR(DMartData[[#This Row],[order_date]])</f>
        <v>2024</v>
      </c>
    </row>
    <row r="594" spans="1:17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>IF(DMartData[[#This Row],[sales]]&gt;=4000,"High",IF(DMartData[[#This Row],[sales]]&gt;=2000,"Medium","Low"))</f>
        <v>Low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tr">
        <f>IF(AND(DMartData[[#This Row],[sales]]&gt;3000,DMartData[[#This Row],[profit]]&gt;500),"Good","Not Good")</f>
        <v>Not Good</v>
      </c>
      <c r="Q594" s="12">
        <f>YEAR(DMartData[[#This Row],[order_date]])</f>
        <v>2024</v>
      </c>
    </row>
    <row r="595" spans="1:17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>IF(DMartData[[#This Row],[sales]]&gt;=4000,"High",IF(DMartData[[#This Row],[sales]]&gt;=2000,"Medium","Low"))</f>
        <v>Low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tr">
        <f>IF(AND(DMartData[[#This Row],[sales]]&gt;3000,DMartData[[#This Row],[profit]]&gt;500),"Good","Not Good")</f>
        <v>Not Good</v>
      </c>
      <c r="Q595" s="12">
        <f>YEAR(DMartData[[#This Row],[order_date]])</f>
        <v>2023</v>
      </c>
    </row>
    <row r="596" spans="1:17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>IF(DMartData[[#This Row],[sales]]&gt;=4000,"High",IF(DMartData[[#This Row],[sales]]&gt;=2000,"Medium","Low"))</f>
        <v>High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tr">
        <f>IF(AND(DMartData[[#This Row],[sales]]&gt;3000,DMartData[[#This Row],[profit]]&gt;500),"Good","Not Good")</f>
        <v>Good</v>
      </c>
      <c r="Q596" s="12">
        <f>YEAR(DMartData[[#This Row],[order_date]])</f>
        <v>2023</v>
      </c>
    </row>
    <row r="597" spans="1:17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>IF(DMartData[[#This Row],[sales]]&gt;=4000,"High",IF(DMartData[[#This Row],[sales]]&gt;=2000,"Medium","Low"))</f>
        <v>Low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tr">
        <f>IF(AND(DMartData[[#This Row],[sales]]&gt;3000,DMartData[[#This Row],[profit]]&gt;500),"Good","Not Good")</f>
        <v>Not Good</v>
      </c>
      <c r="Q597" s="12">
        <f>YEAR(DMartData[[#This Row],[order_date]])</f>
        <v>2023</v>
      </c>
    </row>
    <row r="598" spans="1:17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>IF(DMartData[[#This Row],[sales]]&gt;=4000,"High",IF(DMartData[[#This Row],[sales]]&gt;=2000,"Medium","Low"))</f>
        <v>Medium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tr">
        <f>IF(AND(DMartData[[#This Row],[sales]]&gt;3000,DMartData[[#This Row],[profit]]&gt;500),"Good","Not Good")</f>
        <v>Good</v>
      </c>
      <c r="Q598" s="12">
        <f>YEAR(DMartData[[#This Row],[order_date]])</f>
        <v>2024</v>
      </c>
    </row>
    <row r="599" spans="1:17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>IF(DMartData[[#This Row],[sales]]&gt;=4000,"High",IF(DMartData[[#This Row],[sales]]&gt;=2000,"Medium","Low"))</f>
        <v>Low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tr">
        <f>IF(AND(DMartData[[#This Row],[sales]]&gt;3000,DMartData[[#This Row],[profit]]&gt;500),"Good","Not Good")</f>
        <v>Not Good</v>
      </c>
      <c r="Q599" s="12">
        <f>YEAR(DMartData[[#This Row],[order_date]])</f>
        <v>2023</v>
      </c>
    </row>
    <row r="600" spans="1:17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>IF(DMartData[[#This Row],[sales]]&gt;=4000,"High",IF(DMartData[[#This Row],[sales]]&gt;=2000,"Medium","Low"))</f>
        <v>Medium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tr">
        <f>IF(AND(DMartData[[#This Row],[sales]]&gt;3000,DMartData[[#This Row],[profit]]&gt;500),"Good","Not Good")</f>
        <v>Not Good</v>
      </c>
      <c r="Q600" s="12">
        <f>YEAR(DMartData[[#This Row],[order_date]])</f>
        <v>2024</v>
      </c>
    </row>
    <row r="601" spans="1:17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>IF(DMartData[[#This Row],[sales]]&gt;=4000,"High",IF(DMartData[[#This Row],[sales]]&gt;=2000,"Medium","Low"))</f>
        <v>Medium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tr">
        <f>IF(AND(DMartData[[#This Row],[sales]]&gt;3000,DMartData[[#This Row],[profit]]&gt;500),"Good","Not Good")</f>
        <v>Not Good</v>
      </c>
      <c r="Q601" s="12">
        <f>YEAR(DMartData[[#This Row],[order_date]])</f>
        <v>2023</v>
      </c>
    </row>
    <row r="602" spans="1:17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>IF(DMartData[[#This Row],[sales]]&gt;=4000,"High",IF(DMartData[[#This Row],[sales]]&gt;=2000,"Medium","Low"))</f>
        <v>Medium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tr">
        <f>IF(AND(DMartData[[#This Row],[sales]]&gt;3000,DMartData[[#This Row],[profit]]&gt;500),"Good","Not Good")</f>
        <v>Good</v>
      </c>
      <c r="Q602" s="12">
        <f>YEAR(DMartData[[#This Row],[order_date]])</f>
        <v>2024</v>
      </c>
    </row>
    <row r="603" spans="1:17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>IF(DMartData[[#This Row],[sales]]&gt;=4000,"High",IF(DMartData[[#This Row],[sales]]&gt;=2000,"Medium","Low"))</f>
        <v>Low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tr">
        <f>IF(AND(DMartData[[#This Row],[sales]]&gt;3000,DMartData[[#This Row],[profit]]&gt;500),"Good","Not Good")</f>
        <v>Not Good</v>
      </c>
      <c r="Q603" s="12">
        <f>YEAR(DMartData[[#This Row],[order_date]])</f>
        <v>2023</v>
      </c>
    </row>
    <row r="604" spans="1:17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>IF(DMartData[[#This Row],[sales]]&gt;=4000,"High",IF(DMartData[[#This Row],[sales]]&gt;=2000,"Medium","Low"))</f>
        <v>Low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tr">
        <f>IF(AND(DMartData[[#This Row],[sales]]&gt;3000,DMartData[[#This Row],[profit]]&gt;500),"Good","Not Good")</f>
        <v>Not Good</v>
      </c>
      <c r="Q604" s="12">
        <f>YEAR(DMartData[[#This Row],[order_date]])</f>
        <v>2024</v>
      </c>
    </row>
    <row r="605" spans="1:17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>IF(DMartData[[#This Row],[sales]]&gt;=4000,"High",IF(DMartData[[#This Row],[sales]]&gt;=2000,"Medium","Low"))</f>
        <v>Low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tr">
        <f>IF(AND(DMartData[[#This Row],[sales]]&gt;3000,DMartData[[#This Row],[profit]]&gt;500),"Good","Not Good")</f>
        <v>Not Good</v>
      </c>
      <c r="Q605" s="12">
        <f>YEAR(DMartData[[#This Row],[order_date]])</f>
        <v>2024</v>
      </c>
    </row>
    <row r="606" spans="1:17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>IF(DMartData[[#This Row],[sales]]&gt;=4000,"High",IF(DMartData[[#This Row],[sales]]&gt;=2000,"Medium","Low"))</f>
        <v>Medium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tr">
        <f>IF(AND(DMartData[[#This Row],[sales]]&gt;3000,DMartData[[#This Row],[profit]]&gt;500),"Good","Not Good")</f>
        <v>Not Good</v>
      </c>
      <c r="Q606" s="12">
        <f>YEAR(DMartData[[#This Row],[order_date]])</f>
        <v>2024</v>
      </c>
    </row>
    <row r="607" spans="1:17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>IF(DMartData[[#This Row],[sales]]&gt;=4000,"High",IF(DMartData[[#This Row],[sales]]&gt;=2000,"Medium","Low"))</f>
        <v>High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tr">
        <f>IF(AND(DMartData[[#This Row],[sales]]&gt;3000,DMartData[[#This Row],[profit]]&gt;500),"Good","Not Good")</f>
        <v>Good</v>
      </c>
      <c r="Q607" s="12">
        <f>YEAR(DMartData[[#This Row],[order_date]])</f>
        <v>2023</v>
      </c>
    </row>
    <row r="608" spans="1:17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>IF(DMartData[[#This Row],[sales]]&gt;=4000,"High",IF(DMartData[[#This Row],[sales]]&gt;=2000,"Medium","Low"))</f>
        <v>High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tr">
        <f>IF(AND(DMartData[[#This Row],[sales]]&gt;3000,DMartData[[#This Row],[profit]]&gt;500),"Good","Not Good")</f>
        <v>Not Good</v>
      </c>
      <c r="Q608" s="12">
        <f>YEAR(DMartData[[#This Row],[order_date]])</f>
        <v>2024</v>
      </c>
    </row>
    <row r="609" spans="1:17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>IF(DMartData[[#This Row],[sales]]&gt;=4000,"High",IF(DMartData[[#This Row],[sales]]&gt;=2000,"Medium","Low"))</f>
        <v>Low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tr">
        <f>IF(AND(DMartData[[#This Row],[sales]]&gt;3000,DMartData[[#This Row],[profit]]&gt;500),"Good","Not Good")</f>
        <v>Not Good</v>
      </c>
      <c r="Q609" s="12">
        <f>YEAR(DMartData[[#This Row],[order_date]])</f>
        <v>2024</v>
      </c>
    </row>
    <row r="610" spans="1:17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>IF(DMartData[[#This Row],[sales]]&gt;=4000,"High",IF(DMartData[[#This Row],[sales]]&gt;=2000,"Medium","Low"))</f>
        <v>High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tr">
        <f>IF(AND(DMartData[[#This Row],[sales]]&gt;3000,DMartData[[#This Row],[profit]]&gt;500),"Good","Not Good")</f>
        <v>Good</v>
      </c>
      <c r="Q610" s="12">
        <f>YEAR(DMartData[[#This Row],[order_date]])</f>
        <v>2023</v>
      </c>
    </row>
    <row r="611" spans="1:17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>IF(DMartData[[#This Row],[sales]]&gt;=4000,"High",IF(DMartData[[#This Row],[sales]]&gt;=2000,"Medium","Low"))</f>
        <v>Low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tr">
        <f>IF(AND(DMartData[[#This Row],[sales]]&gt;3000,DMartData[[#This Row],[profit]]&gt;500),"Good","Not Good")</f>
        <v>Not Good</v>
      </c>
      <c r="Q611" s="12">
        <f>YEAR(DMartData[[#This Row],[order_date]])</f>
        <v>2024</v>
      </c>
    </row>
    <row r="612" spans="1:17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>IF(DMartData[[#This Row],[sales]]&gt;=4000,"High",IF(DMartData[[#This Row],[sales]]&gt;=2000,"Medium","Low"))</f>
        <v>Medium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tr">
        <f>IF(AND(DMartData[[#This Row],[sales]]&gt;3000,DMartData[[#This Row],[profit]]&gt;500),"Good","Not Good")</f>
        <v>Not Good</v>
      </c>
      <c r="Q612" s="12">
        <f>YEAR(DMartData[[#This Row],[order_date]])</f>
        <v>2024</v>
      </c>
    </row>
    <row r="613" spans="1:17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>IF(DMartData[[#This Row],[sales]]&gt;=4000,"High",IF(DMartData[[#This Row],[sales]]&gt;=2000,"Medium","Low"))</f>
        <v>Medium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tr">
        <f>IF(AND(DMartData[[#This Row],[sales]]&gt;3000,DMartData[[#This Row],[profit]]&gt;500),"Good","Not Good")</f>
        <v>Not Good</v>
      </c>
      <c r="Q613" s="12">
        <f>YEAR(DMartData[[#This Row],[order_date]])</f>
        <v>2024</v>
      </c>
    </row>
    <row r="614" spans="1:17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>IF(DMartData[[#This Row],[sales]]&gt;=4000,"High",IF(DMartData[[#This Row],[sales]]&gt;=2000,"Medium","Low"))</f>
        <v>Low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tr">
        <f>IF(AND(DMartData[[#This Row],[sales]]&gt;3000,DMartData[[#This Row],[profit]]&gt;500),"Good","Not Good")</f>
        <v>Not Good</v>
      </c>
      <c r="Q614" s="12">
        <f>YEAR(DMartData[[#This Row],[order_date]])</f>
        <v>2024</v>
      </c>
    </row>
    <row r="615" spans="1:17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>IF(DMartData[[#This Row],[sales]]&gt;=4000,"High",IF(DMartData[[#This Row],[sales]]&gt;=2000,"Medium","Low"))</f>
        <v>Low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tr">
        <f>IF(AND(DMartData[[#This Row],[sales]]&gt;3000,DMartData[[#This Row],[profit]]&gt;500),"Good","Not Good")</f>
        <v>Not Good</v>
      </c>
      <c r="Q615" s="12">
        <f>YEAR(DMartData[[#This Row],[order_date]])</f>
        <v>2024</v>
      </c>
    </row>
    <row r="616" spans="1:17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>IF(DMartData[[#This Row],[sales]]&gt;=4000,"High",IF(DMartData[[#This Row],[sales]]&gt;=2000,"Medium","Low"))</f>
        <v>Low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tr">
        <f>IF(AND(DMartData[[#This Row],[sales]]&gt;3000,DMartData[[#This Row],[profit]]&gt;500),"Good","Not Good")</f>
        <v>Not Good</v>
      </c>
      <c r="Q616" s="12">
        <f>YEAR(DMartData[[#This Row],[order_date]])</f>
        <v>2023</v>
      </c>
    </row>
    <row r="617" spans="1:17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>IF(DMartData[[#This Row],[sales]]&gt;=4000,"High",IF(DMartData[[#This Row],[sales]]&gt;=2000,"Medium","Low"))</f>
        <v>Medium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tr">
        <f>IF(AND(DMartData[[#This Row],[sales]]&gt;3000,DMartData[[#This Row],[profit]]&gt;500),"Good","Not Good")</f>
        <v>Not Good</v>
      </c>
      <c r="Q617" s="12">
        <f>YEAR(DMartData[[#This Row],[order_date]])</f>
        <v>2024</v>
      </c>
    </row>
    <row r="618" spans="1:17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>IF(DMartData[[#This Row],[sales]]&gt;=4000,"High",IF(DMartData[[#This Row],[sales]]&gt;=2000,"Medium","Low"))</f>
        <v>Medium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tr">
        <f>IF(AND(DMartData[[#This Row],[sales]]&gt;3000,DMartData[[#This Row],[profit]]&gt;500),"Good","Not Good")</f>
        <v>Not Good</v>
      </c>
      <c r="Q618" s="12">
        <f>YEAR(DMartData[[#This Row],[order_date]])</f>
        <v>2024</v>
      </c>
    </row>
    <row r="619" spans="1:17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>IF(DMartData[[#This Row],[sales]]&gt;=4000,"High",IF(DMartData[[#This Row],[sales]]&gt;=2000,"Medium","Low"))</f>
        <v>Medium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tr">
        <f>IF(AND(DMartData[[#This Row],[sales]]&gt;3000,DMartData[[#This Row],[profit]]&gt;500),"Good","Not Good")</f>
        <v>Not Good</v>
      </c>
      <c r="Q619" s="12">
        <f>YEAR(DMartData[[#This Row],[order_date]])</f>
        <v>2023</v>
      </c>
    </row>
    <row r="620" spans="1:17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>IF(DMartData[[#This Row],[sales]]&gt;=4000,"High",IF(DMartData[[#This Row],[sales]]&gt;=2000,"Medium","Low"))</f>
        <v>High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tr">
        <f>IF(AND(DMartData[[#This Row],[sales]]&gt;3000,DMartData[[#This Row],[profit]]&gt;500),"Good","Not Good")</f>
        <v>Good</v>
      </c>
      <c r="Q620" s="12">
        <f>YEAR(DMartData[[#This Row],[order_date]])</f>
        <v>2023</v>
      </c>
    </row>
    <row r="621" spans="1:17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>IF(DMartData[[#This Row],[sales]]&gt;=4000,"High",IF(DMartData[[#This Row],[sales]]&gt;=2000,"Medium","Low"))</f>
        <v>Medium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tr">
        <f>IF(AND(DMartData[[#This Row],[sales]]&gt;3000,DMartData[[#This Row],[profit]]&gt;500),"Good","Not Good")</f>
        <v>Good</v>
      </c>
      <c r="Q621" s="12">
        <f>YEAR(DMartData[[#This Row],[order_date]])</f>
        <v>2023</v>
      </c>
    </row>
    <row r="622" spans="1:17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>IF(DMartData[[#This Row],[sales]]&gt;=4000,"High",IF(DMartData[[#This Row],[sales]]&gt;=2000,"Medium","Low"))</f>
        <v>Medium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tr">
        <f>IF(AND(DMartData[[#This Row],[sales]]&gt;3000,DMartData[[#This Row],[profit]]&gt;500),"Good","Not Good")</f>
        <v>Good</v>
      </c>
      <c r="Q622" s="12">
        <f>YEAR(DMartData[[#This Row],[order_date]])</f>
        <v>2024</v>
      </c>
    </row>
    <row r="623" spans="1:17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>IF(DMartData[[#This Row],[sales]]&gt;=4000,"High",IF(DMartData[[#This Row],[sales]]&gt;=2000,"Medium","Low"))</f>
        <v>Medium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tr">
        <f>IF(AND(DMartData[[#This Row],[sales]]&gt;3000,DMartData[[#This Row],[profit]]&gt;500),"Good","Not Good")</f>
        <v>Not Good</v>
      </c>
      <c r="Q623" s="12">
        <f>YEAR(DMartData[[#This Row],[order_date]])</f>
        <v>2023</v>
      </c>
    </row>
    <row r="624" spans="1:17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>IF(DMartData[[#This Row],[sales]]&gt;=4000,"High",IF(DMartData[[#This Row],[sales]]&gt;=2000,"Medium","Low"))</f>
        <v>Low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tr">
        <f>IF(AND(DMartData[[#This Row],[sales]]&gt;3000,DMartData[[#This Row],[profit]]&gt;500),"Good","Not Good")</f>
        <v>Not Good</v>
      </c>
      <c r="Q624" s="12">
        <f>YEAR(DMartData[[#This Row],[order_date]])</f>
        <v>2023</v>
      </c>
    </row>
    <row r="625" spans="1:17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>IF(DMartData[[#This Row],[sales]]&gt;=4000,"High",IF(DMartData[[#This Row],[sales]]&gt;=2000,"Medium","Low"))</f>
        <v>Low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tr">
        <f>IF(AND(DMartData[[#This Row],[sales]]&gt;3000,DMartData[[#This Row],[profit]]&gt;500),"Good","Not Good")</f>
        <v>Not Good</v>
      </c>
      <c r="Q625" s="12">
        <f>YEAR(DMartData[[#This Row],[order_date]])</f>
        <v>2024</v>
      </c>
    </row>
    <row r="626" spans="1:17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>IF(DMartData[[#This Row],[sales]]&gt;=4000,"High",IF(DMartData[[#This Row],[sales]]&gt;=2000,"Medium","Low"))</f>
        <v>Medium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tr">
        <f>IF(AND(DMartData[[#This Row],[sales]]&gt;3000,DMartData[[#This Row],[profit]]&gt;500),"Good","Not Good")</f>
        <v>Good</v>
      </c>
      <c r="Q626" s="12">
        <f>YEAR(DMartData[[#This Row],[order_date]])</f>
        <v>2023</v>
      </c>
    </row>
    <row r="627" spans="1:17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>IF(DMartData[[#This Row],[sales]]&gt;=4000,"High",IF(DMartData[[#This Row],[sales]]&gt;=2000,"Medium","Low"))</f>
        <v>Medium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tr">
        <f>IF(AND(DMartData[[#This Row],[sales]]&gt;3000,DMartData[[#This Row],[profit]]&gt;500),"Good","Not Good")</f>
        <v>Good</v>
      </c>
      <c r="Q627" s="12">
        <f>YEAR(DMartData[[#This Row],[order_date]])</f>
        <v>2024</v>
      </c>
    </row>
    <row r="628" spans="1:17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>IF(DMartData[[#This Row],[sales]]&gt;=4000,"High",IF(DMartData[[#This Row],[sales]]&gt;=2000,"Medium","Low"))</f>
        <v>High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tr">
        <f>IF(AND(DMartData[[#This Row],[sales]]&gt;3000,DMartData[[#This Row],[profit]]&gt;500),"Good","Not Good")</f>
        <v>Good</v>
      </c>
      <c r="Q628" s="12">
        <f>YEAR(DMartData[[#This Row],[order_date]])</f>
        <v>2024</v>
      </c>
    </row>
    <row r="629" spans="1:17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>IF(DMartData[[#This Row],[sales]]&gt;=4000,"High",IF(DMartData[[#This Row],[sales]]&gt;=2000,"Medium","Low"))</f>
        <v>Low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tr">
        <f>IF(AND(DMartData[[#This Row],[sales]]&gt;3000,DMartData[[#This Row],[profit]]&gt;500),"Good","Not Good")</f>
        <v>Not Good</v>
      </c>
      <c r="Q629" s="12">
        <f>YEAR(DMartData[[#This Row],[order_date]])</f>
        <v>2024</v>
      </c>
    </row>
    <row r="630" spans="1:17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>IF(DMartData[[#This Row],[sales]]&gt;=4000,"High",IF(DMartData[[#This Row],[sales]]&gt;=2000,"Medium","Low"))</f>
        <v>Low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tr">
        <f>IF(AND(DMartData[[#This Row],[sales]]&gt;3000,DMartData[[#This Row],[profit]]&gt;500),"Good","Not Good")</f>
        <v>Not Good</v>
      </c>
      <c r="Q630" s="12">
        <f>YEAR(DMartData[[#This Row],[order_date]])</f>
        <v>2023</v>
      </c>
    </row>
    <row r="631" spans="1:17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>IF(DMartData[[#This Row],[sales]]&gt;=4000,"High",IF(DMartData[[#This Row],[sales]]&gt;=2000,"Medium","Low"))</f>
        <v>Low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tr">
        <f>IF(AND(DMartData[[#This Row],[sales]]&gt;3000,DMartData[[#This Row],[profit]]&gt;500),"Good","Not Good")</f>
        <v>Not Good</v>
      </c>
      <c r="Q631" s="12">
        <f>YEAR(DMartData[[#This Row],[order_date]])</f>
        <v>2023</v>
      </c>
    </row>
    <row r="632" spans="1:17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>IF(DMartData[[#This Row],[sales]]&gt;=4000,"High",IF(DMartData[[#This Row],[sales]]&gt;=2000,"Medium","Low"))</f>
        <v>Low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tr">
        <f>IF(AND(DMartData[[#This Row],[sales]]&gt;3000,DMartData[[#This Row],[profit]]&gt;500),"Good","Not Good")</f>
        <v>Not Good</v>
      </c>
      <c r="Q632" s="12">
        <f>YEAR(DMartData[[#This Row],[order_date]])</f>
        <v>2023</v>
      </c>
    </row>
    <row r="633" spans="1:17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>IF(DMartData[[#This Row],[sales]]&gt;=4000,"High",IF(DMartData[[#This Row],[sales]]&gt;=2000,"Medium","Low"))</f>
        <v>Medium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tr">
        <f>IF(AND(DMartData[[#This Row],[sales]]&gt;3000,DMartData[[#This Row],[profit]]&gt;500),"Good","Not Good")</f>
        <v>Not Good</v>
      </c>
      <c r="Q633" s="12">
        <f>YEAR(DMartData[[#This Row],[order_date]])</f>
        <v>2024</v>
      </c>
    </row>
    <row r="634" spans="1:17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>IF(DMartData[[#This Row],[sales]]&gt;=4000,"High",IF(DMartData[[#This Row],[sales]]&gt;=2000,"Medium","Low"))</f>
        <v>High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tr">
        <f>IF(AND(DMartData[[#This Row],[sales]]&gt;3000,DMartData[[#This Row],[profit]]&gt;500),"Good","Not Good")</f>
        <v>Good</v>
      </c>
      <c r="Q634" s="12">
        <f>YEAR(DMartData[[#This Row],[order_date]])</f>
        <v>2023</v>
      </c>
    </row>
    <row r="635" spans="1:17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>IF(DMartData[[#This Row],[sales]]&gt;=4000,"High",IF(DMartData[[#This Row],[sales]]&gt;=2000,"Medium","Low"))</f>
        <v>Medium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tr">
        <f>IF(AND(DMartData[[#This Row],[sales]]&gt;3000,DMartData[[#This Row],[profit]]&gt;500),"Good","Not Good")</f>
        <v>Not Good</v>
      </c>
      <c r="Q635" s="12">
        <f>YEAR(DMartData[[#This Row],[order_date]])</f>
        <v>2024</v>
      </c>
    </row>
    <row r="636" spans="1:17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>IF(DMartData[[#This Row],[sales]]&gt;=4000,"High",IF(DMartData[[#This Row],[sales]]&gt;=2000,"Medium","Low"))</f>
        <v>Medium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tr">
        <f>IF(AND(DMartData[[#This Row],[sales]]&gt;3000,DMartData[[#This Row],[profit]]&gt;500),"Good","Not Good")</f>
        <v>Not Good</v>
      </c>
      <c r="Q636" s="12">
        <f>YEAR(DMartData[[#This Row],[order_date]])</f>
        <v>2024</v>
      </c>
    </row>
    <row r="637" spans="1:17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>IF(DMartData[[#This Row],[sales]]&gt;=4000,"High",IF(DMartData[[#This Row],[sales]]&gt;=2000,"Medium","Low"))</f>
        <v>Medium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tr">
        <f>IF(AND(DMartData[[#This Row],[sales]]&gt;3000,DMartData[[#This Row],[profit]]&gt;500),"Good","Not Good")</f>
        <v>Not Good</v>
      </c>
      <c r="Q637" s="12">
        <f>YEAR(DMartData[[#This Row],[order_date]])</f>
        <v>2023</v>
      </c>
    </row>
    <row r="638" spans="1:17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>IF(DMartData[[#This Row],[sales]]&gt;=4000,"High",IF(DMartData[[#This Row],[sales]]&gt;=2000,"Medium","Low"))</f>
        <v>Low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tr">
        <f>IF(AND(DMartData[[#This Row],[sales]]&gt;3000,DMartData[[#This Row],[profit]]&gt;500),"Good","Not Good")</f>
        <v>Not Good</v>
      </c>
      <c r="Q638" s="12">
        <f>YEAR(DMartData[[#This Row],[order_date]])</f>
        <v>2023</v>
      </c>
    </row>
    <row r="639" spans="1:17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>IF(DMartData[[#This Row],[sales]]&gt;=4000,"High",IF(DMartData[[#This Row],[sales]]&gt;=2000,"Medium","Low"))</f>
        <v>High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tr">
        <f>IF(AND(DMartData[[#This Row],[sales]]&gt;3000,DMartData[[#This Row],[profit]]&gt;500),"Good","Not Good")</f>
        <v>Not Good</v>
      </c>
      <c r="Q639" s="12">
        <f>YEAR(DMartData[[#This Row],[order_date]])</f>
        <v>2023</v>
      </c>
    </row>
    <row r="640" spans="1:17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>IF(DMartData[[#This Row],[sales]]&gt;=4000,"High",IF(DMartData[[#This Row],[sales]]&gt;=2000,"Medium","Low"))</f>
        <v>Medium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tr">
        <f>IF(AND(DMartData[[#This Row],[sales]]&gt;3000,DMartData[[#This Row],[profit]]&gt;500),"Good","Not Good")</f>
        <v>Good</v>
      </c>
      <c r="Q640" s="12">
        <f>YEAR(DMartData[[#This Row],[order_date]])</f>
        <v>2023</v>
      </c>
    </row>
    <row r="641" spans="1:17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>IF(DMartData[[#This Row],[sales]]&gt;=4000,"High",IF(DMartData[[#This Row],[sales]]&gt;=2000,"Medium","Low"))</f>
        <v>Low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tr">
        <f>IF(AND(DMartData[[#This Row],[sales]]&gt;3000,DMartData[[#This Row],[profit]]&gt;500),"Good","Not Good")</f>
        <v>Not Good</v>
      </c>
      <c r="Q641" s="12">
        <f>YEAR(DMartData[[#This Row],[order_date]])</f>
        <v>2024</v>
      </c>
    </row>
    <row r="642" spans="1:17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>IF(DMartData[[#This Row],[sales]]&gt;=4000,"High",IF(DMartData[[#This Row],[sales]]&gt;=2000,"Medium","Low"))</f>
        <v>Medium</v>
      </c>
      <c r="F642" s="2">
        <v>0.14000000000000001</v>
      </c>
      <c r="G642" s="2">
        <f t="shared" ref="G642:G705" si="20">D642*F642</f>
        <v>446.67140000000006</v>
      </c>
      <c r="H642" s="2">
        <f t="shared" ref="H642:H705" si="21">D642-G642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tr">
        <f>IF(AND(DMartData[[#This Row],[sales]]&gt;3000,DMartData[[#This Row],[profit]]&gt;500),"Good","Not Good")</f>
        <v>Not Good</v>
      </c>
      <c r="Q642" s="12">
        <f>YEAR(DMartData[[#This Row],[order_date]])</f>
        <v>2023</v>
      </c>
    </row>
    <row r="643" spans="1:17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>IF(DMartData[[#This Row],[sales]]&gt;=4000,"High",IF(DMartData[[#This Row],[sales]]&gt;=2000,"Medium","Low"))</f>
        <v>Medium</v>
      </c>
      <c r="F643" s="2">
        <v>0.42</v>
      </c>
      <c r="G643" s="2">
        <f t="shared" si="20"/>
        <v>1268.9964</v>
      </c>
      <c r="H643" s="2">
        <f t="shared" si="21"/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tr">
        <f>IF(AND(DMartData[[#This Row],[sales]]&gt;3000,DMartData[[#This Row],[profit]]&gt;500),"Good","Not Good")</f>
        <v>Good</v>
      </c>
      <c r="Q643" s="12">
        <f>YEAR(DMartData[[#This Row],[order_date]])</f>
        <v>2024</v>
      </c>
    </row>
    <row r="644" spans="1:17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>IF(DMartData[[#This Row],[sales]]&gt;=4000,"High",IF(DMartData[[#This Row],[sales]]&gt;=2000,"Medium","Low"))</f>
        <v>Low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tr">
        <f>IF(AND(DMartData[[#This Row],[sales]]&gt;3000,DMartData[[#This Row],[profit]]&gt;500),"Good","Not Good")</f>
        <v>Not Good</v>
      </c>
      <c r="Q644" s="12">
        <f>YEAR(DMartData[[#This Row],[order_date]])</f>
        <v>2024</v>
      </c>
    </row>
    <row r="645" spans="1:17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>IF(DMartData[[#This Row],[sales]]&gt;=4000,"High",IF(DMartData[[#This Row],[sales]]&gt;=2000,"Medium","Low"))</f>
        <v>Low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tr">
        <f>IF(AND(DMartData[[#This Row],[sales]]&gt;3000,DMartData[[#This Row],[profit]]&gt;500),"Good","Not Good")</f>
        <v>Not Good</v>
      </c>
      <c r="Q645" s="12">
        <f>YEAR(DMartData[[#This Row],[order_date]])</f>
        <v>2024</v>
      </c>
    </row>
    <row r="646" spans="1:17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>IF(DMartData[[#This Row],[sales]]&gt;=4000,"High",IF(DMartData[[#This Row],[sales]]&gt;=2000,"Medium","Low"))</f>
        <v>Medium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tr">
        <f>IF(AND(DMartData[[#This Row],[sales]]&gt;3000,DMartData[[#This Row],[profit]]&gt;500),"Good","Not Good")</f>
        <v>Not Good</v>
      </c>
      <c r="Q646" s="12">
        <f>YEAR(DMartData[[#This Row],[order_date]])</f>
        <v>2024</v>
      </c>
    </row>
    <row r="647" spans="1:17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>IF(DMartData[[#This Row],[sales]]&gt;=4000,"High",IF(DMartData[[#This Row],[sales]]&gt;=2000,"Medium","Low"))</f>
        <v>Low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tr">
        <f>IF(AND(DMartData[[#This Row],[sales]]&gt;3000,DMartData[[#This Row],[profit]]&gt;500),"Good","Not Good")</f>
        <v>Not Good</v>
      </c>
      <c r="Q647" s="12">
        <f>YEAR(DMartData[[#This Row],[order_date]])</f>
        <v>2023</v>
      </c>
    </row>
    <row r="648" spans="1:17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>IF(DMartData[[#This Row],[sales]]&gt;=4000,"High",IF(DMartData[[#This Row],[sales]]&gt;=2000,"Medium","Low"))</f>
        <v>Low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tr">
        <f>IF(AND(DMartData[[#This Row],[sales]]&gt;3000,DMartData[[#This Row],[profit]]&gt;500),"Good","Not Good")</f>
        <v>Not Good</v>
      </c>
      <c r="Q648" s="12">
        <f>YEAR(DMartData[[#This Row],[order_date]])</f>
        <v>2023</v>
      </c>
    </row>
    <row r="649" spans="1:17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>IF(DMartData[[#This Row],[sales]]&gt;=4000,"High",IF(DMartData[[#This Row],[sales]]&gt;=2000,"Medium","Low"))</f>
        <v>Medium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tr">
        <f>IF(AND(DMartData[[#This Row],[sales]]&gt;3000,DMartData[[#This Row],[profit]]&gt;500),"Good","Not Good")</f>
        <v>Not Good</v>
      </c>
      <c r="Q649" s="12">
        <f>YEAR(DMartData[[#This Row],[order_date]])</f>
        <v>2024</v>
      </c>
    </row>
    <row r="650" spans="1:17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>IF(DMartData[[#This Row],[sales]]&gt;=4000,"High",IF(DMartData[[#This Row],[sales]]&gt;=2000,"Medium","Low"))</f>
        <v>Medium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tr">
        <f>IF(AND(DMartData[[#This Row],[sales]]&gt;3000,DMartData[[#This Row],[profit]]&gt;500),"Good","Not Good")</f>
        <v>Not Good</v>
      </c>
      <c r="Q650" s="12">
        <f>YEAR(DMartData[[#This Row],[order_date]])</f>
        <v>2024</v>
      </c>
    </row>
    <row r="651" spans="1:17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>IF(DMartData[[#This Row],[sales]]&gt;=4000,"High",IF(DMartData[[#This Row],[sales]]&gt;=2000,"Medium","Low"))</f>
        <v>Medium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tr">
        <f>IF(AND(DMartData[[#This Row],[sales]]&gt;3000,DMartData[[#This Row],[profit]]&gt;500),"Good","Not Good")</f>
        <v>Good</v>
      </c>
      <c r="Q651" s="12">
        <f>YEAR(DMartData[[#This Row],[order_date]])</f>
        <v>2024</v>
      </c>
    </row>
    <row r="652" spans="1:17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>IF(DMartData[[#This Row],[sales]]&gt;=4000,"High",IF(DMartData[[#This Row],[sales]]&gt;=2000,"Medium","Low"))</f>
        <v>High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tr">
        <f>IF(AND(DMartData[[#This Row],[sales]]&gt;3000,DMartData[[#This Row],[profit]]&gt;500),"Good","Not Good")</f>
        <v>Good</v>
      </c>
      <c r="Q652" s="12">
        <f>YEAR(DMartData[[#This Row],[order_date]])</f>
        <v>2023</v>
      </c>
    </row>
    <row r="653" spans="1:17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>IF(DMartData[[#This Row],[sales]]&gt;=4000,"High",IF(DMartData[[#This Row],[sales]]&gt;=2000,"Medium","Low"))</f>
        <v>Medium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tr">
        <f>IF(AND(DMartData[[#This Row],[sales]]&gt;3000,DMartData[[#This Row],[profit]]&gt;500),"Good","Not Good")</f>
        <v>Good</v>
      </c>
      <c r="Q653" s="12">
        <f>YEAR(DMartData[[#This Row],[order_date]])</f>
        <v>2024</v>
      </c>
    </row>
    <row r="654" spans="1:17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>IF(DMartData[[#This Row],[sales]]&gt;=4000,"High",IF(DMartData[[#This Row],[sales]]&gt;=2000,"Medium","Low"))</f>
        <v>Medium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tr">
        <f>IF(AND(DMartData[[#This Row],[sales]]&gt;3000,DMartData[[#This Row],[profit]]&gt;500),"Good","Not Good")</f>
        <v>Not Good</v>
      </c>
      <c r="Q654" s="12">
        <f>YEAR(DMartData[[#This Row],[order_date]])</f>
        <v>2024</v>
      </c>
    </row>
    <row r="655" spans="1:17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>IF(DMartData[[#This Row],[sales]]&gt;=4000,"High",IF(DMartData[[#This Row],[sales]]&gt;=2000,"Medium","Low"))</f>
        <v>High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tr">
        <f>IF(AND(DMartData[[#This Row],[sales]]&gt;3000,DMartData[[#This Row],[profit]]&gt;500),"Good","Not Good")</f>
        <v>Good</v>
      </c>
      <c r="Q655" s="12">
        <f>YEAR(DMartData[[#This Row],[order_date]])</f>
        <v>2024</v>
      </c>
    </row>
    <row r="656" spans="1:17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>IF(DMartData[[#This Row],[sales]]&gt;=4000,"High",IF(DMartData[[#This Row],[sales]]&gt;=2000,"Medium","Low"))</f>
        <v>Medium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tr">
        <f>IF(AND(DMartData[[#This Row],[sales]]&gt;3000,DMartData[[#This Row],[profit]]&gt;500),"Good","Not Good")</f>
        <v>Not Good</v>
      </c>
      <c r="Q656" s="12">
        <f>YEAR(DMartData[[#This Row],[order_date]])</f>
        <v>2023</v>
      </c>
    </row>
    <row r="657" spans="1:17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>IF(DMartData[[#This Row],[sales]]&gt;=4000,"High",IF(DMartData[[#This Row],[sales]]&gt;=2000,"Medium","Low"))</f>
        <v>Low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tr">
        <f>IF(AND(DMartData[[#This Row],[sales]]&gt;3000,DMartData[[#This Row],[profit]]&gt;500),"Good","Not Good")</f>
        <v>Not Good</v>
      </c>
      <c r="Q657" s="12">
        <f>YEAR(DMartData[[#This Row],[order_date]])</f>
        <v>2023</v>
      </c>
    </row>
    <row r="658" spans="1:17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>IF(DMartData[[#This Row],[sales]]&gt;=4000,"High",IF(DMartData[[#This Row],[sales]]&gt;=2000,"Medium","Low"))</f>
        <v>Low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tr">
        <f>IF(AND(DMartData[[#This Row],[sales]]&gt;3000,DMartData[[#This Row],[profit]]&gt;500),"Good","Not Good")</f>
        <v>Not Good</v>
      </c>
      <c r="Q658" s="12">
        <f>YEAR(DMartData[[#This Row],[order_date]])</f>
        <v>2023</v>
      </c>
    </row>
    <row r="659" spans="1:17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>IF(DMartData[[#This Row],[sales]]&gt;=4000,"High",IF(DMartData[[#This Row],[sales]]&gt;=2000,"Medium","Low"))</f>
        <v>Medium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tr">
        <f>IF(AND(DMartData[[#This Row],[sales]]&gt;3000,DMartData[[#This Row],[profit]]&gt;500),"Good","Not Good")</f>
        <v>Not Good</v>
      </c>
      <c r="Q659" s="12">
        <f>YEAR(DMartData[[#This Row],[order_date]])</f>
        <v>2023</v>
      </c>
    </row>
    <row r="660" spans="1:17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>IF(DMartData[[#This Row],[sales]]&gt;=4000,"High",IF(DMartData[[#This Row],[sales]]&gt;=2000,"Medium","Low"))</f>
        <v>Medium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tr">
        <f>IF(AND(DMartData[[#This Row],[sales]]&gt;3000,DMartData[[#This Row],[profit]]&gt;500),"Good","Not Good")</f>
        <v>Good</v>
      </c>
      <c r="Q660" s="12">
        <f>YEAR(DMartData[[#This Row],[order_date]])</f>
        <v>2023</v>
      </c>
    </row>
    <row r="661" spans="1:17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>IF(DMartData[[#This Row],[sales]]&gt;=4000,"High",IF(DMartData[[#This Row],[sales]]&gt;=2000,"Medium","Low"))</f>
        <v>High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tr">
        <f>IF(AND(DMartData[[#This Row],[sales]]&gt;3000,DMartData[[#This Row],[profit]]&gt;500),"Good","Not Good")</f>
        <v>Good</v>
      </c>
      <c r="Q661" s="12">
        <f>YEAR(DMartData[[#This Row],[order_date]])</f>
        <v>2024</v>
      </c>
    </row>
    <row r="662" spans="1:17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>IF(DMartData[[#This Row],[sales]]&gt;=4000,"High",IF(DMartData[[#This Row],[sales]]&gt;=2000,"Medium","Low"))</f>
        <v>Medium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tr">
        <f>IF(AND(DMartData[[#This Row],[sales]]&gt;3000,DMartData[[#This Row],[profit]]&gt;500),"Good","Not Good")</f>
        <v>Not Good</v>
      </c>
      <c r="Q662" s="12">
        <f>YEAR(DMartData[[#This Row],[order_date]])</f>
        <v>2024</v>
      </c>
    </row>
    <row r="663" spans="1:17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>IF(DMartData[[#This Row],[sales]]&gt;=4000,"High",IF(DMartData[[#This Row],[sales]]&gt;=2000,"Medium","Low"))</f>
        <v>High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tr">
        <f>IF(AND(DMartData[[#This Row],[sales]]&gt;3000,DMartData[[#This Row],[profit]]&gt;500),"Good","Not Good")</f>
        <v>Good</v>
      </c>
      <c r="Q663" s="12">
        <f>YEAR(DMartData[[#This Row],[order_date]])</f>
        <v>2023</v>
      </c>
    </row>
    <row r="664" spans="1:17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>IF(DMartData[[#This Row],[sales]]&gt;=4000,"High",IF(DMartData[[#This Row],[sales]]&gt;=2000,"Medium","Low"))</f>
        <v>Low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tr">
        <f>IF(AND(DMartData[[#This Row],[sales]]&gt;3000,DMartData[[#This Row],[profit]]&gt;500),"Good","Not Good")</f>
        <v>Not Good</v>
      </c>
      <c r="Q664" s="12">
        <f>YEAR(DMartData[[#This Row],[order_date]])</f>
        <v>2023</v>
      </c>
    </row>
    <row r="665" spans="1:17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>IF(DMartData[[#This Row],[sales]]&gt;=4000,"High",IF(DMartData[[#This Row],[sales]]&gt;=2000,"Medium","Low"))</f>
        <v>Medium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tr">
        <f>IF(AND(DMartData[[#This Row],[sales]]&gt;3000,DMartData[[#This Row],[profit]]&gt;500),"Good","Not Good")</f>
        <v>Not Good</v>
      </c>
      <c r="Q665" s="12">
        <f>YEAR(DMartData[[#This Row],[order_date]])</f>
        <v>2024</v>
      </c>
    </row>
    <row r="666" spans="1:17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>IF(DMartData[[#This Row],[sales]]&gt;=4000,"High",IF(DMartData[[#This Row],[sales]]&gt;=2000,"Medium","Low"))</f>
        <v>High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tr">
        <f>IF(AND(DMartData[[#This Row],[sales]]&gt;3000,DMartData[[#This Row],[profit]]&gt;500),"Good","Not Good")</f>
        <v>Not Good</v>
      </c>
      <c r="Q666" s="12">
        <f>YEAR(DMartData[[#This Row],[order_date]])</f>
        <v>2023</v>
      </c>
    </row>
    <row r="667" spans="1:17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>IF(DMartData[[#This Row],[sales]]&gt;=4000,"High",IF(DMartData[[#This Row],[sales]]&gt;=2000,"Medium","Low"))</f>
        <v>Low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tr">
        <f>IF(AND(DMartData[[#This Row],[sales]]&gt;3000,DMartData[[#This Row],[profit]]&gt;500),"Good","Not Good")</f>
        <v>Not Good</v>
      </c>
      <c r="Q667" s="12">
        <f>YEAR(DMartData[[#This Row],[order_date]])</f>
        <v>2024</v>
      </c>
    </row>
    <row r="668" spans="1:17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>IF(DMartData[[#This Row],[sales]]&gt;=4000,"High",IF(DMartData[[#This Row],[sales]]&gt;=2000,"Medium","Low"))</f>
        <v>Low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tr">
        <f>IF(AND(DMartData[[#This Row],[sales]]&gt;3000,DMartData[[#This Row],[profit]]&gt;500),"Good","Not Good")</f>
        <v>Not Good</v>
      </c>
      <c r="Q668" s="12">
        <f>YEAR(DMartData[[#This Row],[order_date]])</f>
        <v>2024</v>
      </c>
    </row>
    <row r="669" spans="1:17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>IF(DMartData[[#This Row],[sales]]&gt;=4000,"High",IF(DMartData[[#This Row],[sales]]&gt;=2000,"Medium","Low"))</f>
        <v>Low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tr">
        <f>IF(AND(DMartData[[#This Row],[sales]]&gt;3000,DMartData[[#This Row],[profit]]&gt;500),"Good","Not Good")</f>
        <v>Not Good</v>
      </c>
      <c r="Q669" s="12">
        <f>YEAR(DMartData[[#This Row],[order_date]])</f>
        <v>2023</v>
      </c>
    </row>
    <row r="670" spans="1:17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>IF(DMartData[[#This Row],[sales]]&gt;=4000,"High",IF(DMartData[[#This Row],[sales]]&gt;=2000,"Medium","Low"))</f>
        <v>Medium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tr">
        <f>IF(AND(DMartData[[#This Row],[sales]]&gt;3000,DMartData[[#This Row],[profit]]&gt;500),"Good","Not Good")</f>
        <v>Good</v>
      </c>
      <c r="Q670" s="12">
        <f>YEAR(DMartData[[#This Row],[order_date]])</f>
        <v>2023</v>
      </c>
    </row>
    <row r="671" spans="1:17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>IF(DMartData[[#This Row],[sales]]&gt;=4000,"High",IF(DMartData[[#This Row],[sales]]&gt;=2000,"Medium","Low"))</f>
        <v>Low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tr">
        <f>IF(AND(DMartData[[#This Row],[sales]]&gt;3000,DMartData[[#This Row],[profit]]&gt;500),"Good","Not Good")</f>
        <v>Not Good</v>
      </c>
      <c r="Q671" s="12">
        <f>YEAR(DMartData[[#This Row],[order_date]])</f>
        <v>2023</v>
      </c>
    </row>
    <row r="672" spans="1:17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>IF(DMartData[[#This Row],[sales]]&gt;=4000,"High",IF(DMartData[[#This Row],[sales]]&gt;=2000,"Medium","Low"))</f>
        <v>Medium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tr">
        <f>IF(AND(DMartData[[#This Row],[sales]]&gt;3000,DMartData[[#This Row],[profit]]&gt;500),"Good","Not Good")</f>
        <v>Not Good</v>
      </c>
      <c r="Q672" s="12">
        <f>YEAR(DMartData[[#This Row],[order_date]])</f>
        <v>2024</v>
      </c>
    </row>
    <row r="673" spans="1:17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>IF(DMartData[[#This Row],[sales]]&gt;=4000,"High",IF(DMartData[[#This Row],[sales]]&gt;=2000,"Medium","Low"))</f>
        <v>Low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tr">
        <f>IF(AND(DMartData[[#This Row],[sales]]&gt;3000,DMartData[[#This Row],[profit]]&gt;500),"Good","Not Good")</f>
        <v>Not Good</v>
      </c>
      <c r="Q673" s="12">
        <f>YEAR(DMartData[[#This Row],[order_date]])</f>
        <v>2023</v>
      </c>
    </row>
    <row r="674" spans="1:17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>IF(DMartData[[#This Row],[sales]]&gt;=4000,"High",IF(DMartData[[#This Row],[sales]]&gt;=2000,"Medium","Low"))</f>
        <v>Medium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tr">
        <f>IF(AND(DMartData[[#This Row],[sales]]&gt;3000,DMartData[[#This Row],[profit]]&gt;500),"Good","Not Good")</f>
        <v>Not Good</v>
      </c>
      <c r="Q674" s="12">
        <f>YEAR(DMartData[[#This Row],[order_date]])</f>
        <v>2024</v>
      </c>
    </row>
    <row r="675" spans="1:17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>IF(DMartData[[#This Row],[sales]]&gt;=4000,"High",IF(DMartData[[#This Row],[sales]]&gt;=2000,"Medium","Low"))</f>
        <v>High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tr">
        <f>IF(AND(DMartData[[#This Row],[sales]]&gt;3000,DMartData[[#This Row],[profit]]&gt;500),"Good","Not Good")</f>
        <v>Good</v>
      </c>
      <c r="Q675" s="12">
        <f>YEAR(DMartData[[#This Row],[order_date]])</f>
        <v>2023</v>
      </c>
    </row>
    <row r="676" spans="1:17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>IF(DMartData[[#This Row],[sales]]&gt;=4000,"High",IF(DMartData[[#This Row],[sales]]&gt;=2000,"Medium","Low"))</f>
        <v>Low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tr">
        <f>IF(AND(DMartData[[#This Row],[sales]]&gt;3000,DMartData[[#This Row],[profit]]&gt;500),"Good","Not Good")</f>
        <v>Not Good</v>
      </c>
      <c r="Q676" s="12">
        <f>YEAR(DMartData[[#This Row],[order_date]])</f>
        <v>2024</v>
      </c>
    </row>
    <row r="677" spans="1:17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>IF(DMartData[[#This Row],[sales]]&gt;=4000,"High",IF(DMartData[[#This Row],[sales]]&gt;=2000,"Medium","Low"))</f>
        <v>Low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tr">
        <f>IF(AND(DMartData[[#This Row],[sales]]&gt;3000,DMartData[[#This Row],[profit]]&gt;500),"Good","Not Good")</f>
        <v>Not Good</v>
      </c>
      <c r="Q677" s="12">
        <f>YEAR(DMartData[[#This Row],[order_date]])</f>
        <v>2024</v>
      </c>
    </row>
    <row r="678" spans="1:17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>IF(DMartData[[#This Row],[sales]]&gt;=4000,"High",IF(DMartData[[#This Row],[sales]]&gt;=2000,"Medium","Low"))</f>
        <v>Medium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tr">
        <f>IF(AND(DMartData[[#This Row],[sales]]&gt;3000,DMartData[[#This Row],[profit]]&gt;500),"Good","Not Good")</f>
        <v>Not Good</v>
      </c>
      <c r="Q678" s="12">
        <f>YEAR(DMartData[[#This Row],[order_date]])</f>
        <v>2023</v>
      </c>
    </row>
    <row r="679" spans="1:17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>IF(DMartData[[#This Row],[sales]]&gt;=4000,"High",IF(DMartData[[#This Row],[sales]]&gt;=2000,"Medium","Low"))</f>
        <v>Medium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tr">
        <f>IF(AND(DMartData[[#This Row],[sales]]&gt;3000,DMartData[[#This Row],[profit]]&gt;500),"Good","Not Good")</f>
        <v>Not Good</v>
      </c>
      <c r="Q679" s="12">
        <f>YEAR(DMartData[[#This Row],[order_date]])</f>
        <v>2023</v>
      </c>
    </row>
    <row r="680" spans="1:17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>IF(DMartData[[#This Row],[sales]]&gt;=4000,"High",IF(DMartData[[#This Row],[sales]]&gt;=2000,"Medium","Low"))</f>
        <v>Low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tr">
        <f>IF(AND(DMartData[[#This Row],[sales]]&gt;3000,DMartData[[#This Row],[profit]]&gt;500),"Good","Not Good")</f>
        <v>Not Good</v>
      </c>
      <c r="Q680" s="12">
        <f>YEAR(DMartData[[#This Row],[order_date]])</f>
        <v>2024</v>
      </c>
    </row>
    <row r="681" spans="1:17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>IF(DMartData[[#This Row],[sales]]&gt;=4000,"High",IF(DMartData[[#This Row],[sales]]&gt;=2000,"Medium","Low"))</f>
        <v>Medium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tr">
        <f>IF(AND(DMartData[[#This Row],[sales]]&gt;3000,DMartData[[#This Row],[profit]]&gt;500),"Good","Not Good")</f>
        <v>Not Good</v>
      </c>
      <c r="Q681" s="12">
        <f>YEAR(DMartData[[#This Row],[order_date]])</f>
        <v>2024</v>
      </c>
    </row>
    <row r="682" spans="1:17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>IF(DMartData[[#This Row],[sales]]&gt;=4000,"High",IF(DMartData[[#This Row],[sales]]&gt;=2000,"Medium","Low"))</f>
        <v>High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tr">
        <f>IF(AND(DMartData[[#This Row],[sales]]&gt;3000,DMartData[[#This Row],[profit]]&gt;500),"Good","Not Good")</f>
        <v>Not Good</v>
      </c>
      <c r="Q682" s="12">
        <f>YEAR(DMartData[[#This Row],[order_date]])</f>
        <v>2024</v>
      </c>
    </row>
    <row r="683" spans="1:17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>IF(DMartData[[#This Row],[sales]]&gt;=4000,"High",IF(DMartData[[#This Row],[sales]]&gt;=2000,"Medium","Low"))</f>
        <v>Low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tr">
        <f>IF(AND(DMartData[[#This Row],[sales]]&gt;3000,DMartData[[#This Row],[profit]]&gt;500),"Good","Not Good")</f>
        <v>Not Good</v>
      </c>
      <c r="Q683" s="12">
        <f>YEAR(DMartData[[#This Row],[order_date]])</f>
        <v>2023</v>
      </c>
    </row>
    <row r="684" spans="1:17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>IF(DMartData[[#This Row],[sales]]&gt;=4000,"High",IF(DMartData[[#This Row],[sales]]&gt;=2000,"Medium","Low"))</f>
        <v>Low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tr">
        <f>IF(AND(DMartData[[#This Row],[sales]]&gt;3000,DMartData[[#This Row],[profit]]&gt;500),"Good","Not Good")</f>
        <v>Not Good</v>
      </c>
      <c r="Q684" s="12">
        <f>YEAR(DMartData[[#This Row],[order_date]])</f>
        <v>2024</v>
      </c>
    </row>
    <row r="685" spans="1:17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>IF(DMartData[[#This Row],[sales]]&gt;=4000,"High",IF(DMartData[[#This Row],[sales]]&gt;=2000,"Medium","Low"))</f>
        <v>Medium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tr">
        <f>IF(AND(DMartData[[#This Row],[sales]]&gt;3000,DMartData[[#This Row],[profit]]&gt;500),"Good","Not Good")</f>
        <v>Not Good</v>
      </c>
      <c r="Q685" s="12">
        <f>YEAR(DMartData[[#This Row],[order_date]])</f>
        <v>2023</v>
      </c>
    </row>
    <row r="686" spans="1:17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>IF(DMartData[[#This Row],[sales]]&gt;=4000,"High",IF(DMartData[[#This Row],[sales]]&gt;=2000,"Medium","Low"))</f>
        <v>Medium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tr">
        <f>IF(AND(DMartData[[#This Row],[sales]]&gt;3000,DMartData[[#This Row],[profit]]&gt;500),"Good","Not Good")</f>
        <v>Not Good</v>
      </c>
      <c r="Q686" s="12">
        <f>YEAR(DMartData[[#This Row],[order_date]])</f>
        <v>2024</v>
      </c>
    </row>
    <row r="687" spans="1:17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>IF(DMartData[[#This Row],[sales]]&gt;=4000,"High",IF(DMartData[[#This Row],[sales]]&gt;=2000,"Medium","Low"))</f>
        <v>Low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tr">
        <f>IF(AND(DMartData[[#This Row],[sales]]&gt;3000,DMartData[[#This Row],[profit]]&gt;500),"Good","Not Good")</f>
        <v>Not Good</v>
      </c>
      <c r="Q687" s="12">
        <f>YEAR(DMartData[[#This Row],[order_date]])</f>
        <v>2023</v>
      </c>
    </row>
    <row r="688" spans="1:17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>IF(DMartData[[#This Row],[sales]]&gt;=4000,"High",IF(DMartData[[#This Row],[sales]]&gt;=2000,"Medium","Low"))</f>
        <v>Medium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tr">
        <f>IF(AND(DMartData[[#This Row],[sales]]&gt;3000,DMartData[[#This Row],[profit]]&gt;500),"Good","Not Good")</f>
        <v>Not Good</v>
      </c>
      <c r="Q688" s="12">
        <f>YEAR(DMartData[[#This Row],[order_date]])</f>
        <v>2024</v>
      </c>
    </row>
    <row r="689" spans="1:17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>IF(DMartData[[#This Row],[sales]]&gt;=4000,"High",IF(DMartData[[#This Row],[sales]]&gt;=2000,"Medium","Low"))</f>
        <v>High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tr">
        <f>IF(AND(DMartData[[#This Row],[sales]]&gt;3000,DMartData[[#This Row],[profit]]&gt;500),"Good","Not Good")</f>
        <v>Not Good</v>
      </c>
      <c r="Q689" s="12">
        <f>YEAR(DMartData[[#This Row],[order_date]])</f>
        <v>2024</v>
      </c>
    </row>
    <row r="690" spans="1:17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>IF(DMartData[[#This Row],[sales]]&gt;=4000,"High",IF(DMartData[[#This Row],[sales]]&gt;=2000,"Medium","Low"))</f>
        <v>Low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tr">
        <f>IF(AND(DMartData[[#This Row],[sales]]&gt;3000,DMartData[[#This Row],[profit]]&gt;500),"Good","Not Good")</f>
        <v>Not Good</v>
      </c>
      <c r="Q690" s="12">
        <f>YEAR(DMartData[[#This Row],[order_date]])</f>
        <v>2024</v>
      </c>
    </row>
    <row r="691" spans="1:17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>IF(DMartData[[#This Row],[sales]]&gt;=4000,"High",IF(DMartData[[#This Row],[sales]]&gt;=2000,"Medium","Low"))</f>
        <v>Medium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tr">
        <f>IF(AND(DMartData[[#This Row],[sales]]&gt;3000,DMartData[[#This Row],[profit]]&gt;500),"Good","Not Good")</f>
        <v>Good</v>
      </c>
      <c r="Q691" s="12">
        <f>YEAR(DMartData[[#This Row],[order_date]])</f>
        <v>2024</v>
      </c>
    </row>
    <row r="692" spans="1:17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>IF(DMartData[[#This Row],[sales]]&gt;=4000,"High",IF(DMartData[[#This Row],[sales]]&gt;=2000,"Medium","Low"))</f>
        <v>Low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tr">
        <f>IF(AND(DMartData[[#This Row],[sales]]&gt;3000,DMartData[[#This Row],[profit]]&gt;500),"Good","Not Good")</f>
        <v>Not Good</v>
      </c>
      <c r="Q692" s="12">
        <f>YEAR(DMartData[[#This Row],[order_date]])</f>
        <v>2024</v>
      </c>
    </row>
    <row r="693" spans="1:17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>IF(DMartData[[#This Row],[sales]]&gt;=4000,"High",IF(DMartData[[#This Row],[sales]]&gt;=2000,"Medium","Low"))</f>
        <v>Medium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tr">
        <f>IF(AND(DMartData[[#This Row],[sales]]&gt;3000,DMartData[[#This Row],[profit]]&gt;500),"Good","Not Good")</f>
        <v>Not Good</v>
      </c>
      <c r="Q693" s="12">
        <f>YEAR(DMartData[[#This Row],[order_date]])</f>
        <v>2023</v>
      </c>
    </row>
    <row r="694" spans="1:17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>IF(DMartData[[#This Row],[sales]]&gt;=4000,"High",IF(DMartData[[#This Row],[sales]]&gt;=2000,"Medium","Low"))</f>
        <v>Medium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tr">
        <f>IF(AND(DMartData[[#This Row],[sales]]&gt;3000,DMartData[[#This Row],[profit]]&gt;500),"Good","Not Good")</f>
        <v>Not Good</v>
      </c>
      <c r="Q694" s="12">
        <f>YEAR(DMartData[[#This Row],[order_date]])</f>
        <v>2023</v>
      </c>
    </row>
    <row r="695" spans="1:17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>IF(DMartData[[#This Row],[sales]]&gt;=4000,"High",IF(DMartData[[#This Row],[sales]]&gt;=2000,"Medium","Low"))</f>
        <v>Medium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tr">
        <f>IF(AND(DMartData[[#This Row],[sales]]&gt;3000,DMartData[[#This Row],[profit]]&gt;500),"Good","Not Good")</f>
        <v>Not Good</v>
      </c>
      <c r="Q695" s="12">
        <f>YEAR(DMartData[[#This Row],[order_date]])</f>
        <v>2023</v>
      </c>
    </row>
    <row r="696" spans="1:17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>IF(DMartData[[#This Row],[sales]]&gt;=4000,"High",IF(DMartData[[#This Row],[sales]]&gt;=2000,"Medium","Low"))</f>
        <v>Medium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tr">
        <f>IF(AND(DMartData[[#This Row],[sales]]&gt;3000,DMartData[[#This Row],[profit]]&gt;500),"Good","Not Good")</f>
        <v>Not Good</v>
      </c>
      <c r="Q696" s="12">
        <f>YEAR(DMartData[[#This Row],[order_date]])</f>
        <v>2023</v>
      </c>
    </row>
    <row r="697" spans="1:17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>IF(DMartData[[#This Row],[sales]]&gt;=4000,"High",IF(DMartData[[#This Row],[sales]]&gt;=2000,"Medium","Low"))</f>
        <v>Low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tr">
        <f>IF(AND(DMartData[[#This Row],[sales]]&gt;3000,DMartData[[#This Row],[profit]]&gt;500),"Good","Not Good")</f>
        <v>Not Good</v>
      </c>
      <c r="Q697" s="12">
        <f>YEAR(DMartData[[#This Row],[order_date]])</f>
        <v>2023</v>
      </c>
    </row>
    <row r="698" spans="1:17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>IF(DMartData[[#This Row],[sales]]&gt;=4000,"High",IF(DMartData[[#This Row],[sales]]&gt;=2000,"Medium","Low"))</f>
        <v>Medium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tr">
        <f>IF(AND(DMartData[[#This Row],[sales]]&gt;3000,DMartData[[#This Row],[profit]]&gt;500),"Good","Not Good")</f>
        <v>Good</v>
      </c>
      <c r="Q698" s="12">
        <f>YEAR(DMartData[[#This Row],[order_date]])</f>
        <v>2024</v>
      </c>
    </row>
    <row r="699" spans="1:17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>IF(DMartData[[#This Row],[sales]]&gt;=4000,"High",IF(DMartData[[#This Row],[sales]]&gt;=2000,"Medium","Low"))</f>
        <v>Medium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tr">
        <f>IF(AND(DMartData[[#This Row],[sales]]&gt;3000,DMartData[[#This Row],[profit]]&gt;500),"Good","Not Good")</f>
        <v>Not Good</v>
      </c>
      <c r="Q699" s="12">
        <f>YEAR(DMartData[[#This Row],[order_date]])</f>
        <v>2024</v>
      </c>
    </row>
    <row r="700" spans="1:17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>IF(DMartData[[#This Row],[sales]]&gt;=4000,"High",IF(DMartData[[#This Row],[sales]]&gt;=2000,"Medium","Low"))</f>
        <v>Low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tr">
        <f>IF(AND(DMartData[[#This Row],[sales]]&gt;3000,DMartData[[#This Row],[profit]]&gt;500),"Good","Not Good")</f>
        <v>Not Good</v>
      </c>
      <c r="Q700" s="12">
        <f>YEAR(DMartData[[#This Row],[order_date]])</f>
        <v>2024</v>
      </c>
    </row>
    <row r="701" spans="1:17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>IF(DMartData[[#This Row],[sales]]&gt;=4000,"High",IF(DMartData[[#This Row],[sales]]&gt;=2000,"Medium","Low"))</f>
        <v>High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tr">
        <f>IF(AND(DMartData[[#This Row],[sales]]&gt;3000,DMartData[[#This Row],[profit]]&gt;500),"Good","Not Good")</f>
        <v>Good</v>
      </c>
      <c r="Q701" s="12">
        <f>YEAR(DMartData[[#This Row],[order_date]])</f>
        <v>2023</v>
      </c>
    </row>
    <row r="702" spans="1:17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>IF(DMartData[[#This Row],[sales]]&gt;=4000,"High",IF(DMartData[[#This Row],[sales]]&gt;=2000,"Medium","Low"))</f>
        <v>Low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tr">
        <f>IF(AND(DMartData[[#This Row],[sales]]&gt;3000,DMartData[[#This Row],[profit]]&gt;500),"Good","Not Good")</f>
        <v>Not Good</v>
      </c>
      <c r="Q702" s="12">
        <f>YEAR(DMartData[[#This Row],[order_date]])</f>
        <v>2024</v>
      </c>
    </row>
    <row r="703" spans="1:17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>IF(DMartData[[#This Row],[sales]]&gt;=4000,"High",IF(DMartData[[#This Row],[sales]]&gt;=2000,"Medium","Low"))</f>
        <v>Medium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tr">
        <f>IF(AND(DMartData[[#This Row],[sales]]&gt;3000,DMartData[[#This Row],[profit]]&gt;500),"Good","Not Good")</f>
        <v>Good</v>
      </c>
      <c r="Q703" s="12">
        <f>YEAR(DMartData[[#This Row],[order_date]])</f>
        <v>2024</v>
      </c>
    </row>
    <row r="704" spans="1:17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>IF(DMartData[[#This Row],[sales]]&gt;=4000,"High",IF(DMartData[[#This Row],[sales]]&gt;=2000,"Medium","Low"))</f>
        <v>Low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tr">
        <f>IF(AND(DMartData[[#This Row],[sales]]&gt;3000,DMartData[[#This Row],[profit]]&gt;500),"Good","Not Good")</f>
        <v>Not Good</v>
      </c>
      <c r="Q704" s="12">
        <f>YEAR(DMartData[[#This Row],[order_date]])</f>
        <v>2023</v>
      </c>
    </row>
    <row r="705" spans="1:17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>IF(DMartData[[#This Row],[sales]]&gt;=4000,"High",IF(DMartData[[#This Row],[sales]]&gt;=2000,"Medium","Low"))</f>
        <v>Medium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tr">
        <f>IF(AND(DMartData[[#This Row],[sales]]&gt;3000,DMartData[[#This Row],[profit]]&gt;500),"Good","Not Good")</f>
        <v>Not Good</v>
      </c>
      <c r="Q705" s="12">
        <f>YEAR(DMartData[[#This Row],[order_date]])</f>
        <v>2023</v>
      </c>
    </row>
    <row r="706" spans="1:17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>IF(DMartData[[#This Row],[sales]]&gt;=4000,"High",IF(DMartData[[#This Row],[sales]]&gt;=2000,"Medium","Low"))</f>
        <v>Low</v>
      </c>
      <c r="F706" s="2">
        <v>0.31</v>
      </c>
      <c r="G706" s="2">
        <f t="shared" ref="G706:G769" si="22">D706*F706</f>
        <v>473.80400000000003</v>
      </c>
      <c r="H706" s="2">
        <f t="shared" ref="H706:H769" si="23">D706-G706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tr">
        <f>IF(AND(DMartData[[#This Row],[sales]]&gt;3000,DMartData[[#This Row],[profit]]&gt;500),"Good","Not Good")</f>
        <v>Not Good</v>
      </c>
      <c r="Q706" s="12">
        <f>YEAR(DMartData[[#This Row],[order_date]])</f>
        <v>2023</v>
      </c>
    </row>
    <row r="707" spans="1:17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>IF(DMartData[[#This Row],[sales]]&gt;=4000,"High",IF(DMartData[[#This Row],[sales]]&gt;=2000,"Medium","Low"))</f>
        <v>Low</v>
      </c>
      <c r="F707" s="2">
        <v>0.11</v>
      </c>
      <c r="G707" s="2">
        <f t="shared" si="22"/>
        <v>184.15540000000001</v>
      </c>
      <c r="H707" s="2">
        <f t="shared" si="23"/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tr">
        <f>IF(AND(DMartData[[#This Row],[sales]]&gt;3000,DMartData[[#This Row],[profit]]&gt;500),"Good","Not Good")</f>
        <v>Not Good</v>
      </c>
      <c r="Q707" s="12">
        <f>YEAR(DMartData[[#This Row],[order_date]])</f>
        <v>2023</v>
      </c>
    </row>
    <row r="708" spans="1:17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>IF(DMartData[[#This Row],[sales]]&gt;=4000,"High",IF(DMartData[[#This Row],[sales]]&gt;=2000,"Medium","Low"))</f>
        <v>Low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tr">
        <f>IF(AND(DMartData[[#This Row],[sales]]&gt;3000,DMartData[[#This Row],[profit]]&gt;500),"Good","Not Good")</f>
        <v>Not Good</v>
      </c>
      <c r="Q708" s="12">
        <f>YEAR(DMartData[[#This Row],[order_date]])</f>
        <v>2024</v>
      </c>
    </row>
    <row r="709" spans="1:17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>IF(DMartData[[#This Row],[sales]]&gt;=4000,"High",IF(DMartData[[#This Row],[sales]]&gt;=2000,"Medium","Low"))</f>
        <v>Medium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tr">
        <f>IF(AND(DMartData[[#This Row],[sales]]&gt;3000,DMartData[[#This Row],[profit]]&gt;500),"Good","Not Good")</f>
        <v>Good</v>
      </c>
      <c r="Q709" s="12">
        <f>YEAR(DMartData[[#This Row],[order_date]])</f>
        <v>2023</v>
      </c>
    </row>
    <row r="710" spans="1:17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>IF(DMartData[[#This Row],[sales]]&gt;=4000,"High",IF(DMartData[[#This Row],[sales]]&gt;=2000,"Medium","Low"))</f>
        <v>Medium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tr">
        <f>IF(AND(DMartData[[#This Row],[sales]]&gt;3000,DMartData[[#This Row],[profit]]&gt;500),"Good","Not Good")</f>
        <v>Good</v>
      </c>
      <c r="Q710" s="12">
        <f>YEAR(DMartData[[#This Row],[order_date]])</f>
        <v>2024</v>
      </c>
    </row>
    <row r="711" spans="1:17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>IF(DMartData[[#This Row],[sales]]&gt;=4000,"High",IF(DMartData[[#This Row],[sales]]&gt;=2000,"Medium","Low"))</f>
        <v>Medium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tr">
        <f>IF(AND(DMartData[[#This Row],[sales]]&gt;3000,DMartData[[#This Row],[profit]]&gt;500),"Good","Not Good")</f>
        <v>Good</v>
      </c>
      <c r="Q711" s="12">
        <f>YEAR(DMartData[[#This Row],[order_date]])</f>
        <v>2024</v>
      </c>
    </row>
    <row r="712" spans="1:17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>IF(DMartData[[#This Row],[sales]]&gt;=4000,"High",IF(DMartData[[#This Row],[sales]]&gt;=2000,"Medium","Low"))</f>
        <v>High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tr">
        <f>IF(AND(DMartData[[#This Row],[sales]]&gt;3000,DMartData[[#This Row],[profit]]&gt;500),"Good","Not Good")</f>
        <v>Not Good</v>
      </c>
      <c r="Q712" s="12">
        <f>YEAR(DMartData[[#This Row],[order_date]])</f>
        <v>2024</v>
      </c>
    </row>
    <row r="713" spans="1:17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>IF(DMartData[[#This Row],[sales]]&gt;=4000,"High",IF(DMartData[[#This Row],[sales]]&gt;=2000,"Medium","Low"))</f>
        <v>High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tr">
        <f>IF(AND(DMartData[[#This Row],[sales]]&gt;3000,DMartData[[#This Row],[profit]]&gt;500),"Good","Not Good")</f>
        <v>Not Good</v>
      </c>
      <c r="Q713" s="12">
        <f>YEAR(DMartData[[#This Row],[order_date]])</f>
        <v>2024</v>
      </c>
    </row>
    <row r="714" spans="1:17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>IF(DMartData[[#This Row],[sales]]&gt;=4000,"High",IF(DMartData[[#This Row],[sales]]&gt;=2000,"Medium","Low"))</f>
        <v>Medium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tr">
        <f>IF(AND(DMartData[[#This Row],[sales]]&gt;3000,DMartData[[#This Row],[profit]]&gt;500),"Good","Not Good")</f>
        <v>Not Good</v>
      </c>
      <c r="Q714" s="12">
        <f>YEAR(DMartData[[#This Row],[order_date]])</f>
        <v>2024</v>
      </c>
    </row>
    <row r="715" spans="1:17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>IF(DMartData[[#This Row],[sales]]&gt;=4000,"High",IF(DMartData[[#This Row],[sales]]&gt;=2000,"Medium","Low"))</f>
        <v>Medium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tr">
        <f>IF(AND(DMartData[[#This Row],[sales]]&gt;3000,DMartData[[#This Row],[profit]]&gt;500),"Good","Not Good")</f>
        <v>Not Good</v>
      </c>
      <c r="Q715" s="12">
        <f>YEAR(DMartData[[#This Row],[order_date]])</f>
        <v>2023</v>
      </c>
    </row>
    <row r="716" spans="1:17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>IF(DMartData[[#This Row],[sales]]&gt;=4000,"High",IF(DMartData[[#This Row],[sales]]&gt;=2000,"Medium","Low"))</f>
        <v>Low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tr">
        <f>IF(AND(DMartData[[#This Row],[sales]]&gt;3000,DMartData[[#This Row],[profit]]&gt;500),"Good","Not Good")</f>
        <v>Not Good</v>
      </c>
      <c r="Q716" s="12">
        <f>YEAR(DMartData[[#This Row],[order_date]])</f>
        <v>2023</v>
      </c>
    </row>
    <row r="717" spans="1:17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>IF(DMartData[[#This Row],[sales]]&gt;=4000,"High",IF(DMartData[[#This Row],[sales]]&gt;=2000,"Medium","Low"))</f>
        <v>High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tr">
        <f>IF(AND(DMartData[[#This Row],[sales]]&gt;3000,DMartData[[#This Row],[profit]]&gt;500),"Good","Not Good")</f>
        <v>Good</v>
      </c>
      <c r="Q717" s="12">
        <f>YEAR(DMartData[[#This Row],[order_date]])</f>
        <v>2023</v>
      </c>
    </row>
    <row r="718" spans="1:17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>IF(DMartData[[#This Row],[sales]]&gt;=4000,"High",IF(DMartData[[#This Row],[sales]]&gt;=2000,"Medium","Low"))</f>
        <v>High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tr">
        <f>IF(AND(DMartData[[#This Row],[sales]]&gt;3000,DMartData[[#This Row],[profit]]&gt;500),"Good","Not Good")</f>
        <v>Not Good</v>
      </c>
      <c r="Q718" s="12">
        <f>YEAR(DMartData[[#This Row],[order_date]])</f>
        <v>2023</v>
      </c>
    </row>
    <row r="719" spans="1:17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>IF(DMartData[[#This Row],[sales]]&gt;=4000,"High",IF(DMartData[[#This Row],[sales]]&gt;=2000,"Medium","Low"))</f>
        <v>Low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tr">
        <f>IF(AND(DMartData[[#This Row],[sales]]&gt;3000,DMartData[[#This Row],[profit]]&gt;500),"Good","Not Good")</f>
        <v>Not Good</v>
      </c>
      <c r="Q719" s="12">
        <f>YEAR(DMartData[[#This Row],[order_date]])</f>
        <v>2023</v>
      </c>
    </row>
    <row r="720" spans="1:17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>IF(DMartData[[#This Row],[sales]]&gt;=4000,"High",IF(DMartData[[#This Row],[sales]]&gt;=2000,"Medium","Low"))</f>
        <v>Medium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tr">
        <f>IF(AND(DMartData[[#This Row],[sales]]&gt;3000,DMartData[[#This Row],[profit]]&gt;500),"Good","Not Good")</f>
        <v>Not Good</v>
      </c>
      <c r="Q720" s="12">
        <f>YEAR(DMartData[[#This Row],[order_date]])</f>
        <v>2023</v>
      </c>
    </row>
    <row r="721" spans="1:17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>IF(DMartData[[#This Row],[sales]]&gt;=4000,"High",IF(DMartData[[#This Row],[sales]]&gt;=2000,"Medium","Low"))</f>
        <v>High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tr">
        <f>IF(AND(DMartData[[#This Row],[sales]]&gt;3000,DMartData[[#This Row],[profit]]&gt;500),"Good","Not Good")</f>
        <v>Good</v>
      </c>
      <c r="Q721" s="12">
        <f>YEAR(DMartData[[#This Row],[order_date]])</f>
        <v>2023</v>
      </c>
    </row>
    <row r="722" spans="1:17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>IF(DMartData[[#This Row],[sales]]&gt;=4000,"High",IF(DMartData[[#This Row],[sales]]&gt;=2000,"Medium","Low"))</f>
        <v>Low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tr">
        <f>IF(AND(DMartData[[#This Row],[sales]]&gt;3000,DMartData[[#This Row],[profit]]&gt;500),"Good","Not Good")</f>
        <v>Not Good</v>
      </c>
      <c r="Q722" s="12">
        <f>YEAR(DMartData[[#This Row],[order_date]])</f>
        <v>2023</v>
      </c>
    </row>
    <row r="723" spans="1:17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>IF(DMartData[[#This Row],[sales]]&gt;=4000,"High",IF(DMartData[[#This Row],[sales]]&gt;=2000,"Medium","Low"))</f>
        <v>Low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tr">
        <f>IF(AND(DMartData[[#This Row],[sales]]&gt;3000,DMartData[[#This Row],[profit]]&gt;500),"Good","Not Good")</f>
        <v>Not Good</v>
      </c>
      <c r="Q723" s="12">
        <f>YEAR(DMartData[[#This Row],[order_date]])</f>
        <v>2024</v>
      </c>
    </row>
    <row r="724" spans="1:17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>IF(DMartData[[#This Row],[sales]]&gt;=4000,"High",IF(DMartData[[#This Row],[sales]]&gt;=2000,"Medium","Low"))</f>
        <v>Low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tr">
        <f>IF(AND(DMartData[[#This Row],[sales]]&gt;3000,DMartData[[#This Row],[profit]]&gt;500),"Good","Not Good")</f>
        <v>Not Good</v>
      </c>
      <c r="Q724" s="12">
        <f>YEAR(DMartData[[#This Row],[order_date]])</f>
        <v>2023</v>
      </c>
    </row>
    <row r="725" spans="1:17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>IF(DMartData[[#This Row],[sales]]&gt;=4000,"High",IF(DMartData[[#This Row],[sales]]&gt;=2000,"Medium","Low"))</f>
        <v>Low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tr">
        <f>IF(AND(DMartData[[#This Row],[sales]]&gt;3000,DMartData[[#This Row],[profit]]&gt;500),"Good","Not Good")</f>
        <v>Not Good</v>
      </c>
      <c r="Q725" s="12">
        <f>YEAR(DMartData[[#This Row],[order_date]])</f>
        <v>2024</v>
      </c>
    </row>
    <row r="726" spans="1:17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>IF(DMartData[[#This Row],[sales]]&gt;=4000,"High",IF(DMartData[[#This Row],[sales]]&gt;=2000,"Medium","Low"))</f>
        <v>Low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tr">
        <f>IF(AND(DMartData[[#This Row],[sales]]&gt;3000,DMartData[[#This Row],[profit]]&gt;500),"Good","Not Good")</f>
        <v>Not Good</v>
      </c>
      <c r="Q726" s="12">
        <f>YEAR(DMartData[[#This Row],[order_date]])</f>
        <v>2023</v>
      </c>
    </row>
    <row r="727" spans="1:17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>IF(DMartData[[#This Row],[sales]]&gt;=4000,"High",IF(DMartData[[#This Row],[sales]]&gt;=2000,"Medium","Low"))</f>
        <v>Low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tr">
        <f>IF(AND(DMartData[[#This Row],[sales]]&gt;3000,DMartData[[#This Row],[profit]]&gt;500),"Good","Not Good")</f>
        <v>Not Good</v>
      </c>
      <c r="Q727" s="12">
        <f>YEAR(DMartData[[#This Row],[order_date]])</f>
        <v>2024</v>
      </c>
    </row>
    <row r="728" spans="1:17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>IF(DMartData[[#This Row],[sales]]&gt;=4000,"High",IF(DMartData[[#This Row],[sales]]&gt;=2000,"Medium","Low"))</f>
        <v>Low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tr">
        <f>IF(AND(DMartData[[#This Row],[sales]]&gt;3000,DMartData[[#This Row],[profit]]&gt;500),"Good","Not Good")</f>
        <v>Not Good</v>
      </c>
      <c r="Q728" s="12">
        <f>YEAR(DMartData[[#This Row],[order_date]])</f>
        <v>2023</v>
      </c>
    </row>
    <row r="729" spans="1:17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>IF(DMartData[[#This Row],[sales]]&gt;=4000,"High",IF(DMartData[[#This Row],[sales]]&gt;=2000,"Medium","Low"))</f>
        <v>High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tr">
        <f>IF(AND(DMartData[[#This Row],[sales]]&gt;3000,DMartData[[#This Row],[profit]]&gt;500),"Good","Not Good")</f>
        <v>Not Good</v>
      </c>
      <c r="Q729" s="12">
        <f>YEAR(DMartData[[#This Row],[order_date]])</f>
        <v>2023</v>
      </c>
    </row>
    <row r="730" spans="1:17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>IF(DMartData[[#This Row],[sales]]&gt;=4000,"High",IF(DMartData[[#This Row],[sales]]&gt;=2000,"Medium","Low"))</f>
        <v>Low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tr">
        <f>IF(AND(DMartData[[#This Row],[sales]]&gt;3000,DMartData[[#This Row],[profit]]&gt;500),"Good","Not Good")</f>
        <v>Not Good</v>
      </c>
      <c r="Q730" s="12">
        <f>YEAR(DMartData[[#This Row],[order_date]])</f>
        <v>2024</v>
      </c>
    </row>
    <row r="731" spans="1:17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>IF(DMartData[[#This Row],[sales]]&gt;=4000,"High",IF(DMartData[[#This Row],[sales]]&gt;=2000,"Medium","Low"))</f>
        <v>Medium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tr">
        <f>IF(AND(DMartData[[#This Row],[sales]]&gt;3000,DMartData[[#This Row],[profit]]&gt;500),"Good","Not Good")</f>
        <v>Not Good</v>
      </c>
      <c r="Q731" s="12">
        <f>YEAR(DMartData[[#This Row],[order_date]])</f>
        <v>2023</v>
      </c>
    </row>
    <row r="732" spans="1:17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>IF(DMartData[[#This Row],[sales]]&gt;=4000,"High",IF(DMartData[[#This Row],[sales]]&gt;=2000,"Medium","Low"))</f>
        <v>Low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tr">
        <f>IF(AND(DMartData[[#This Row],[sales]]&gt;3000,DMartData[[#This Row],[profit]]&gt;500),"Good","Not Good")</f>
        <v>Not Good</v>
      </c>
      <c r="Q732" s="12">
        <f>YEAR(DMartData[[#This Row],[order_date]])</f>
        <v>2024</v>
      </c>
    </row>
    <row r="733" spans="1:17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>IF(DMartData[[#This Row],[sales]]&gt;=4000,"High",IF(DMartData[[#This Row],[sales]]&gt;=2000,"Medium","Low"))</f>
        <v>Low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tr">
        <f>IF(AND(DMartData[[#This Row],[sales]]&gt;3000,DMartData[[#This Row],[profit]]&gt;500),"Good","Not Good")</f>
        <v>Not Good</v>
      </c>
      <c r="Q733" s="12">
        <f>YEAR(DMartData[[#This Row],[order_date]])</f>
        <v>2023</v>
      </c>
    </row>
    <row r="734" spans="1:17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>IF(DMartData[[#This Row],[sales]]&gt;=4000,"High",IF(DMartData[[#This Row],[sales]]&gt;=2000,"Medium","Low"))</f>
        <v>High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tr">
        <f>IF(AND(DMartData[[#This Row],[sales]]&gt;3000,DMartData[[#This Row],[profit]]&gt;500),"Good","Not Good")</f>
        <v>Not Good</v>
      </c>
      <c r="Q734" s="12">
        <f>YEAR(DMartData[[#This Row],[order_date]])</f>
        <v>2023</v>
      </c>
    </row>
    <row r="735" spans="1:17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>IF(DMartData[[#This Row],[sales]]&gt;=4000,"High",IF(DMartData[[#This Row],[sales]]&gt;=2000,"Medium","Low"))</f>
        <v>High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tr">
        <f>IF(AND(DMartData[[#This Row],[sales]]&gt;3000,DMartData[[#This Row],[profit]]&gt;500),"Good","Not Good")</f>
        <v>Good</v>
      </c>
      <c r="Q735" s="12">
        <f>YEAR(DMartData[[#This Row],[order_date]])</f>
        <v>2023</v>
      </c>
    </row>
    <row r="736" spans="1:17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>IF(DMartData[[#This Row],[sales]]&gt;=4000,"High",IF(DMartData[[#This Row],[sales]]&gt;=2000,"Medium","Low"))</f>
        <v>Medium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tr">
        <f>IF(AND(DMartData[[#This Row],[sales]]&gt;3000,DMartData[[#This Row],[profit]]&gt;500),"Good","Not Good")</f>
        <v>Not Good</v>
      </c>
      <c r="Q736" s="12">
        <f>YEAR(DMartData[[#This Row],[order_date]])</f>
        <v>2023</v>
      </c>
    </row>
    <row r="737" spans="1:17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>IF(DMartData[[#This Row],[sales]]&gt;=4000,"High",IF(DMartData[[#This Row],[sales]]&gt;=2000,"Medium","Low"))</f>
        <v>Medium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tr">
        <f>IF(AND(DMartData[[#This Row],[sales]]&gt;3000,DMartData[[#This Row],[profit]]&gt;500),"Good","Not Good")</f>
        <v>Not Good</v>
      </c>
      <c r="Q737" s="12">
        <f>YEAR(DMartData[[#This Row],[order_date]])</f>
        <v>2024</v>
      </c>
    </row>
    <row r="738" spans="1:17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>IF(DMartData[[#This Row],[sales]]&gt;=4000,"High",IF(DMartData[[#This Row],[sales]]&gt;=2000,"Medium","Low"))</f>
        <v>Medium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tr">
        <f>IF(AND(DMartData[[#This Row],[sales]]&gt;3000,DMartData[[#This Row],[profit]]&gt;500),"Good","Not Good")</f>
        <v>Good</v>
      </c>
      <c r="Q738" s="12">
        <f>YEAR(DMartData[[#This Row],[order_date]])</f>
        <v>2023</v>
      </c>
    </row>
    <row r="739" spans="1:17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>IF(DMartData[[#This Row],[sales]]&gt;=4000,"High",IF(DMartData[[#This Row],[sales]]&gt;=2000,"Medium","Low"))</f>
        <v>Low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tr">
        <f>IF(AND(DMartData[[#This Row],[sales]]&gt;3000,DMartData[[#This Row],[profit]]&gt;500),"Good","Not Good")</f>
        <v>Not Good</v>
      </c>
      <c r="Q739" s="12">
        <f>YEAR(DMartData[[#This Row],[order_date]])</f>
        <v>2023</v>
      </c>
    </row>
    <row r="740" spans="1:17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>IF(DMartData[[#This Row],[sales]]&gt;=4000,"High",IF(DMartData[[#This Row],[sales]]&gt;=2000,"Medium","Low"))</f>
        <v>Low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tr">
        <f>IF(AND(DMartData[[#This Row],[sales]]&gt;3000,DMartData[[#This Row],[profit]]&gt;500),"Good","Not Good")</f>
        <v>Not Good</v>
      </c>
      <c r="Q740" s="12">
        <f>YEAR(DMartData[[#This Row],[order_date]])</f>
        <v>2024</v>
      </c>
    </row>
    <row r="741" spans="1:17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>IF(DMartData[[#This Row],[sales]]&gt;=4000,"High",IF(DMartData[[#This Row],[sales]]&gt;=2000,"Medium","Low"))</f>
        <v>Medium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tr">
        <f>IF(AND(DMartData[[#This Row],[sales]]&gt;3000,DMartData[[#This Row],[profit]]&gt;500),"Good","Not Good")</f>
        <v>Not Good</v>
      </c>
      <c r="Q741" s="12">
        <f>YEAR(DMartData[[#This Row],[order_date]])</f>
        <v>2024</v>
      </c>
    </row>
    <row r="742" spans="1:17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>IF(DMartData[[#This Row],[sales]]&gt;=4000,"High",IF(DMartData[[#This Row],[sales]]&gt;=2000,"Medium","Low"))</f>
        <v>High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tr">
        <f>IF(AND(DMartData[[#This Row],[sales]]&gt;3000,DMartData[[#This Row],[profit]]&gt;500),"Good","Not Good")</f>
        <v>Good</v>
      </c>
      <c r="Q742" s="12">
        <f>YEAR(DMartData[[#This Row],[order_date]])</f>
        <v>2024</v>
      </c>
    </row>
    <row r="743" spans="1:17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>IF(DMartData[[#This Row],[sales]]&gt;=4000,"High",IF(DMartData[[#This Row],[sales]]&gt;=2000,"Medium","Low"))</f>
        <v>Low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tr">
        <f>IF(AND(DMartData[[#This Row],[sales]]&gt;3000,DMartData[[#This Row],[profit]]&gt;500),"Good","Not Good")</f>
        <v>Not Good</v>
      </c>
      <c r="Q743" s="12">
        <f>YEAR(DMartData[[#This Row],[order_date]])</f>
        <v>2024</v>
      </c>
    </row>
    <row r="744" spans="1:17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>IF(DMartData[[#This Row],[sales]]&gt;=4000,"High",IF(DMartData[[#This Row],[sales]]&gt;=2000,"Medium","Low"))</f>
        <v>Medium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tr">
        <f>IF(AND(DMartData[[#This Row],[sales]]&gt;3000,DMartData[[#This Row],[profit]]&gt;500),"Good","Not Good")</f>
        <v>Not Good</v>
      </c>
      <c r="Q744" s="12">
        <f>YEAR(DMartData[[#This Row],[order_date]])</f>
        <v>2024</v>
      </c>
    </row>
    <row r="745" spans="1:17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>IF(DMartData[[#This Row],[sales]]&gt;=4000,"High",IF(DMartData[[#This Row],[sales]]&gt;=2000,"Medium","Low"))</f>
        <v>Low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tr">
        <f>IF(AND(DMartData[[#This Row],[sales]]&gt;3000,DMartData[[#This Row],[profit]]&gt;500),"Good","Not Good")</f>
        <v>Not Good</v>
      </c>
      <c r="Q745" s="12">
        <f>YEAR(DMartData[[#This Row],[order_date]])</f>
        <v>2023</v>
      </c>
    </row>
    <row r="746" spans="1:17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>IF(DMartData[[#This Row],[sales]]&gt;=4000,"High",IF(DMartData[[#This Row],[sales]]&gt;=2000,"Medium","Low"))</f>
        <v>Low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tr">
        <f>IF(AND(DMartData[[#This Row],[sales]]&gt;3000,DMartData[[#This Row],[profit]]&gt;500),"Good","Not Good")</f>
        <v>Not Good</v>
      </c>
      <c r="Q746" s="12">
        <f>YEAR(DMartData[[#This Row],[order_date]])</f>
        <v>2023</v>
      </c>
    </row>
    <row r="747" spans="1:17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>IF(DMartData[[#This Row],[sales]]&gt;=4000,"High",IF(DMartData[[#This Row],[sales]]&gt;=2000,"Medium","Low"))</f>
        <v>Medium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tr">
        <f>IF(AND(DMartData[[#This Row],[sales]]&gt;3000,DMartData[[#This Row],[profit]]&gt;500),"Good","Not Good")</f>
        <v>Not Good</v>
      </c>
      <c r="Q747" s="12">
        <f>YEAR(DMartData[[#This Row],[order_date]])</f>
        <v>2023</v>
      </c>
    </row>
    <row r="748" spans="1:17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>IF(DMartData[[#This Row],[sales]]&gt;=4000,"High",IF(DMartData[[#This Row],[sales]]&gt;=2000,"Medium","Low"))</f>
        <v>Low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tr">
        <f>IF(AND(DMartData[[#This Row],[sales]]&gt;3000,DMartData[[#This Row],[profit]]&gt;500),"Good","Not Good")</f>
        <v>Not Good</v>
      </c>
      <c r="Q748" s="12">
        <f>YEAR(DMartData[[#This Row],[order_date]])</f>
        <v>2023</v>
      </c>
    </row>
    <row r="749" spans="1:17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>IF(DMartData[[#This Row],[sales]]&gt;=4000,"High",IF(DMartData[[#This Row],[sales]]&gt;=2000,"Medium","Low"))</f>
        <v>High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tr">
        <f>IF(AND(DMartData[[#This Row],[sales]]&gt;3000,DMartData[[#This Row],[profit]]&gt;500),"Good","Not Good")</f>
        <v>Good</v>
      </c>
      <c r="Q749" s="12">
        <f>YEAR(DMartData[[#This Row],[order_date]])</f>
        <v>2024</v>
      </c>
    </row>
    <row r="750" spans="1:17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>IF(DMartData[[#This Row],[sales]]&gt;=4000,"High",IF(DMartData[[#This Row],[sales]]&gt;=2000,"Medium","Low"))</f>
        <v>Medium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tr">
        <f>IF(AND(DMartData[[#This Row],[sales]]&gt;3000,DMartData[[#This Row],[profit]]&gt;500),"Good","Not Good")</f>
        <v>Not Good</v>
      </c>
      <c r="Q750" s="12">
        <f>YEAR(DMartData[[#This Row],[order_date]])</f>
        <v>2024</v>
      </c>
    </row>
    <row r="751" spans="1:17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>IF(DMartData[[#This Row],[sales]]&gt;=4000,"High",IF(DMartData[[#This Row],[sales]]&gt;=2000,"Medium","Low"))</f>
        <v>Low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tr">
        <f>IF(AND(DMartData[[#This Row],[sales]]&gt;3000,DMartData[[#This Row],[profit]]&gt;500),"Good","Not Good")</f>
        <v>Not Good</v>
      </c>
      <c r="Q751" s="12">
        <f>YEAR(DMartData[[#This Row],[order_date]])</f>
        <v>2024</v>
      </c>
    </row>
    <row r="752" spans="1:17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>IF(DMartData[[#This Row],[sales]]&gt;=4000,"High",IF(DMartData[[#This Row],[sales]]&gt;=2000,"Medium","Low"))</f>
        <v>Medium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tr">
        <f>IF(AND(DMartData[[#This Row],[sales]]&gt;3000,DMartData[[#This Row],[profit]]&gt;500),"Good","Not Good")</f>
        <v>Not Good</v>
      </c>
      <c r="Q752" s="12">
        <f>YEAR(DMartData[[#This Row],[order_date]])</f>
        <v>2023</v>
      </c>
    </row>
    <row r="753" spans="1:17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>IF(DMartData[[#This Row],[sales]]&gt;=4000,"High",IF(DMartData[[#This Row],[sales]]&gt;=2000,"Medium","Low"))</f>
        <v>Medium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tr">
        <f>IF(AND(DMartData[[#This Row],[sales]]&gt;3000,DMartData[[#This Row],[profit]]&gt;500),"Good","Not Good")</f>
        <v>Good</v>
      </c>
      <c r="Q753" s="12">
        <f>YEAR(DMartData[[#This Row],[order_date]])</f>
        <v>2023</v>
      </c>
    </row>
    <row r="754" spans="1:17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>IF(DMartData[[#This Row],[sales]]&gt;=4000,"High",IF(DMartData[[#This Row],[sales]]&gt;=2000,"Medium","Low"))</f>
        <v>Low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tr">
        <f>IF(AND(DMartData[[#This Row],[sales]]&gt;3000,DMartData[[#This Row],[profit]]&gt;500),"Good","Not Good")</f>
        <v>Not Good</v>
      </c>
      <c r="Q754" s="12">
        <f>YEAR(DMartData[[#This Row],[order_date]])</f>
        <v>2023</v>
      </c>
    </row>
    <row r="755" spans="1:17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>IF(DMartData[[#This Row],[sales]]&gt;=4000,"High",IF(DMartData[[#This Row],[sales]]&gt;=2000,"Medium","Low"))</f>
        <v>Medium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tr">
        <f>IF(AND(DMartData[[#This Row],[sales]]&gt;3000,DMartData[[#This Row],[profit]]&gt;500),"Good","Not Good")</f>
        <v>Not Good</v>
      </c>
      <c r="Q755" s="12">
        <f>YEAR(DMartData[[#This Row],[order_date]])</f>
        <v>2024</v>
      </c>
    </row>
    <row r="756" spans="1:17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>IF(DMartData[[#This Row],[sales]]&gt;=4000,"High",IF(DMartData[[#This Row],[sales]]&gt;=2000,"Medium","Low"))</f>
        <v>Medium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tr">
        <f>IF(AND(DMartData[[#This Row],[sales]]&gt;3000,DMartData[[#This Row],[profit]]&gt;500),"Good","Not Good")</f>
        <v>Not Good</v>
      </c>
      <c r="Q756" s="12">
        <f>YEAR(DMartData[[#This Row],[order_date]])</f>
        <v>2024</v>
      </c>
    </row>
    <row r="757" spans="1:17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>IF(DMartData[[#This Row],[sales]]&gt;=4000,"High",IF(DMartData[[#This Row],[sales]]&gt;=2000,"Medium","Low"))</f>
        <v>Low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tr">
        <f>IF(AND(DMartData[[#This Row],[sales]]&gt;3000,DMartData[[#This Row],[profit]]&gt;500),"Good","Not Good")</f>
        <v>Not Good</v>
      </c>
      <c r="Q757" s="12">
        <f>YEAR(DMartData[[#This Row],[order_date]])</f>
        <v>2024</v>
      </c>
    </row>
    <row r="758" spans="1:17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>IF(DMartData[[#This Row],[sales]]&gt;=4000,"High",IF(DMartData[[#This Row],[sales]]&gt;=2000,"Medium","Low"))</f>
        <v>High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tr">
        <f>IF(AND(DMartData[[#This Row],[sales]]&gt;3000,DMartData[[#This Row],[profit]]&gt;500),"Good","Not Good")</f>
        <v>Good</v>
      </c>
      <c r="Q758" s="12">
        <f>YEAR(DMartData[[#This Row],[order_date]])</f>
        <v>2024</v>
      </c>
    </row>
    <row r="759" spans="1:17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>IF(DMartData[[#This Row],[sales]]&gt;=4000,"High",IF(DMartData[[#This Row],[sales]]&gt;=2000,"Medium","Low"))</f>
        <v>Low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tr">
        <f>IF(AND(DMartData[[#This Row],[sales]]&gt;3000,DMartData[[#This Row],[profit]]&gt;500),"Good","Not Good")</f>
        <v>Not Good</v>
      </c>
      <c r="Q759" s="12">
        <f>YEAR(DMartData[[#This Row],[order_date]])</f>
        <v>2023</v>
      </c>
    </row>
    <row r="760" spans="1:17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>IF(DMartData[[#This Row],[sales]]&gt;=4000,"High",IF(DMartData[[#This Row],[sales]]&gt;=2000,"Medium","Low"))</f>
        <v>Low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tr">
        <f>IF(AND(DMartData[[#This Row],[sales]]&gt;3000,DMartData[[#This Row],[profit]]&gt;500),"Good","Not Good")</f>
        <v>Not Good</v>
      </c>
      <c r="Q760" s="12">
        <f>YEAR(DMartData[[#This Row],[order_date]])</f>
        <v>2024</v>
      </c>
    </row>
    <row r="761" spans="1:17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>IF(DMartData[[#This Row],[sales]]&gt;=4000,"High",IF(DMartData[[#This Row],[sales]]&gt;=2000,"Medium","Low"))</f>
        <v>Medium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tr">
        <f>IF(AND(DMartData[[#This Row],[sales]]&gt;3000,DMartData[[#This Row],[profit]]&gt;500),"Good","Not Good")</f>
        <v>Not Good</v>
      </c>
      <c r="Q761" s="12">
        <f>YEAR(DMartData[[#This Row],[order_date]])</f>
        <v>2024</v>
      </c>
    </row>
    <row r="762" spans="1:17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>IF(DMartData[[#This Row],[sales]]&gt;=4000,"High",IF(DMartData[[#This Row],[sales]]&gt;=2000,"Medium","Low"))</f>
        <v>Low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tr">
        <f>IF(AND(DMartData[[#This Row],[sales]]&gt;3000,DMartData[[#This Row],[profit]]&gt;500),"Good","Not Good")</f>
        <v>Not Good</v>
      </c>
      <c r="Q762" s="12">
        <f>YEAR(DMartData[[#This Row],[order_date]])</f>
        <v>2024</v>
      </c>
    </row>
    <row r="763" spans="1:17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>IF(DMartData[[#This Row],[sales]]&gt;=4000,"High",IF(DMartData[[#This Row],[sales]]&gt;=2000,"Medium","Low"))</f>
        <v>Medium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tr">
        <f>IF(AND(DMartData[[#This Row],[sales]]&gt;3000,DMartData[[#This Row],[profit]]&gt;500),"Good","Not Good")</f>
        <v>Good</v>
      </c>
      <c r="Q763" s="12">
        <f>YEAR(DMartData[[#This Row],[order_date]])</f>
        <v>2023</v>
      </c>
    </row>
    <row r="764" spans="1:17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>IF(DMartData[[#This Row],[sales]]&gt;=4000,"High",IF(DMartData[[#This Row],[sales]]&gt;=2000,"Medium","Low"))</f>
        <v>Medium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tr">
        <f>IF(AND(DMartData[[#This Row],[sales]]&gt;3000,DMartData[[#This Row],[profit]]&gt;500),"Good","Not Good")</f>
        <v>Not Good</v>
      </c>
      <c r="Q764" s="12">
        <f>YEAR(DMartData[[#This Row],[order_date]])</f>
        <v>2023</v>
      </c>
    </row>
    <row r="765" spans="1:17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>IF(DMartData[[#This Row],[sales]]&gt;=4000,"High",IF(DMartData[[#This Row],[sales]]&gt;=2000,"Medium","Low"))</f>
        <v>Low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tr">
        <f>IF(AND(DMartData[[#This Row],[sales]]&gt;3000,DMartData[[#This Row],[profit]]&gt;500),"Good","Not Good")</f>
        <v>Not Good</v>
      </c>
      <c r="Q765" s="12">
        <f>YEAR(DMartData[[#This Row],[order_date]])</f>
        <v>2024</v>
      </c>
    </row>
    <row r="766" spans="1:17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>IF(DMartData[[#This Row],[sales]]&gt;=4000,"High",IF(DMartData[[#This Row],[sales]]&gt;=2000,"Medium","Low"))</f>
        <v>High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tr">
        <f>IF(AND(DMartData[[#This Row],[sales]]&gt;3000,DMartData[[#This Row],[profit]]&gt;500),"Good","Not Good")</f>
        <v>Good</v>
      </c>
      <c r="Q766" s="12">
        <f>YEAR(DMartData[[#This Row],[order_date]])</f>
        <v>2024</v>
      </c>
    </row>
    <row r="767" spans="1:17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>IF(DMartData[[#This Row],[sales]]&gt;=4000,"High",IF(DMartData[[#This Row],[sales]]&gt;=2000,"Medium","Low"))</f>
        <v>Medium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tr">
        <f>IF(AND(DMartData[[#This Row],[sales]]&gt;3000,DMartData[[#This Row],[profit]]&gt;500),"Good","Not Good")</f>
        <v>Good</v>
      </c>
      <c r="Q767" s="12">
        <f>YEAR(DMartData[[#This Row],[order_date]])</f>
        <v>2023</v>
      </c>
    </row>
    <row r="768" spans="1:17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>IF(DMartData[[#This Row],[sales]]&gt;=4000,"High",IF(DMartData[[#This Row],[sales]]&gt;=2000,"Medium","Low"))</f>
        <v>Medium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tr">
        <f>IF(AND(DMartData[[#This Row],[sales]]&gt;3000,DMartData[[#This Row],[profit]]&gt;500),"Good","Not Good")</f>
        <v>Not Good</v>
      </c>
      <c r="Q768" s="12">
        <f>YEAR(DMartData[[#This Row],[order_date]])</f>
        <v>2023</v>
      </c>
    </row>
    <row r="769" spans="1:17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>IF(DMartData[[#This Row],[sales]]&gt;=4000,"High",IF(DMartData[[#This Row],[sales]]&gt;=2000,"Medium","Low"))</f>
        <v>Low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tr">
        <f>IF(AND(DMartData[[#This Row],[sales]]&gt;3000,DMartData[[#This Row],[profit]]&gt;500),"Good","Not Good")</f>
        <v>Not Good</v>
      </c>
      <c r="Q769" s="12">
        <f>YEAR(DMartData[[#This Row],[order_date]])</f>
        <v>2024</v>
      </c>
    </row>
    <row r="770" spans="1:17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>IF(DMartData[[#This Row],[sales]]&gt;=4000,"High",IF(DMartData[[#This Row],[sales]]&gt;=2000,"Medium","Low"))</f>
        <v>Low</v>
      </c>
      <c r="F770" s="2">
        <v>0.09</v>
      </c>
      <c r="G770" s="2">
        <f t="shared" ref="G770:G833" si="24">D770*F770</f>
        <v>68.472899999999996</v>
      </c>
      <c r="H770" s="2">
        <f t="shared" ref="H770:H833" si="25">D770-G770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tr">
        <f>IF(AND(DMartData[[#This Row],[sales]]&gt;3000,DMartData[[#This Row],[profit]]&gt;500),"Good","Not Good")</f>
        <v>Not Good</v>
      </c>
      <c r="Q770" s="12">
        <f>YEAR(DMartData[[#This Row],[order_date]])</f>
        <v>2024</v>
      </c>
    </row>
    <row r="771" spans="1:17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>IF(DMartData[[#This Row],[sales]]&gt;=4000,"High",IF(DMartData[[#This Row],[sales]]&gt;=2000,"Medium","Low"))</f>
        <v>Medium</v>
      </c>
      <c r="F771" s="2">
        <v>0.3</v>
      </c>
      <c r="G771" s="2">
        <f t="shared" si="24"/>
        <v>1070.0519999999999</v>
      </c>
      <c r="H771" s="2">
        <f t="shared" si="25"/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tr">
        <f>IF(AND(DMartData[[#This Row],[sales]]&gt;3000,DMartData[[#This Row],[profit]]&gt;500),"Good","Not Good")</f>
        <v>Not Good</v>
      </c>
      <c r="Q771" s="12">
        <f>YEAR(DMartData[[#This Row],[order_date]])</f>
        <v>2024</v>
      </c>
    </row>
    <row r="772" spans="1:17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>IF(DMartData[[#This Row],[sales]]&gt;=4000,"High",IF(DMartData[[#This Row],[sales]]&gt;=2000,"Medium","Low"))</f>
        <v>High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tr">
        <f>IF(AND(DMartData[[#This Row],[sales]]&gt;3000,DMartData[[#This Row],[profit]]&gt;500),"Good","Not Good")</f>
        <v>Not Good</v>
      </c>
      <c r="Q772" s="12">
        <f>YEAR(DMartData[[#This Row],[order_date]])</f>
        <v>2024</v>
      </c>
    </row>
    <row r="773" spans="1:17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>IF(DMartData[[#This Row],[sales]]&gt;=4000,"High",IF(DMartData[[#This Row],[sales]]&gt;=2000,"Medium","Low"))</f>
        <v>Low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tr">
        <f>IF(AND(DMartData[[#This Row],[sales]]&gt;3000,DMartData[[#This Row],[profit]]&gt;500),"Good","Not Good")</f>
        <v>Not Good</v>
      </c>
      <c r="Q773" s="12">
        <f>YEAR(DMartData[[#This Row],[order_date]])</f>
        <v>2023</v>
      </c>
    </row>
    <row r="774" spans="1:17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>IF(DMartData[[#This Row],[sales]]&gt;=4000,"High",IF(DMartData[[#This Row],[sales]]&gt;=2000,"Medium","Low"))</f>
        <v>Medium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tr">
        <f>IF(AND(DMartData[[#This Row],[sales]]&gt;3000,DMartData[[#This Row],[profit]]&gt;500),"Good","Not Good")</f>
        <v>Not Good</v>
      </c>
      <c r="Q774" s="12">
        <f>YEAR(DMartData[[#This Row],[order_date]])</f>
        <v>2023</v>
      </c>
    </row>
    <row r="775" spans="1:17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>IF(DMartData[[#This Row],[sales]]&gt;=4000,"High",IF(DMartData[[#This Row],[sales]]&gt;=2000,"Medium","Low"))</f>
        <v>Medium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tr">
        <f>IF(AND(DMartData[[#This Row],[sales]]&gt;3000,DMartData[[#This Row],[profit]]&gt;500),"Good","Not Good")</f>
        <v>Not Good</v>
      </c>
      <c r="Q775" s="12">
        <f>YEAR(DMartData[[#This Row],[order_date]])</f>
        <v>2024</v>
      </c>
    </row>
    <row r="776" spans="1:17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>IF(DMartData[[#This Row],[sales]]&gt;=4000,"High",IF(DMartData[[#This Row],[sales]]&gt;=2000,"Medium","Low"))</f>
        <v>Low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tr">
        <f>IF(AND(DMartData[[#This Row],[sales]]&gt;3000,DMartData[[#This Row],[profit]]&gt;500),"Good","Not Good")</f>
        <v>Not Good</v>
      </c>
      <c r="Q776" s="12">
        <f>YEAR(DMartData[[#This Row],[order_date]])</f>
        <v>2024</v>
      </c>
    </row>
    <row r="777" spans="1:17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>IF(DMartData[[#This Row],[sales]]&gt;=4000,"High",IF(DMartData[[#This Row],[sales]]&gt;=2000,"Medium","Low"))</f>
        <v>Medium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tr">
        <f>IF(AND(DMartData[[#This Row],[sales]]&gt;3000,DMartData[[#This Row],[profit]]&gt;500),"Good","Not Good")</f>
        <v>Not Good</v>
      </c>
      <c r="Q777" s="12">
        <f>YEAR(DMartData[[#This Row],[order_date]])</f>
        <v>2023</v>
      </c>
    </row>
    <row r="778" spans="1:17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>IF(DMartData[[#This Row],[sales]]&gt;=4000,"High",IF(DMartData[[#This Row],[sales]]&gt;=2000,"Medium","Low"))</f>
        <v>Low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tr">
        <f>IF(AND(DMartData[[#This Row],[sales]]&gt;3000,DMartData[[#This Row],[profit]]&gt;500),"Good","Not Good")</f>
        <v>Not Good</v>
      </c>
      <c r="Q778" s="12">
        <f>YEAR(DMartData[[#This Row],[order_date]])</f>
        <v>2024</v>
      </c>
    </row>
    <row r="779" spans="1:17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>IF(DMartData[[#This Row],[sales]]&gt;=4000,"High",IF(DMartData[[#This Row],[sales]]&gt;=2000,"Medium","Low"))</f>
        <v>Low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tr">
        <f>IF(AND(DMartData[[#This Row],[sales]]&gt;3000,DMartData[[#This Row],[profit]]&gt;500),"Good","Not Good")</f>
        <v>Not Good</v>
      </c>
      <c r="Q779" s="12">
        <f>YEAR(DMartData[[#This Row],[order_date]])</f>
        <v>2024</v>
      </c>
    </row>
    <row r="780" spans="1:17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>IF(DMartData[[#This Row],[sales]]&gt;=4000,"High",IF(DMartData[[#This Row],[sales]]&gt;=2000,"Medium","Low"))</f>
        <v>Low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tr">
        <f>IF(AND(DMartData[[#This Row],[sales]]&gt;3000,DMartData[[#This Row],[profit]]&gt;500),"Good","Not Good")</f>
        <v>Not Good</v>
      </c>
      <c r="Q780" s="12">
        <f>YEAR(DMartData[[#This Row],[order_date]])</f>
        <v>2024</v>
      </c>
    </row>
    <row r="781" spans="1:17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>IF(DMartData[[#This Row],[sales]]&gt;=4000,"High",IF(DMartData[[#This Row],[sales]]&gt;=2000,"Medium","Low"))</f>
        <v>Low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tr">
        <f>IF(AND(DMartData[[#This Row],[sales]]&gt;3000,DMartData[[#This Row],[profit]]&gt;500),"Good","Not Good")</f>
        <v>Not Good</v>
      </c>
      <c r="Q781" s="12">
        <f>YEAR(DMartData[[#This Row],[order_date]])</f>
        <v>2023</v>
      </c>
    </row>
    <row r="782" spans="1:17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>IF(DMartData[[#This Row],[sales]]&gt;=4000,"High",IF(DMartData[[#This Row],[sales]]&gt;=2000,"Medium","Low"))</f>
        <v>Low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tr">
        <f>IF(AND(DMartData[[#This Row],[sales]]&gt;3000,DMartData[[#This Row],[profit]]&gt;500),"Good","Not Good")</f>
        <v>Not Good</v>
      </c>
      <c r="Q782" s="12">
        <f>YEAR(DMartData[[#This Row],[order_date]])</f>
        <v>2024</v>
      </c>
    </row>
    <row r="783" spans="1:17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>IF(DMartData[[#This Row],[sales]]&gt;=4000,"High",IF(DMartData[[#This Row],[sales]]&gt;=2000,"Medium","Low"))</f>
        <v>High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tr">
        <f>IF(AND(DMartData[[#This Row],[sales]]&gt;3000,DMartData[[#This Row],[profit]]&gt;500),"Good","Not Good")</f>
        <v>Not Good</v>
      </c>
      <c r="Q783" s="12">
        <f>YEAR(DMartData[[#This Row],[order_date]])</f>
        <v>2024</v>
      </c>
    </row>
    <row r="784" spans="1:17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>IF(DMartData[[#This Row],[sales]]&gt;=4000,"High",IF(DMartData[[#This Row],[sales]]&gt;=2000,"Medium","Low"))</f>
        <v>Medium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tr">
        <f>IF(AND(DMartData[[#This Row],[sales]]&gt;3000,DMartData[[#This Row],[profit]]&gt;500),"Good","Not Good")</f>
        <v>Good</v>
      </c>
      <c r="Q784" s="12">
        <f>YEAR(DMartData[[#This Row],[order_date]])</f>
        <v>2024</v>
      </c>
    </row>
    <row r="785" spans="1:17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>IF(DMartData[[#This Row],[sales]]&gt;=4000,"High",IF(DMartData[[#This Row],[sales]]&gt;=2000,"Medium","Low"))</f>
        <v>Low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tr">
        <f>IF(AND(DMartData[[#This Row],[sales]]&gt;3000,DMartData[[#This Row],[profit]]&gt;500),"Good","Not Good")</f>
        <v>Not Good</v>
      </c>
      <c r="Q785" s="12">
        <f>YEAR(DMartData[[#This Row],[order_date]])</f>
        <v>2024</v>
      </c>
    </row>
    <row r="786" spans="1:17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>IF(DMartData[[#This Row],[sales]]&gt;=4000,"High",IF(DMartData[[#This Row],[sales]]&gt;=2000,"Medium","Low"))</f>
        <v>Medium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tr">
        <f>IF(AND(DMartData[[#This Row],[sales]]&gt;3000,DMartData[[#This Row],[profit]]&gt;500),"Good","Not Good")</f>
        <v>Not Good</v>
      </c>
      <c r="Q786" s="12">
        <f>YEAR(DMartData[[#This Row],[order_date]])</f>
        <v>2023</v>
      </c>
    </row>
    <row r="787" spans="1:17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>IF(DMartData[[#This Row],[sales]]&gt;=4000,"High",IF(DMartData[[#This Row],[sales]]&gt;=2000,"Medium","Low"))</f>
        <v>Medium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tr">
        <f>IF(AND(DMartData[[#This Row],[sales]]&gt;3000,DMartData[[#This Row],[profit]]&gt;500),"Good","Not Good")</f>
        <v>Not Good</v>
      </c>
      <c r="Q787" s="12">
        <f>YEAR(DMartData[[#This Row],[order_date]])</f>
        <v>2024</v>
      </c>
    </row>
    <row r="788" spans="1:17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>IF(DMartData[[#This Row],[sales]]&gt;=4000,"High",IF(DMartData[[#This Row],[sales]]&gt;=2000,"Medium","Low"))</f>
        <v>Low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tr">
        <f>IF(AND(DMartData[[#This Row],[sales]]&gt;3000,DMartData[[#This Row],[profit]]&gt;500),"Good","Not Good")</f>
        <v>Not Good</v>
      </c>
      <c r="Q788" s="12">
        <f>YEAR(DMartData[[#This Row],[order_date]])</f>
        <v>2023</v>
      </c>
    </row>
    <row r="789" spans="1:17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>IF(DMartData[[#This Row],[sales]]&gt;=4000,"High",IF(DMartData[[#This Row],[sales]]&gt;=2000,"Medium","Low"))</f>
        <v>Low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tr">
        <f>IF(AND(DMartData[[#This Row],[sales]]&gt;3000,DMartData[[#This Row],[profit]]&gt;500),"Good","Not Good")</f>
        <v>Not Good</v>
      </c>
      <c r="Q789" s="12">
        <f>YEAR(DMartData[[#This Row],[order_date]])</f>
        <v>2024</v>
      </c>
    </row>
    <row r="790" spans="1:17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>IF(DMartData[[#This Row],[sales]]&gt;=4000,"High",IF(DMartData[[#This Row],[sales]]&gt;=2000,"Medium","Low"))</f>
        <v>Low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tr">
        <f>IF(AND(DMartData[[#This Row],[sales]]&gt;3000,DMartData[[#This Row],[profit]]&gt;500),"Good","Not Good")</f>
        <v>Not Good</v>
      </c>
      <c r="Q790" s="12">
        <f>YEAR(DMartData[[#This Row],[order_date]])</f>
        <v>2023</v>
      </c>
    </row>
    <row r="791" spans="1:17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>IF(DMartData[[#This Row],[sales]]&gt;=4000,"High",IF(DMartData[[#This Row],[sales]]&gt;=2000,"Medium","Low"))</f>
        <v>Low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tr">
        <f>IF(AND(DMartData[[#This Row],[sales]]&gt;3000,DMartData[[#This Row],[profit]]&gt;500),"Good","Not Good")</f>
        <v>Not Good</v>
      </c>
      <c r="Q791" s="12">
        <f>YEAR(DMartData[[#This Row],[order_date]])</f>
        <v>2023</v>
      </c>
    </row>
    <row r="792" spans="1:17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>IF(DMartData[[#This Row],[sales]]&gt;=4000,"High",IF(DMartData[[#This Row],[sales]]&gt;=2000,"Medium","Low"))</f>
        <v>High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tr">
        <f>IF(AND(DMartData[[#This Row],[sales]]&gt;3000,DMartData[[#This Row],[profit]]&gt;500),"Good","Not Good")</f>
        <v>Good</v>
      </c>
      <c r="Q792" s="12">
        <f>YEAR(DMartData[[#This Row],[order_date]])</f>
        <v>2024</v>
      </c>
    </row>
    <row r="793" spans="1:17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>IF(DMartData[[#This Row],[sales]]&gt;=4000,"High",IF(DMartData[[#This Row],[sales]]&gt;=2000,"Medium","Low"))</f>
        <v>Medium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tr">
        <f>IF(AND(DMartData[[#This Row],[sales]]&gt;3000,DMartData[[#This Row],[profit]]&gt;500),"Good","Not Good")</f>
        <v>Not Good</v>
      </c>
      <c r="Q793" s="12">
        <f>YEAR(DMartData[[#This Row],[order_date]])</f>
        <v>2023</v>
      </c>
    </row>
    <row r="794" spans="1:17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>IF(DMartData[[#This Row],[sales]]&gt;=4000,"High",IF(DMartData[[#This Row],[sales]]&gt;=2000,"Medium","Low"))</f>
        <v>High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tr">
        <f>IF(AND(DMartData[[#This Row],[sales]]&gt;3000,DMartData[[#This Row],[profit]]&gt;500),"Good","Not Good")</f>
        <v>Good</v>
      </c>
      <c r="Q794" s="12">
        <f>YEAR(DMartData[[#This Row],[order_date]])</f>
        <v>2024</v>
      </c>
    </row>
    <row r="795" spans="1:17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>IF(DMartData[[#This Row],[sales]]&gt;=4000,"High",IF(DMartData[[#This Row],[sales]]&gt;=2000,"Medium","Low"))</f>
        <v>Medium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tr">
        <f>IF(AND(DMartData[[#This Row],[sales]]&gt;3000,DMartData[[#This Row],[profit]]&gt;500),"Good","Not Good")</f>
        <v>Good</v>
      </c>
      <c r="Q795" s="12">
        <f>YEAR(DMartData[[#This Row],[order_date]])</f>
        <v>2024</v>
      </c>
    </row>
    <row r="796" spans="1:17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>IF(DMartData[[#This Row],[sales]]&gt;=4000,"High",IF(DMartData[[#This Row],[sales]]&gt;=2000,"Medium","Low"))</f>
        <v>Low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tr">
        <f>IF(AND(DMartData[[#This Row],[sales]]&gt;3000,DMartData[[#This Row],[profit]]&gt;500),"Good","Not Good")</f>
        <v>Not Good</v>
      </c>
      <c r="Q796" s="12">
        <f>YEAR(DMartData[[#This Row],[order_date]])</f>
        <v>2023</v>
      </c>
    </row>
    <row r="797" spans="1:17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>IF(DMartData[[#This Row],[sales]]&gt;=4000,"High",IF(DMartData[[#This Row],[sales]]&gt;=2000,"Medium","Low"))</f>
        <v>High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tr">
        <f>IF(AND(DMartData[[#This Row],[sales]]&gt;3000,DMartData[[#This Row],[profit]]&gt;500),"Good","Not Good")</f>
        <v>Good</v>
      </c>
      <c r="Q797" s="12">
        <f>YEAR(DMartData[[#This Row],[order_date]])</f>
        <v>2024</v>
      </c>
    </row>
    <row r="798" spans="1:17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>IF(DMartData[[#This Row],[sales]]&gt;=4000,"High",IF(DMartData[[#This Row],[sales]]&gt;=2000,"Medium","Low"))</f>
        <v>Low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tr">
        <f>IF(AND(DMartData[[#This Row],[sales]]&gt;3000,DMartData[[#This Row],[profit]]&gt;500),"Good","Not Good")</f>
        <v>Not Good</v>
      </c>
      <c r="Q798" s="12">
        <f>YEAR(DMartData[[#This Row],[order_date]])</f>
        <v>2023</v>
      </c>
    </row>
    <row r="799" spans="1:17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>IF(DMartData[[#This Row],[sales]]&gt;=4000,"High",IF(DMartData[[#This Row],[sales]]&gt;=2000,"Medium","Low"))</f>
        <v>Low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tr">
        <f>IF(AND(DMartData[[#This Row],[sales]]&gt;3000,DMartData[[#This Row],[profit]]&gt;500),"Good","Not Good")</f>
        <v>Not Good</v>
      </c>
      <c r="Q799" s="12">
        <f>YEAR(DMartData[[#This Row],[order_date]])</f>
        <v>2024</v>
      </c>
    </row>
    <row r="800" spans="1:17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>IF(DMartData[[#This Row],[sales]]&gt;=4000,"High",IF(DMartData[[#This Row],[sales]]&gt;=2000,"Medium","Low"))</f>
        <v>Medium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tr">
        <f>IF(AND(DMartData[[#This Row],[sales]]&gt;3000,DMartData[[#This Row],[profit]]&gt;500),"Good","Not Good")</f>
        <v>Not Good</v>
      </c>
      <c r="Q800" s="12">
        <f>YEAR(DMartData[[#This Row],[order_date]])</f>
        <v>2023</v>
      </c>
    </row>
    <row r="801" spans="1:17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>IF(DMartData[[#This Row],[sales]]&gt;=4000,"High",IF(DMartData[[#This Row],[sales]]&gt;=2000,"Medium","Low"))</f>
        <v>Low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tr">
        <f>IF(AND(DMartData[[#This Row],[sales]]&gt;3000,DMartData[[#This Row],[profit]]&gt;500),"Good","Not Good")</f>
        <v>Not Good</v>
      </c>
      <c r="Q801" s="12">
        <f>YEAR(DMartData[[#This Row],[order_date]])</f>
        <v>2023</v>
      </c>
    </row>
    <row r="802" spans="1:17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>IF(DMartData[[#This Row],[sales]]&gt;=4000,"High",IF(DMartData[[#This Row],[sales]]&gt;=2000,"Medium","Low"))</f>
        <v>Low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tr">
        <f>IF(AND(DMartData[[#This Row],[sales]]&gt;3000,DMartData[[#This Row],[profit]]&gt;500),"Good","Not Good")</f>
        <v>Not Good</v>
      </c>
      <c r="Q802" s="12">
        <f>YEAR(DMartData[[#This Row],[order_date]])</f>
        <v>2023</v>
      </c>
    </row>
    <row r="803" spans="1:17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>IF(DMartData[[#This Row],[sales]]&gt;=4000,"High",IF(DMartData[[#This Row],[sales]]&gt;=2000,"Medium","Low"))</f>
        <v>Medium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tr">
        <f>IF(AND(DMartData[[#This Row],[sales]]&gt;3000,DMartData[[#This Row],[profit]]&gt;500),"Good","Not Good")</f>
        <v>Not Good</v>
      </c>
      <c r="Q803" s="12">
        <f>YEAR(DMartData[[#This Row],[order_date]])</f>
        <v>2023</v>
      </c>
    </row>
    <row r="804" spans="1:17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>IF(DMartData[[#This Row],[sales]]&gt;=4000,"High",IF(DMartData[[#This Row],[sales]]&gt;=2000,"Medium","Low"))</f>
        <v>High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tr">
        <f>IF(AND(DMartData[[#This Row],[sales]]&gt;3000,DMartData[[#This Row],[profit]]&gt;500),"Good","Not Good")</f>
        <v>Not Good</v>
      </c>
      <c r="Q804" s="12">
        <f>YEAR(DMartData[[#This Row],[order_date]])</f>
        <v>2024</v>
      </c>
    </row>
    <row r="805" spans="1:17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>IF(DMartData[[#This Row],[sales]]&gt;=4000,"High",IF(DMartData[[#This Row],[sales]]&gt;=2000,"Medium","Low"))</f>
        <v>Low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tr">
        <f>IF(AND(DMartData[[#This Row],[sales]]&gt;3000,DMartData[[#This Row],[profit]]&gt;500),"Good","Not Good")</f>
        <v>Not Good</v>
      </c>
      <c r="Q805" s="12">
        <f>YEAR(DMartData[[#This Row],[order_date]])</f>
        <v>2024</v>
      </c>
    </row>
    <row r="806" spans="1:17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>IF(DMartData[[#This Row],[sales]]&gt;=4000,"High",IF(DMartData[[#This Row],[sales]]&gt;=2000,"Medium","Low"))</f>
        <v>Low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tr">
        <f>IF(AND(DMartData[[#This Row],[sales]]&gt;3000,DMartData[[#This Row],[profit]]&gt;500),"Good","Not Good")</f>
        <v>Not Good</v>
      </c>
      <c r="Q806" s="12">
        <f>YEAR(DMartData[[#This Row],[order_date]])</f>
        <v>2023</v>
      </c>
    </row>
    <row r="807" spans="1:17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>IF(DMartData[[#This Row],[sales]]&gt;=4000,"High",IF(DMartData[[#This Row],[sales]]&gt;=2000,"Medium","Low"))</f>
        <v>Medium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tr">
        <f>IF(AND(DMartData[[#This Row],[sales]]&gt;3000,DMartData[[#This Row],[profit]]&gt;500),"Good","Not Good")</f>
        <v>Not Good</v>
      </c>
      <c r="Q807" s="12">
        <f>YEAR(DMartData[[#This Row],[order_date]])</f>
        <v>2024</v>
      </c>
    </row>
    <row r="808" spans="1:17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>IF(DMartData[[#This Row],[sales]]&gt;=4000,"High",IF(DMartData[[#This Row],[sales]]&gt;=2000,"Medium","Low"))</f>
        <v>Medium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tr">
        <f>IF(AND(DMartData[[#This Row],[sales]]&gt;3000,DMartData[[#This Row],[profit]]&gt;500),"Good","Not Good")</f>
        <v>Good</v>
      </c>
      <c r="Q808" s="12">
        <f>YEAR(DMartData[[#This Row],[order_date]])</f>
        <v>2024</v>
      </c>
    </row>
    <row r="809" spans="1:17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>IF(DMartData[[#This Row],[sales]]&gt;=4000,"High",IF(DMartData[[#This Row],[sales]]&gt;=2000,"Medium","Low"))</f>
        <v>Low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tr">
        <f>IF(AND(DMartData[[#This Row],[sales]]&gt;3000,DMartData[[#This Row],[profit]]&gt;500),"Good","Not Good")</f>
        <v>Not Good</v>
      </c>
      <c r="Q809" s="12">
        <f>YEAR(DMartData[[#This Row],[order_date]])</f>
        <v>2024</v>
      </c>
    </row>
    <row r="810" spans="1:17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>IF(DMartData[[#This Row],[sales]]&gt;=4000,"High",IF(DMartData[[#This Row],[sales]]&gt;=2000,"Medium","Low"))</f>
        <v>High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tr">
        <f>IF(AND(DMartData[[#This Row],[sales]]&gt;3000,DMartData[[#This Row],[profit]]&gt;500),"Good","Not Good")</f>
        <v>Not Good</v>
      </c>
      <c r="Q810" s="12">
        <f>YEAR(DMartData[[#This Row],[order_date]])</f>
        <v>2023</v>
      </c>
    </row>
    <row r="811" spans="1:17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>IF(DMartData[[#This Row],[sales]]&gt;=4000,"High",IF(DMartData[[#This Row],[sales]]&gt;=2000,"Medium","Low"))</f>
        <v>Medium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tr">
        <f>IF(AND(DMartData[[#This Row],[sales]]&gt;3000,DMartData[[#This Row],[profit]]&gt;500),"Good","Not Good")</f>
        <v>Good</v>
      </c>
      <c r="Q811" s="12">
        <f>YEAR(DMartData[[#This Row],[order_date]])</f>
        <v>2024</v>
      </c>
    </row>
    <row r="812" spans="1:17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>IF(DMartData[[#This Row],[sales]]&gt;=4000,"High",IF(DMartData[[#This Row],[sales]]&gt;=2000,"Medium","Low"))</f>
        <v>Medium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tr">
        <f>IF(AND(DMartData[[#This Row],[sales]]&gt;3000,DMartData[[#This Row],[profit]]&gt;500),"Good","Not Good")</f>
        <v>Not Good</v>
      </c>
      <c r="Q812" s="12">
        <f>YEAR(DMartData[[#This Row],[order_date]])</f>
        <v>2024</v>
      </c>
    </row>
    <row r="813" spans="1:17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>IF(DMartData[[#This Row],[sales]]&gt;=4000,"High",IF(DMartData[[#This Row],[sales]]&gt;=2000,"Medium","Low"))</f>
        <v>High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tr">
        <f>IF(AND(DMartData[[#This Row],[sales]]&gt;3000,DMartData[[#This Row],[profit]]&gt;500),"Good","Not Good")</f>
        <v>Not Good</v>
      </c>
      <c r="Q813" s="12">
        <f>YEAR(DMartData[[#This Row],[order_date]])</f>
        <v>2024</v>
      </c>
    </row>
    <row r="814" spans="1:17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>IF(DMartData[[#This Row],[sales]]&gt;=4000,"High",IF(DMartData[[#This Row],[sales]]&gt;=2000,"Medium","Low"))</f>
        <v>High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tr">
        <f>IF(AND(DMartData[[#This Row],[sales]]&gt;3000,DMartData[[#This Row],[profit]]&gt;500),"Good","Not Good")</f>
        <v>Not Good</v>
      </c>
      <c r="Q814" s="12">
        <f>YEAR(DMartData[[#This Row],[order_date]])</f>
        <v>2023</v>
      </c>
    </row>
    <row r="815" spans="1:17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>IF(DMartData[[#This Row],[sales]]&gt;=4000,"High",IF(DMartData[[#This Row],[sales]]&gt;=2000,"Medium","Low"))</f>
        <v>Low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tr">
        <f>IF(AND(DMartData[[#This Row],[sales]]&gt;3000,DMartData[[#This Row],[profit]]&gt;500),"Good","Not Good")</f>
        <v>Not Good</v>
      </c>
      <c r="Q815" s="12">
        <f>YEAR(DMartData[[#This Row],[order_date]])</f>
        <v>2023</v>
      </c>
    </row>
    <row r="816" spans="1:17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>IF(DMartData[[#This Row],[sales]]&gt;=4000,"High",IF(DMartData[[#This Row],[sales]]&gt;=2000,"Medium","Low"))</f>
        <v>Low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tr">
        <f>IF(AND(DMartData[[#This Row],[sales]]&gt;3000,DMartData[[#This Row],[profit]]&gt;500),"Good","Not Good")</f>
        <v>Not Good</v>
      </c>
      <c r="Q816" s="12">
        <f>YEAR(DMartData[[#This Row],[order_date]])</f>
        <v>2023</v>
      </c>
    </row>
    <row r="817" spans="1:17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>IF(DMartData[[#This Row],[sales]]&gt;=4000,"High",IF(DMartData[[#This Row],[sales]]&gt;=2000,"Medium","Low"))</f>
        <v>Medium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tr">
        <f>IF(AND(DMartData[[#This Row],[sales]]&gt;3000,DMartData[[#This Row],[profit]]&gt;500),"Good","Not Good")</f>
        <v>Not Good</v>
      </c>
      <c r="Q817" s="12">
        <f>YEAR(DMartData[[#This Row],[order_date]])</f>
        <v>2024</v>
      </c>
    </row>
    <row r="818" spans="1:17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>IF(DMartData[[#This Row],[sales]]&gt;=4000,"High",IF(DMartData[[#This Row],[sales]]&gt;=2000,"Medium","Low"))</f>
        <v>High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tr">
        <f>IF(AND(DMartData[[#This Row],[sales]]&gt;3000,DMartData[[#This Row],[profit]]&gt;500),"Good","Not Good")</f>
        <v>Good</v>
      </c>
      <c r="Q818" s="12">
        <f>YEAR(DMartData[[#This Row],[order_date]])</f>
        <v>2023</v>
      </c>
    </row>
    <row r="819" spans="1:17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>IF(DMartData[[#This Row],[sales]]&gt;=4000,"High",IF(DMartData[[#This Row],[sales]]&gt;=2000,"Medium","Low"))</f>
        <v>Medium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tr">
        <f>IF(AND(DMartData[[#This Row],[sales]]&gt;3000,DMartData[[#This Row],[profit]]&gt;500),"Good","Not Good")</f>
        <v>Not Good</v>
      </c>
      <c r="Q819" s="12">
        <f>YEAR(DMartData[[#This Row],[order_date]])</f>
        <v>2024</v>
      </c>
    </row>
    <row r="820" spans="1:17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>IF(DMartData[[#This Row],[sales]]&gt;=4000,"High",IF(DMartData[[#This Row],[sales]]&gt;=2000,"Medium","Low"))</f>
        <v>Medium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tr">
        <f>IF(AND(DMartData[[#This Row],[sales]]&gt;3000,DMartData[[#This Row],[profit]]&gt;500),"Good","Not Good")</f>
        <v>Not Good</v>
      </c>
      <c r="Q820" s="12">
        <f>YEAR(DMartData[[#This Row],[order_date]])</f>
        <v>2023</v>
      </c>
    </row>
    <row r="821" spans="1:17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>IF(DMartData[[#This Row],[sales]]&gt;=4000,"High",IF(DMartData[[#This Row],[sales]]&gt;=2000,"Medium","Low"))</f>
        <v>Medium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tr">
        <f>IF(AND(DMartData[[#This Row],[sales]]&gt;3000,DMartData[[#This Row],[profit]]&gt;500),"Good","Not Good")</f>
        <v>Good</v>
      </c>
      <c r="Q821" s="12">
        <f>YEAR(DMartData[[#This Row],[order_date]])</f>
        <v>2024</v>
      </c>
    </row>
    <row r="822" spans="1:17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>IF(DMartData[[#This Row],[sales]]&gt;=4000,"High",IF(DMartData[[#This Row],[sales]]&gt;=2000,"Medium","Low"))</f>
        <v>Low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tr">
        <f>IF(AND(DMartData[[#This Row],[sales]]&gt;3000,DMartData[[#This Row],[profit]]&gt;500),"Good","Not Good")</f>
        <v>Not Good</v>
      </c>
      <c r="Q822" s="12">
        <f>YEAR(DMartData[[#This Row],[order_date]])</f>
        <v>2024</v>
      </c>
    </row>
    <row r="823" spans="1:17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>IF(DMartData[[#This Row],[sales]]&gt;=4000,"High",IF(DMartData[[#This Row],[sales]]&gt;=2000,"Medium","Low"))</f>
        <v>High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tr">
        <f>IF(AND(DMartData[[#This Row],[sales]]&gt;3000,DMartData[[#This Row],[profit]]&gt;500),"Good","Not Good")</f>
        <v>Good</v>
      </c>
      <c r="Q823" s="12">
        <f>YEAR(DMartData[[#This Row],[order_date]])</f>
        <v>2024</v>
      </c>
    </row>
    <row r="824" spans="1:17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>IF(DMartData[[#This Row],[sales]]&gt;=4000,"High",IF(DMartData[[#This Row],[sales]]&gt;=2000,"Medium","Low"))</f>
        <v>Medium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tr">
        <f>IF(AND(DMartData[[#This Row],[sales]]&gt;3000,DMartData[[#This Row],[profit]]&gt;500),"Good","Not Good")</f>
        <v>Not Good</v>
      </c>
      <c r="Q824" s="12">
        <f>YEAR(DMartData[[#This Row],[order_date]])</f>
        <v>2023</v>
      </c>
    </row>
    <row r="825" spans="1:17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>IF(DMartData[[#This Row],[sales]]&gt;=4000,"High",IF(DMartData[[#This Row],[sales]]&gt;=2000,"Medium","Low"))</f>
        <v>High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tr">
        <f>IF(AND(DMartData[[#This Row],[sales]]&gt;3000,DMartData[[#This Row],[profit]]&gt;500),"Good","Not Good")</f>
        <v>Good</v>
      </c>
      <c r="Q825" s="12">
        <f>YEAR(DMartData[[#This Row],[order_date]])</f>
        <v>2023</v>
      </c>
    </row>
    <row r="826" spans="1:17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>IF(DMartData[[#This Row],[sales]]&gt;=4000,"High",IF(DMartData[[#This Row],[sales]]&gt;=2000,"Medium","Low"))</f>
        <v>Medium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tr">
        <f>IF(AND(DMartData[[#This Row],[sales]]&gt;3000,DMartData[[#This Row],[profit]]&gt;500),"Good","Not Good")</f>
        <v>Not Good</v>
      </c>
      <c r="Q826" s="12">
        <f>YEAR(DMartData[[#This Row],[order_date]])</f>
        <v>2023</v>
      </c>
    </row>
    <row r="827" spans="1:17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>IF(DMartData[[#This Row],[sales]]&gt;=4000,"High",IF(DMartData[[#This Row],[sales]]&gt;=2000,"Medium","Low"))</f>
        <v>High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tr">
        <f>IF(AND(DMartData[[#This Row],[sales]]&gt;3000,DMartData[[#This Row],[profit]]&gt;500),"Good","Not Good")</f>
        <v>Not Good</v>
      </c>
      <c r="Q827" s="12">
        <f>YEAR(DMartData[[#This Row],[order_date]])</f>
        <v>2023</v>
      </c>
    </row>
    <row r="828" spans="1:17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>IF(DMartData[[#This Row],[sales]]&gt;=4000,"High",IF(DMartData[[#This Row],[sales]]&gt;=2000,"Medium","Low"))</f>
        <v>Low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tr">
        <f>IF(AND(DMartData[[#This Row],[sales]]&gt;3000,DMartData[[#This Row],[profit]]&gt;500),"Good","Not Good")</f>
        <v>Not Good</v>
      </c>
      <c r="Q828" s="12">
        <f>YEAR(DMartData[[#This Row],[order_date]])</f>
        <v>2024</v>
      </c>
    </row>
    <row r="829" spans="1:17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>IF(DMartData[[#This Row],[sales]]&gt;=4000,"High",IF(DMartData[[#This Row],[sales]]&gt;=2000,"Medium","Low"))</f>
        <v>Medium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tr">
        <f>IF(AND(DMartData[[#This Row],[sales]]&gt;3000,DMartData[[#This Row],[profit]]&gt;500),"Good","Not Good")</f>
        <v>Good</v>
      </c>
      <c r="Q829" s="12">
        <f>YEAR(DMartData[[#This Row],[order_date]])</f>
        <v>2024</v>
      </c>
    </row>
    <row r="830" spans="1:17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>IF(DMartData[[#This Row],[sales]]&gt;=4000,"High",IF(DMartData[[#This Row],[sales]]&gt;=2000,"Medium","Low"))</f>
        <v>High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tr">
        <f>IF(AND(DMartData[[#This Row],[sales]]&gt;3000,DMartData[[#This Row],[profit]]&gt;500),"Good","Not Good")</f>
        <v>Good</v>
      </c>
      <c r="Q830" s="12">
        <f>YEAR(DMartData[[#This Row],[order_date]])</f>
        <v>2023</v>
      </c>
    </row>
    <row r="831" spans="1:17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>IF(DMartData[[#This Row],[sales]]&gt;=4000,"High",IF(DMartData[[#This Row],[sales]]&gt;=2000,"Medium","Low"))</f>
        <v>Medium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tr">
        <f>IF(AND(DMartData[[#This Row],[sales]]&gt;3000,DMartData[[#This Row],[profit]]&gt;500),"Good","Not Good")</f>
        <v>Good</v>
      </c>
      <c r="Q831" s="12">
        <f>YEAR(DMartData[[#This Row],[order_date]])</f>
        <v>2023</v>
      </c>
    </row>
    <row r="832" spans="1:17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>IF(DMartData[[#This Row],[sales]]&gt;=4000,"High",IF(DMartData[[#This Row],[sales]]&gt;=2000,"Medium","Low"))</f>
        <v>Medium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tr">
        <f>IF(AND(DMartData[[#This Row],[sales]]&gt;3000,DMartData[[#This Row],[profit]]&gt;500),"Good","Not Good")</f>
        <v>Good</v>
      </c>
      <c r="Q832" s="12">
        <f>YEAR(DMartData[[#This Row],[order_date]])</f>
        <v>2024</v>
      </c>
    </row>
    <row r="833" spans="1:17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>IF(DMartData[[#This Row],[sales]]&gt;=4000,"High",IF(DMartData[[#This Row],[sales]]&gt;=2000,"Medium","Low"))</f>
        <v>Low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tr">
        <f>IF(AND(DMartData[[#This Row],[sales]]&gt;3000,DMartData[[#This Row],[profit]]&gt;500),"Good","Not Good")</f>
        <v>Not Good</v>
      </c>
      <c r="Q833" s="12">
        <f>YEAR(DMartData[[#This Row],[order_date]])</f>
        <v>2024</v>
      </c>
    </row>
    <row r="834" spans="1:17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>IF(DMartData[[#This Row],[sales]]&gt;=4000,"High",IF(DMartData[[#This Row],[sales]]&gt;=2000,"Medium","Low"))</f>
        <v>Medium</v>
      </c>
      <c r="F834" s="2">
        <v>7.0000000000000007E-2</v>
      </c>
      <c r="G834" s="2">
        <f t="shared" ref="G834:G897" si="26">D834*F834</f>
        <v>169.6576</v>
      </c>
      <c r="H834" s="2">
        <f t="shared" ref="H834:H897" si="27">D834-G834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tr">
        <f>IF(AND(DMartData[[#This Row],[sales]]&gt;3000,DMartData[[#This Row],[profit]]&gt;500),"Good","Not Good")</f>
        <v>Not Good</v>
      </c>
      <c r="Q834" s="12">
        <f>YEAR(DMartData[[#This Row],[order_date]])</f>
        <v>2023</v>
      </c>
    </row>
    <row r="835" spans="1:17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>IF(DMartData[[#This Row],[sales]]&gt;=4000,"High",IF(DMartData[[#This Row],[sales]]&gt;=2000,"Medium","Low"))</f>
        <v>High</v>
      </c>
      <c r="F835" s="2">
        <v>0.17</v>
      </c>
      <c r="G835" s="2">
        <f t="shared" si="26"/>
        <v>755.66700000000014</v>
      </c>
      <c r="H835" s="2">
        <f t="shared" si="27"/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tr">
        <f>IF(AND(DMartData[[#This Row],[sales]]&gt;3000,DMartData[[#This Row],[profit]]&gt;500),"Good","Not Good")</f>
        <v>Good</v>
      </c>
      <c r="Q835" s="12">
        <f>YEAR(DMartData[[#This Row],[order_date]])</f>
        <v>2023</v>
      </c>
    </row>
    <row r="836" spans="1:17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>IF(DMartData[[#This Row],[sales]]&gt;=4000,"High",IF(DMartData[[#This Row],[sales]]&gt;=2000,"Medium","Low"))</f>
        <v>Low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tr">
        <f>IF(AND(DMartData[[#This Row],[sales]]&gt;3000,DMartData[[#This Row],[profit]]&gt;500),"Good","Not Good")</f>
        <v>Not Good</v>
      </c>
      <c r="Q836" s="12">
        <f>YEAR(DMartData[[#This Row],[order_date]])</f>
        <v>2023</v>
      </c>
    </row>
    <row r="837" spans="1:17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>IF(DMartData[[#This Row],[sales]]&gt;=4000,"High",IF(DMartData[[#This Row],[sales]]&gt;=2000,"Medium","Low"))</f>
        <v>Medium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tr">
        <f>IF(AND(DMartData[[#This Row],[sales]]&gt;3000,DMartData[[#This Row],[profit]]&gt;500),"Good","Not Good")</f>
        <v>Good</v>
      </c>
      <c r="Q837" s="12">
        <f>YEAR(DMartData[[#This Row],[order_date]])</f>
        <v>2024</v>
      </c>
    </row>
    <row r="838" spans="1:17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>IF(DMartData[[#This Row],[sales]]&gt;=4000,"High",IF(DMartData[[#This Row],[sales]]&gt;=2000,"Medium","Low"))</f>
        <v>Medium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tr">
        <f>IF(AND(DMartData[[#This Row],[sales]]&gt;3000,DMartData[[#This Row],[profit]]&gt;500),"Good","Not Good")</f>
        <v>Not Good</v>
      </c>
      <c r="Q838" s="12">
        <f>YEAR(DMartData[[#This Row],[order_date]])</f>
        <v>2023</v>
      </c>
    </row>
    <row r="839" spans="1:17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>IF(DMartData[[#This Row],[sales]]&gt;=4000,"High",IF(DMartData[[#This Row],[sales]]&gt;=2000,"Medium","Low"))</f>
        <v>Low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tr">
        <f>IF(AND(DMartData[[#This Row],[sales]]&gt;3000,DMartData[[#This Row],[profit]]&gt;500),"Good","Not Good")</f>
        <v>Not Good</v>
      </c>
      <c r="Q839" s="12">
        <f>YEAR(DMartData[[#This Row],[order_date]])</f>
        <v>2024</v>
      </c>
    </row>
    <row r="840" spans="1:17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>IF(DMartData[[#This Row],[sales]]&gt;=4000,"High",IF(DMartData[[#This Row],[sales]]&gt;=2000,"Medium","Low"))</f>
        <v>Low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tr">
        <f>IF(AND(DMartData[[#This Row],[sales]]&gt;3000,DMartData[[#This Row],[profit]]&gt;500),"Good","Not Good")</f>
        <v>Not Good</v>
      </c>
      <c r="Q840" s="12">
        <f>YEAR(DMartData[[#This Row],[order_date]])</f>
        <v>2024</v>
      </c>
    </row>
    <row r="841" spans="1:17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>IF(DMartData[[#This Row],[sales]]&gt;=4000,"High",IF(DMartData[[#This Row],[sales]]&gt;=2000,"Medium","Low"))</f>
        <v>Medium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tr">
        <f>IF(AND(DMartData[[#This Row],[sales]]&gt;3000,DMartData[[#This Row],[profit]]&gt;500),"Good","Not Good")</f>
        <v>Not Good</v>
      </c>
      <c r="Q841" s="12">
        <f>YEAR(DMartData[[#This Row],[order_date]])</f>
        <v>2024</v>
      </c>
    </row>
    <row r="842" spans="1:17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>IF(DMartData[[#This Row],[sales]]&gt;=4000,"High",IF(DMartData[[#This Row],[sales]]&gt;=2000,"Medium","Low"))</f>
        <v>Low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tr">
        <f>IF(AND(DMartData[[#This Row],[sales]]&gt;3000,DMartData[[#This Row],[profit]]&gt;500),"Good","Not Good")</f>
        <v>Not Good</v>
      </c>
      <c r="Q842" s="12">
        <f>YEAR(DMartData[[#This Row],[order_date]])</f>
        <v>2024</v>
      </c>
    </row>
    <row r="843" spans="1:17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>IF(DMartData[[#This Row],[sales]]&gt;=4000,"High",IF(DMartData[[#This Row],[sales]]&gt;=2000,"Medium","Low"))</f>
        <v>High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tr">
        <f>IF(AND(DMartData[[#This Row],[sales]]&gt;3000,DMartData[[#This Row],[profit]]&gt;500),"Good","Not Good")</f>
        <v>Good</v>
      </c>
      <c r="Q843" s="12">
        <f>YEAR(DMartData[[#This Row],[order_date]])</f>
        <v>2024</v>
      </c>
    </row>
    <row r="844" spans="1:17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>IF(DMartData[[#This Row],[sales]]&gt;=4000,"High",IF(DMartData[[#This Row],[sales]]&gt;=2000,"Medium","Low"))</f>
        <v>Medium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tr">
        <f>IF(AND(DMartData[[#This Row],[sales]]&gt;3000,DMartData[[#This Row],[profit]]&gt;500),"Good","Not Good")</f>
        <v>Not Good</v>
      </c>
      <c r="Q844" s="12">
        <f>YEAR(DMartData[[#This Row],[order_date]])</f>
        <v>2024</v>
      </c>
    </row>
    <row r="845" spans="1:17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>IF(DMartData[[#This Row],[sales]]&gt;=4000,"High",IF(DMartData[[#This Row],[sales]]&gt;=2000,"Medium","Low"))</f>
        <v>Low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tr">
        <f>IF(AND(DMartData[[#This Row],[sales]]&gt;3000,DMartData[[#This Row],[profit]]&gt;500),"Good","Not Good")</f>
        <v>Not Good</v>
      </c>
      <c r="Q845" s="12">
        <f>YEAR(DMartData[[#This Row],[order_date]])</f>
        <v>2024</v>
      </c>
    </row>
    <row r="846" spans="1:17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>IF(DMartData[[#This Row],[sales]]&gt;=4000,"High",IF(DMartData[[#This Row],[sales]]&gt;=2000,"Medium","Low"))</f>
        <v>Low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tr">
        <f>IF(AND(DMartData[[#This Row],[sales]]&gt;3000,DMartData[[#This Row],[profit]]&gt;500),"Good","Not Good")</f>
        <v>Not Good</v>
      </c>
      <c r="Q846" s="12">
        <f>YEAR(DMartData[[#This Row],[order_date]])</f>
        <v>2024</v>
      </c>
    </row>
    <row r="847" spans="1:17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>IF(DMartData[[#This Row],[sales]]&gt;=4000,"High",IF(DMartData[[#This Row],[sales]]&gt;=2000,"Medium","Low"))</f>
        <v>Medium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tr">
        <f>IF(AND(DMartData[[#This Row],[sales]]&gt;3000,DMartData[[#This Row],[profit]]&gt;500),"Good","Not Good")</f>
        <v>Good</v>
      </c>
      <c r="Q847" s="12">
        <f>YEAR(DMartData[[#This Row],[order_date]])</f>
        <v>2024</v>
      </c>
    </row>
    <row r="848" spans="1:17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>IF(DMartData[[#This Row],[sales]]&gt;=4000,"High",IF(DMartData[[#This Row],[sales]]&gt;=2000,"Medium","Low"))</f>
        <v>Medium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tr">
        <f>IF(AND(DMartData[[#This Row],[sales]]&gt;3000,DMartData[[#This Row],[profit]]&gt;500),"Good","Not Good")</f>
        <v>Not Good</v>
      </c>
      <c r="Q848" s="12">
        <f>YEAR(DMartData[[#This Row],[order_date]])</f>
        <v>2024</v>
      </c>
    </row>
    <row r="849" spans="1:17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>IF(DMartData[[#This Row],[sales]]&gt;=4000,"High",IF(DMartData[[#This Row],[sales]]&gt;=2000,"Medium","Low"))</f>
        <v>Low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tr">
        <f>IF(AND(DMartData[[#This Row],[sales]]&gt;3000,DMartData[[#This Row],[profit]]&gt;500),"Good","Not Good")</f>
        <v>Not Good</v>
      </c>
      <c r="Q849" s="12">
        <f>YEAR(DMartData[[#This Row],[order_date]])</f>
        <v>2023</v>
      </c>
    </row>
    <row r="850" spans="1:17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>IF(DMartData[[#This Row],[sales]]&gt;=4000,"High",IF(DMartData[[#This Row],[sales]]&gt;=2000,"Medium","Low"))</f>
        <v>Medium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tr">
        <f>IF(AND(DMartData[[#This Row],[sales]]&gt;3000,DMartData[[#This Row],[profit]]&gt;500),"Good","Not Good")</f>
        <v>Not Good</v>
      </c>
      <c r="Q850" s="12">
        <f>YEAR(DMartData[[#This Row],[order_date]])</f>
        <v>2023</v>
      </c>
    </row>
    <row r="851" spans="1:17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>IF(DMartData[[#This Row],[sales]]&gt;=4000,"High",IF(DMartData[[#This Row],[sales]]&gt;=2000,"Medium","Low"))</f>
        <v>High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tr">
        <f>IF(AND(DMartData[[#This Row],[sales]]&gt;3000,DMartData[[#This Row],[profit]]&gt;500),"Good","Not Good")</f>
        <v>Good</v>
      </c>
      <c r="Q851" s="12">
        <f>YEAR(DMartData[[#This Row],[order_date]])</f>
        <v>2023</v>
      </c>
    </row>
    <row r="852" spans="1:17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>IF(DMartData[[#This Row],[sales]]&gt;=4000,"High",IF(DMartData[[#This Row],[sales]]&gt;=2000,"Medium","Low"))</f>
        <v>Low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tr">
        <f>IF(AND(DMartData[[#This Row],[sales]]&gt;3000,DMartData[[#This Row],[profit]]&gt;500),"Good","Not Good")</f>
        <v>Not Good</v>
      </c>
      <c r="Q852" s="12">
        <f>YEAR(DMartData[[#This Row],[order_date]])</f>
        <v>2023</v>
      </c>
    </row>
    <row r="853" spans="1:17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>IF(DMartData[[#This Row],[sales]]&gt;=4000,"High",IF(DMartData[[#This Row],[sales]]&gt;=2000,"Medium","Low"))</f>
        <v>Low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tr">
        <f>IF(AND(DMartData[[#This Row],[sales]]&gt;3000,DMartData[[#This Row],[profit]]&gt;500),"Good","Not Good")</f>
        <v>Not Good</v>
      </c>
      <c r="Q853" s="12">
        <f>YEAR(DMartData[[#This Row],[order_date]])</f>
        <v>2024</v>
      </c>
    </row>
    <row r="854" spans="1:17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>IF(DMartData[[#This Row],[sales]]&gt;=4000,"High",IF(DMartData[[#This Row],[sales]]&gt;=2000,"Medium","Low"))</f>
        <v>High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tr">
        <f>IF(AND(DMartData[[#This Row],[sales]]&gt;3000,DMartData[[#This Row],[profit]]&gt;500),"Good","Not Good")</f>
        <v>Good</v>
      </c>
      <c r="Q854" s="12">
        <f>YEAR(DMartData[[#This Row],[order_date]])</f>
        <v>2024</v>
      </c>
    </row>
    <row r="855" spans="1:17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>IF(DMartData[[#This Row],[sales]]&gt;=4000,"High",IF(DMartData[[#This Row],[sales]]&gt;=2000,"Medium","Low"))</f>
        <v>Low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tr">
        <f>IF(AND(DMartData[[#This Row],[sales]]&gt;3000,DMartData[[#This Row],[profit]]&gt;500),"Good","Not Good")</f>
        <v>Not Good</v>
      </c>
      <c r="Q855" s="12">
        <f>YEAR(DMartData[[#This Row],[order_date]])</f>
        <v>2024</v>
      </c>
    </row>
    <row r="856" spans="1:17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>IF(DMartData[[#This Row],[sales]]&gt;=4000,"High",IF(DMartData[[#This Row],[sales]]&gt;=2000,"Medium","Low"))</f>
        <v>High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tr">
        <f>IF(AND(DMartData[[#This Row],[sales]]&gt;3000,DMartData[[#This Row],[profit]]&gt;500),"Good","Not Good")</f>
        <v>Not Good</v>
      </c>
      <c r="Q856" s="12">
        <f>YEAR(DMartData[[#This Row],[order_date]])</f>
        <v>2023</v>
      </c>
    </row>
    <row r="857" spans="1:17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>IF(DMartData[[#This Row],[sales]]&gt;=4000,"High",IF(DMartData[[#This Row],[sales]]&gt;=2000,"Medium","Low"))</f>
        <v>Low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tr">
        <f>IF(AND(DMartData[[#This Row],[sales]]&gt;3000,DMartData[[#This Row],[profit]]&gt;500),"Good","Not Good")</f>
        <v>Not Good</v>
      </c>
      <c r="Q857" s="12">
        <f>YEAR(DMartData[[#This Row],[order_date]])</f>
        <v>2024</v>
      </c>
    </row>
    <row r="858" spans="1:17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>IF(DMartData[[#This Row],[sales]]&gt;=4000,"High",IF(DMartData[[#This Row],[sales]]&gt;=2000,"Medium","Low"))</f>
        <v>Low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tr">
        <f>IF(AND(DMartData[[#This Row],[sales]]&gt;3000,DMartData[[#This Row],[profit]]&gt;500),"Good","Not Good")</f>
        <v>Not Good</v>
      </c>
      <c r="Q858" s="12">
        <f>YEAR(DMartData[[#This Row],[order_date]])</f>
        <v>2023</v>
      </c>
    </row>
    <row r="859" spans="1:17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>IF(DMartData[[#This Row],[sales]]&gt;=4000,"High",IF(DMartData[[#This Row],[sales]]&gt;=2000,"Medium","Low"))</f>
        <v>Low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tr">
        <f>IF(AND(DMartData[[#This Row],[sales]]&gt;3000,DMartData[[#This Row],[profit]]&gt;500),"Good","Not Good")</f>
        <v>Not Good</v>
      </c>
      <c r="Q859" s="12">
        <f>YEAR(DMartData[[#This Row],[order_date]])</f>
        <v>2024</v>
      </c>
    </row>
    <row r="860" spans="1:17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>IF(DMartData[[#This Row],[sales]]&gt;=4000,"High",IF(DMartData[[#This Row],[sales]]&gt;=2000,"Medium","Low"))</f>
        <v>Low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tr">
        <f>IF(AND(DMartData[[#This Row],[sales]]&gt;3000,DMartData[[#This Row],[profit]]&gt;500),"Good","Not Good")</f>
        <v>Not Good</v>
      </c>
      <c r="Q860" s="12">
        <f>YEAR(DMartData[[#This Row],[order_date]])</f>
        <v>2023</v>
      </c>
    </row>
    <row r="861" spans="1:17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>IF(DMartData[[#This Row],[sales]]&gt;=4000,"High",IF(DMartData[[#This Row],[sales]]&gt;=2000,"Medium","Low"))</f>
        <v>Low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tr">
        <f>IF(AND(DMartData[[#This Row],[sales]]&gt;3000,DMartData[[#This Row],[profit]]&gt;500),"Good","Not Good")</f>
        <v>Not Good</v>
      </c>
      <c r="Q861" s="12">
        <f>YEAR(DMartData[[#This Row],[order_date]])</f>
        <v>2024</v>
      </c>
    </row>
    <row r="862" spans="1:17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>IF(DMartData[[#This Row],[sales]]&gt;=4000,"High",IF(DMartData[[#This Row],[sales]]&gt;=2000,"Medium","Low"))</f>
        <v>Low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tr">
        <f>IF(AND(DMartData[[#This Row],[sales]]&gt;3000,DMartData[[#This Row],[profit]]&gt;500),"Good","Not Good")</f>
        <v>Not Good</v>
      </c>
      <c r="Q862" s="12">
        <f>YEAR(DMartData[[#This Row],[order_date]])</f>
        <v>2024</v>
      </c>
    </row>
    <row r="863" spans="1:17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>IF(DMartData[[#This Row],[sales]]&gt;=4000,"High",IF(DMartData[[#This Row],[sales]]&gt;=2000,"Medium","Low"))</f>
        <v>Low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tr">
        <f>IF(AND(DMartData[[#This Row],[sales]]&gt;3000,DMartData[[#This Row],[profit]]&gt;500),"Good","Not Good")</f>
        <v>Not Good</v>
      </c>
      <c r="Q863" s="12">
        <f>YEAR(DMartData[[#This Row],[order_date]])</f>
        <v>2023</v>
      </c>
    </row>
    <row r="864" spans="1:17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>IF(DMartData[[#This Row],[sales]]&gt;=4000,"High",IF(DMartData[[#This Row],[sales]]&gt;=2000,"Medium","Low"))</f>
        <v>Low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tr">
        <f>IF(AND(DMartData[[#This Row],[sales]]&gt;3000,DMartData[[#This Row],[profit]]&gt;500),"Good","Not Good")</f>
        <v>Not Good</v>
      </c>
      <c r="Q864" s="12">
        <f>YEAR(DMartData[[#This Row],[order_date]])</f>
        <v>2024</v>
      </c>
    </row>
    <row r="865" spans="1:17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>IF(DMartData[[#This Row],[sales]]&gt;=4000,"High",IF(DMartData[[#This Row],[sales]]&gt;=2000,"Medium","Low"))</f>
        <v>Medium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tr">
        <f>IF(AND(DMartData[[#This Row],[sales]]&gt;3000,DMartData[[#This Row],[profit]]&gt;500),"Good","Not Good")</f>
        <v>Good</v>
      </c>
      <c r="Q865" s="12">
        <f>YEAR(DMartData[[#This Row],[order_date]])</f>
        <v>2024</v>
      </c>
    </row>
    <row r="866" spans="1:17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>IF(DMartData[[#This Row],[sales]]&gt;=4000,"High",IF(DMartData[[#This Row],[sales]]&gt;=2000,"Medium","Low"))</f>
        <v>High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tr">
        <f>IF(AND(DMartData[[#This Row],[sales]]&gt;3000,DMartData[[#This Row],[profit]]&gt;500),"Good","Not Good")</f>
        <v>Not Good</v>
      </c>
      <c r="Q866" s="12">
        <f>YEAR(DMartData[[#This Row],[order_date]])</f>
        <v>2024</v>
      </c>
    </row>
    <row r="867" spans="1:17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>IF(DMartData[[#This Row],[sales]]&gt;=4000,"High",IF(DMartData[[#This Row],[sales]]&gt;=2000,"Medium","Low"))</f>
        <v>High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tr">
        <f>IF(AND(DMartData[[#This Row],[sales]]&gt;3000,DMartData[[#This Row],[profit]]&gt;500),"Good","Not Good")</f>
        <v>Good</v>
      </c>
      <c r="Q867" s="12">
        <f>YEAR(DMartData[[#This Row],[order_date]])</f>
        <v>2023</v>
      </c>
    </row>
    <row r="868" spans="1:17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>IF(DMartData[[#This Row],[sales]]&gt;=4000,"High",IF(DMartData[[#This Row],[sales]]&gt;=2000,"Medium","Low"))</f>
        <v>Medium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tr">
        <f>IF(AND(DMartData[[#This Row],[sales]]&gt;3000,DMartData[[#This Row],[profit]]&gt;500),"Good","Not Good")</f>
        <v>Not Good</v>
      </c>
      <c r="Q868" s="12">
        <f>YEAR(DMartData[[#This Row],[order_date]])</f>
        <v>2023</v>
      </c>
    </row>
    <row r="869" spans="1:17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>IF(DMartData[[#This Row],[sales]]&gt;=4000,"High",IF(DMartData[[#This Row],[sales]]&gt;=2000,"Medium","Low"))</f>
        <v>High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tr">
        <f>IF(AND(DMartData[[#This Row],[sales]]&gt;3000,DMartData[[#This Row],[profit]]&gt;500),"Good","Not Good")</f>
        <v>Good</v>
      </c>
      <c r="Q869" s="12">
        <f>YEAR(DMartData[[#This Row],[order_date]])</f>
        <v>2024</v>
      </c>
    </row>
    <row r="870" spans="1:17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>IF(DMartData[[#This Row],[sales]]&gt;=4000,"High",IF(DMartData[[#This Row],[sales]]&gt;=2000,"Medium","Low"))</f>
        <v>Low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tr">
        <f>IF(AND(DMartData[[#This Row],[sales]]&gt;3000,DMartData[[#This Row],[profit]]&gt;500),"Good","Not Good")</f>
        <v>Not Good</v>
      </c>
      <c r="Q870" s="12">
        <f>YEAR(DMartData[[#This Row],[order_date]])</f>
        <v>2024</v>
      </c>
    </row>
    <row r="871" spans="1:17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>IF(DMartData[[#This Row],[sales]]&gt;=4000,"High",IF(DMartData[[#This Row],[sales]]&gt;=2000,"Medium","Low"))</f>
        <v>Low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tr">
        <f>IF(AND(DMartData[[#This Row],[sales]]&gt;3000,DMartData[[#This Row],[profit]]&gt;500),"Good","Not Good")</f>
        <v>Not Good</v>
      </c>
      <c r="Q871" s="12">
        <f>YEAR(DMartData[[#This Row],[order_date]])</f>
        <v>2023</v>
      </c>
    </row>
    <row r="872" spans="1:17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>IF(DMartData[[#This Row],[sales]]&gt;=4000,"High",IF(DMartData[[#This Row],[sales]]&gt;=2000,"Medium","Low"))</f>
        <v>Low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tr">
        <f>IF(AND(DMartData[[#This Row],[sales]]&gt;3000,DMartData[[#This Row],[profit]]&gt;500),"Good","Not Good")</f>
        <v>Not Good</v>
      </c>
      <c r="Q872" s="12">
        <f>YEAR(DMartData[[#This Row],[order_date]])</f>
        <v>2024</v>
      </c>
    </row>
    <row r="873" spans="1:17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>IF(DMartData[[#This Row],[sales]]&gt;=4000,"High",IF(DMartData[[#This Row],[sales]]&gt;=2000,"Medium","Low"))</f>
        <v>Medium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tr">
        <f>IF(AND(DMartData[[#This Row],[sales]]&gt;3000,DMartData[[#This Row],[profit]]&gt;500),"Good","Not Good")</f>
        <v>Good</v>
      </c>
      <c r="Q873" s="12">
        <f>YEAR(DMartData[[#This Row],[order_date]])</f>
        <v>2023</v>
      </c>
    </row>
    <row r="874" spans="1:17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>IF(DMartData[[#This Row],[sales]]&gt;=4000,"High",IF(DMartData[[#This Row],[sales]]&gt;=2000,"Medium","Low"))</f>
        <v>High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tr">
        <f>IF(AND(DMartData[[#This Row],[sales]]&gt;3000,DMartData[[#This Row],[profit]]&gt;500),"Good","Not Good")</f>
        <v>Good</v>
      </c>
      <c r="Q874" s="12">
        <f>YEAR(DMartData[[#This Row],[order_date]])</f>
        <v>2024</v>
      </c>
    </row>
    <row r="875" spans="1:17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>IF(DMartData[[#This Row],[sales]]&gt;=4000,"High",IF(DMartData[[#This Row],[sales]]&gt;=2000,"Medium","Low"))</f>
        <v>Medium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tr">
        <f>IF(AND(DMartData[[#This Row],[sales]]&gt;3000,DMartData[[#This Row],[profit]]&gt;500),"Good","Not Good")</f>
        <v>Good</v>
      </c>
      <c r="Q875" s="12">
        <f>YEAR(DMartData[[#This Row],[order_date]])</f>
        <v>2023</v>
      </c>
    </row>
    <row r="876" spans="1:17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>IF(DMartData[[#This Row],[sales]]&gt;=4000,"High",IF(DMartData[[#This Row],[sales]]&gt;=2000,"Medium","Low"))</f>
        <v>Low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tr">
        <f>IF(AND(DMartData[[#This Row],[sales]]&gt;3000,DMartData[[#This Row],[profit]]&gt;500),"Good","Not Good")</f>
        <v>Not Good</v>
      </c>
      <c r="Q876" s="12">
        <f>YEAR(DMartData[[#This Row],[order_date]])</f>
        <v>2023</v>
      </c>
    </row>
    <row r="877" spans="1:17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>IF(DMartData[[#This Row],[sales]]&gt;=4000,"High",IF(DMartData[[#This Row],[sales]]&gt;=2000,"Medium","Low"))</f>
        <v>Medium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tr">
        <f>IF(AND(DMartData[[#This Row],[sales]]&gt;3000,DMartData[[#This Row],[profit]]&gt;500),"Good","Not Good")</f>
        <v>Good</v>
      </c>
      <c r="Q877" s="12">
        <f>YEAR(DMartData[[#This Row],[order_date]])</f>
        <v>2023</v>
      </c>
    </row>
    <row r="878" spans="1:17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>IF(DMartData[[#This Row],[sales]]&gt;=4000,"High",IF(DMartData[[#This Row],[sales]]&gt;=2000,"Medium","Low"))</f>
        <v>Low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tr">
        <f>IF(AND(DMartData[[#This Row],[sales]]&gt;3000,DMartData[[#This Row],[profit]]&gt;500),"Good","Not Good")</f>
        <v>Not Good</v>
      </c>
      <c r="Q878" s="12">
        <f>YEAR(DMartData[[#This Row],[order_date]])</f>
        <v>2024</v>
      </c>
    </row>
    <row r="879" spans="1:17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>IF(DMartData[[#This Row],[sales]]&gt;=4000,"High",IF(DMartData[[#This Row],[sales]]&gt;=2000,"Medium","Low"))</f>
        <v>Medium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tr">
        <f>IF(AND(DMartData[[#This Row],[sales]]&gt;3000,DMartData[[#This Row],[profit]]&gt;500),"Good","Not Good")</f>
        <v>Not Good</v>
      </c>
      <c r="Q879" s="12">
        <f>YEAR(DMartData[[#This Row],[order_date]])</f>
        <v>2024</v>
      </c>
    </row>
    <row r="880" spans="1:17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>IF(DMartData[[#This Row],[sales]]&gt;=4000,"High",IF(DMartData[[#This Row],[sales]]&gt;=2000,"Medium","Low"))</f>
        <v>Medium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tr">
        <f>IF(AND(DMartData[[#This Row],[sales]]&gt;3000,DMartData[[#This Row],[profit]]&gt;500),"Good","Not Good")</f>
        <v>Not Good</v>
      </c>
      <c r="Q880" s="12">
        <f>YEAR(DMartData[[#This Row],[order_date]])</f>
        <v>2024</v>
      </c>
    </row>
    <row r="881" spans="1:17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>IF(DMartData[[#This Row],[sales]]&gt;=4000,"High",IF(DMartData[[#This Row],[sales]]&gt;=2000,"Medium","Low"))</f>
        <v>Low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tr">
        <f>IF(AND(DMartData[[#This Row],[sales]]&gt;3000,DMartData[[#This Row],[profit]]&gt;500),"Good","Not Good")</f>
        <v>Not Good</v>
      </c>
      <c r="Q881" s="12">
        <f>YEAR(DMartData[[#This Row],[order_date]])</f>
        <v>2024</v>
      </c>
    </row>
    <row r="882" spans="1:17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>IF(DMartData[[#This Row],[sales]]&gt;=4000,"High",IF(DMartData[[#This Row],[sales]]&gt;=2000,"Medium","Low"))</f>
        <v>Low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tr">
        <f>IF(AND(DMartData[[#This Row],[sales]]&gt;3000,DMartData[[#This Row],[profit]]&gt;500),"Good","Not Good")</f>
        <v>Not Good</v>
      </c>
      <c r="Q882" s="12">
        <f>YEAR(DMartData[[#This Row],[order_date]])</f>
        <v>2024</v>
      </c>
    </row>
    <row r="883" spans="1:17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>IF(DMartData[[#This Row],[sales]]&gt;=4000,"High",IF(DMartData[[#This Row],[sales]]&gt;=2000,"Medium","Low"))</f>
        <v>Medium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tr">
        <f>IF(AND(DMartData[[#This Row],[sales]]&gt;3000,DMartData[[#This Row],[profit]]&gt;500),"Good","Not Good")</f>
        <v>Not Good</v>
      </c>
      <c r="Q883" s="12">
        <f>YEAR(DMartData[[#This Row],[order_date]])</f>
        <v>2023</v>
      </c>
    </row>
    <row r="884" spans="1:17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>IF(DMartData[[#This Row],[sales]]&gt;=4000,"High",IF(DMartData[[#This Row],[sales]]&gt;=2000,"Medium","Low"))</f>
        <v>Medium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tr">
        <f>IF(AND(DMartData[[#This Row],[sales]]&gt;3000,DMartData[[#This Row],[profit]]&gt;500),"Good","Not Good")</f>
        <v>Not Good</v>
      </c>
      <c r="Q884" s="12">
        <f>YEAR(DMartData[[#This Row],[order_date]])</f>
        <v>2024</v>
      </c>
    </row>
    <row r="885" spans="1:17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>IF(DMartData[[#This Row],[sales]]&gt;=4000,"High",IF(DMartData[[#This Row],[sales]]&gt;=2000,"Medium","Low"))</f>
        <v>Low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tr">
        <f>IF(AND(DMartData[[#This Row],[sales]]&gt;3000,DMartData[[#This Row],[profit]]&gt;500),"Good","Not Good")</f>
        <v>Not Good</v>
      </c>
      <c r="Q885" s="12">
        <f>YEAR(DMartData[[#This Row],[order_date]])</f>
        <v>2024</v>
      </c>
    </row>
    <row r="886" spans="1:17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>IF(DMartData[[#This Row],[sales]]&gt;=4000,"High",IF(DMartData[[#This Row],[sales]]&gt;=2000,"Medium","Low"))</f>
        <v>Medium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tr">
        <f>IF(AND(DMartData[[#This Row],[sales]]&gt;3000,DMartData[[#This Row],[profit]]&gt;500),"Good","Not Good")</f>
        <v>Not Good</v>
      </c>
      <c r="Q886" s="12">
        <f>YEAR(DMartData[[#This Row],[order_date]])</f>
        <v>2023</v>
      </c>
    </row>
    <row r="887" spans="1:17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>IF(DMartData[[#This Row],[sales]]&gt;=4000,"High",IF(DMartData[[#This Row],[sales]]&gt;=2000,"Medium","Low"))</f>
        <v>High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tr">
        <f>IF(AND(DMartData[[#This Row],[sales]]&gt;3000,DMartData[[#This Row],[profit]]&gt;500),"Good","Not Good")</f>
        <v>Good</v>
      </c>
      <c r="Q887" s="12">
        <f>YEAR(DMartData[[#This Row],[order_date]])</f>
        <v>2023</v>
      </c>
    </row>
    <row r="888" spans="1:17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>IF(DMartData[[#This Row],[sales]]&gt;=4000,"High",IF(DMartData[[#This Row],[sales]]&gt;=2000,"Medium","Low"))</f>
        <v>Low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tr">
        <f>IF(AND(DMartData[[#This Row],[sales]]&gt;3000,DMartData[[#This Row],[profit]]&gt;500),"Good","Not Good")</f>
        <v>Not Good</v>
      </c>
      <c r="Q888" s="12">
        <f>YEAR(DMartData[[#This Row],[order_date]])</f>
        <v>2024</v>
      </c>
    </row>
    <row r="889" spans="1:17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>IF(DMartData[[#This Row],[sales]]&gt;=4000,"High",IF(DMartData[[#This Row],[sales]]&gt;=2000,"Medium","Low"))</f>
        <v>Low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tr">
        <f>IF(AND(DMartData[[#This Row],[sales]]&gt;3000,DMartData[[#This Row],[profit]]&gt;500),"Good","Not Good")</f>
        <v>Not Good</v>
      </c>
      <c r="Q889" s="12">
        <f>YEAR(DMartData[[#This Row],[order_date]])</f>
        <v>2023</v>
      </c>
    </row>
    <row r="890" spans="1:17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>IF(DMartData[[#This Row],[sales]]&gt;=4000,"High",IF(DMartData[[#This Row],[sales]]&gt;=2000,"Medium","Low"))</f>
        <v>Medium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tr">
        <f>IF(AND(DMartData[[#This Row],[sales]]&gt;3000,DMartData[[#This Row],[profit]]&gt;500),"Good","Not Good")</f>
        <v>Not Good</v>
      </c>
      <c r="Q890" s="12">
        <f>YEAR(DMartData[[#This Row],[order_date]])</f>
        <v>2024</v>
      </c>
    </row>
    <row r="891" spans="1:17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>IF(DMartData[[#This Row],[sales]]&gt;=4000,"High",IF(DMartData[[#This Row],[sales]]&gt;=2000,"Medium","Low"))</f>
        <v>Medium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tr">
        <f>IF(AND(DMartData[[#This Row],[sales]]&gt;3000,DMartData[[#This Row],[profit]]&gt;500),"Good","Not Good")</f>
        <v>Good</v>
      </c>
      <c r="Q891" s="12">
        <f>YEAR(DMartData[[#This Row],[order_date]])</f>
        <v>2023</v>
      </c>
    </row>
    <row r="892" spans="1:17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>IF(DMartData[[#This Row],[sales]]&gt;=4000,"High",IF(DMartData[[#This Row],[sales]]&gt;=2000,"Medium","Low"))</f>
        <v>Low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tr">
        <f>IF(AND(DMartData[[#This Row],[sales]]&gt;3000,DMartData[[#This Row],[profit]]&gt;500),"Good","Not Good")</f>
        <v>Not Good</v>
      </c>
      <c r="Q892" s="12">
        <f>YEAR(DMartData[[#This Row],[order_date]])</f>
        <v>2023</v>
      </c>
    </row>
    <row r="893" spans="1:17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>IF(DMartData[[#This Row],[sales]]&gt;=4000,"High",IF(DMartData[[#This Row],[sales]]&gt;=2000,"Medium","Low"))</f>
        <v>Low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tr">
        <f>IF(AND(DMartData[[#This Row],[sales]]&gt;3000,DMartData[[#This Row],[profit]]&gt;500),"Good","Not Good")</f>
        <v>Not Good</v>
      </c>
      <c r="Q893" s="12">
        <f>YEAR(DMartData[[#This Row],[order_date]])</f>
        <v>2024</v>
      </c>
    </row>
    <row r="894" spans="1:17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>IF(DMartData[[#This Row],[sales]]&gt;=4000,"High",IF(DMartData[[#This Row],[sales]]&gt;=2000,"Medium","Low"))</f>
        <v>Medium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tr">
        <f>IF(AND(DMartData[[#This Row],[sales]]&gt;3000,DMartData[[#This Row],[profit]]&gt;500),"Good","Not Good")</f>
        <v>Not Good</v>
      </c>
      <c r="Q894" s="12">
        <f>YEAR(DMartData[[#This Row],[order_date]])</f>
        <v>2024</v>
      </c>
    </row>
    <row r="895" spans="1:17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>IF(DMartData[[#This Row],[sales]]&gt;=4000,"High",IF(DMartData[[#This Row],[sales]]&gt;=2000,"Medium","Low"))</f>
        <v>Medium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tr">
        <f>IF(AND(DMartData[[#This Row],[sales]]&gt;3000,DMartData[[#This Row],[profit]]&gt;500),"Good","Not Good")</f>
        <v>Not Good</v>
      </c>
      <c r="Q895" s="12">
        <f>YEAR(DMartData[[#This Row],[order_date]])</f>
        <v>2023</v>
      </c>
    </row>
    <row r="896" spans="1:17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>IF(DMartData[[#This Row],[sales]]&gt;=4000,"High",IF(DMartData[[#This Row],[sales]]&gt;=2000,"Medium","Low"))</f>
        <v>Low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tr">
        <f>IF(AND(DMartData[[#This Row],[sales]]&gt;3000,DMartData[[#This Row],[profit]]&gt;500),"Good","Not Good")</f>
        <v>Not Good</v>
      </c>
      <c r="Q896" s="12">
        <f>YEAR(DMartData[[#This Row],[order_date]])</f>
        <v>2023</v>
      </c>
    </row>
    <row r="897" spans="1:17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>IF(DMartData[[#This Row],[sales]]&gt;=4000,"High",IF(DMartData[[#This Row],[sales]]&gt;=2000,"Medium","Low"))</f>
        <v>Medium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tr">
        <f>IF(AND(DMartData[[#This Row],[sales]]&gt;3000,DMartData[[#This Row],[profit]]&gt;500),"Good","Not Good")</f>
        <v>Good</v>
      </c>
      <c r="Q897" s="12">
        <f>YEAR(DMartData[[#This Row],[order_date]])</f>
        <v>2023</v>
      </c>
    </row>
    <row r="898" spans="1:17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>IF(DMartData[[#This Row],[sales]]&gt;=4000,"High",IF(DMartData[[#This Row],[sales]]&gt;=2000,"Medium","Low"))</f>
        <v>High</v>
      </c>
      <c r="F898" s="2">
        <v>0.36</v>
      </c>
      <c r="G898" s="2">
        <f t="shared" ref="G898:G961" si="28">D898*F898</f>
        <v>1702.4687999999999</v>
      </c>
      <c r="H898" s="2">
        <f t="shared" ref="H898:H961" si="29">D898-G898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tr">
        <f>IF(AND(DMartData[[#This Row],[sales]]&gt;3000,DMartData[[#This Row],[profit]]&gt;500),"Good","Not Good")</f>
        <v>Good</v>
      </c>
      <c r="Q898" s="12">
        <f>YEAR(DMartData[[#This Row],[order_date]])</f>
        <v>2024</v>
      </c>
    </row>
    <row r="899" spans="1:17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>IF(DMartData[[#This Row],[sales]]&gt;=4000,"High",IF(DMartData[[#This Row],[sales]]&gt;=2000,"Medium","Low"))</f>
        <v>High</v>
      </c>
      <c r="F899" s="2">
        <v>0.33</v>
      </c>
      <c r="G899" s="2">
        <f t="shared" si="28"/>
        <v>1510.9347</v>
      </c>
      <c r="H899" s="2">
        <f t="shared" si="29"/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tr">
        <f>IF(AND(DMartData[[#This Row],[sales]]&gt;3000,DMartData[[#This Row],[profit]]&gt;500),"Good","Not Good")</f>
        <v>Good</v>
      </c>
      <c r="Q899" s="12">
        <f>YEAR(DMartData[[#This Row],[order_date]])</f>
        <v>2024</v>
      </c>
    </row>
    <row r="900" spans="1:17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>IF(DMartData[[#This Row],[sales]]&gt;=4000,"High",IF(DMartData[[#This Row],[sales]]&gt;=2000,"Medium","Low"))</f>
        <v>Medium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tr">
        <f>IF(AND(DMartData[[#This Row],[sales]]&gt;3000,DMartData[[#This Row],[profit]]&gt;500),"Good","Not Good")</f>
        <v>Good</v>
      </c>
      <c r="Q900" s="12">
        <f>YEAR(DMartData[[#This Row],[order_date]])</f>
        <v>2023</v>
      </c>
    </row>
    <row r="901" spans="1:17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>IF(DMartData[[#This Row],[sales]]&gt;=4000,"High",IF(DMartData[[#This Row],[sales]]&gt;=2000,"Medium","Low"))</f>
        <v>Medium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tr">
        <f>IF(AND(DMartData[[#This Row],[sales]]&gt;3000,DMartData[[#This Row],[profit]]&gt;500),"Good","Not Good")</f>
        <v>Not Good</v>
      </c>
      <c r="Q901" s="12">
        <f>YEAR(DMartData[[#This Row],[order_date]])</f>
        <v>2023</v>
      </c>
    </row>
    <row r="902" spans="1:17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>IF(DMartData[[#This Row],[sales]]&gt;=4000,"High",IF(DMartData[[#This Row],[sales]]&gt;=2000,"Medium","Low"))</f>
        <v>High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tr">
        <f>IF(AND(DMartData[[#This Row],[sales]]&gt;3000,DMartData[[#This Row],[profit]]&gt;500),"Good","Not Good")</f>
        <v>Good</v>
      </c>
      <c r="Q902" s="12">
        <f>YEAR(DMartData[[#This Row],[order_date]])</f>
        <v>2023</v>
      </c>
    </row>
    <row r="903" spans="1:17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>IF(DMartData[[#This Row],[sales]]&gt;=4000,"High",IF(DMartData[[#This Row],[sales]]&gt;=2000,"Medium","Low"))</f>
        <v>High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tr">
        <f>IF(AND(DMartData[[#This Row],[sales]]&gt;3000,DMartData[[#This Row],[profit]]&gt;500),"Good","Not Good")</f>
        <v>Good</v>
      </c>
      <c r="Q903" s="12">
        <f>YEAR(DMartData[[#This Row],[order_date]])</f>
        <v>2024</v>
      </c>
    </row>
    <row r="904" spans="1:17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>IF(DMartData[[#This Row],[sales]]&gt;=4000,"High",IF(DMartData[[#This Row],[sales]]&gt;=2000,"Medium","Low"))</f>
        <v>High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tr">
        <f>IF(AND(DMartData[[#This Row],[sales]]&gt;3000,DMartData[[#This Row],[profit]]&gt;500),"Good","Not Good")</f>
        <v>Not Good</v>
      </c>
      <c r="Q904" s="12">
        <f>YEAR(DMartData[[#This Row],[order_date]])</f>
        <v>2024</v>
      </c>
    </row>
    <row r="905" spans="1:17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>IF(DMartData[[#This Row],[sales]]&gt;=4000,"High",IF(DMartData[[#This Row],[sales]]&gt;=2000,"Medium","Low"))</f>
        <v>Low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tr">
        <f>IF(AND(DMartData[[#This Row],[sales]]&gt;3000,DMartData[[#This Row],[profit]]&gt;500),"Good","Not Good")</f>
        <v>Not Good</v>
      </c>
      <c r="Q905" s="12">
        <f>YEAR(DMartData[[#This Row],[order_date]])</f>
        <v>2024</v>
      </c>
    </row>
    <row r="906" spans="1:17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>IF(DMartData[[#This Row],[sales]]&gt;=4000,"High",IF(DMartData[[#This Row],[sales]]&gt;=2000,"Medium","Low"))</f>
        <v>Low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tr">
        <f>IF(AND(DMartData[[#This Row],[sales]]&gt;3000,DMartData[[#This Row],[profit]]&gt;500),"Good","Not Good")</f>
        <v>Not Good</v>
      </c>
      <c r="Q906" s="12">
        <f>YEAR(DMartData[[#This Row],[order_date]])</f>
        <v>2023</v>
      </c>
    </row>
    <row r="907" spans="1:17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>IF(DMartData[[#This Row],[sales]]&gt;=4000,"High",IF(DMartData[[#This Row],[sales]]&gt;=2000,"Medium","Low"))</f>
        <v>High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tr">
        <f>IF(AND(DMartData[[#This Row],[sales]]&gt;3000,DMartData[[#This Row],[profit]]&gt;500),"Good","Not Good")</f>
        <v>Good</v>
      </c>
      <c r="Q907" s="12">
        <f>YEAR(DMartData[[#This Row],[order_date]])</f>
        <v>2024</v>
      </c>
    </row>
    <row r="908" spans="1:17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>IF(DMartData[[#This Row],[sales]]&gt;=4000,"High",IF(DMartData[[#This Row],[sales]]&gt;=2000,"Medium","Low"))</f>
        <v>High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tr">
        <f>IF(AND(DMartData[[#This Row],[sales]]&gt;3000,DMartData[[#This Row],[profit]]&gt;500),"Good","Not Good")</f>
        <v>Not Good</v>
      </c>
      <c r="Q908" s="12">
        <f>YEAR(DMartData[[#This Row],[order_date]])</f>
        <v>2023</v>
      </c>
    </row>
    <row r="909" spans="1:17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>IF(DMartData[[#This Row],[sales]]&gt;=4000,"High",IF(DMartData[[#This Row],[sales]]&gt;=2000,"Medium","Low"))</f>
        <v>Medium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tr">
        <f>IF(AND(DMartData[[#This Row],[sales]]&gt;3000,DMartData[[#This Row],[profit]]&gt;500),"Good","Not Good")</f>
        <v>Not Good</v>
      </c>
      <c r="Q909" s="12">
        <f>YEAR(DMartData[[#This Row],[order_date]])</f>
        <v>2023</v>
      </c>
    </row>
    <row r="910" spans="1:17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>IF(DMartData[[#This Row],[sales]]&gt;=4000,"High",IF(DMartData[[#This Row],[sales]]&gt;=2000,"Medium","Low"))</f>
        <v>High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tr">
        <f>IF(AND(DMartData[[#This Row],[sales]]&gt;3000,DMartData[[#This Row],[profit]]&gt;500),"Good","Not Good")</f>
        <v>Good</v>
      </c>
      <c r="Q910" s="12">
        <f>YEAR(DMartData[[#This Row],[order_date]])</f>
        <v>2023</v>
      </c>
    </row>
    <row r="911" spans="1:17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>IF(DMartData[[#This Row],[sales]]&gt;=4000,"High",IF(DMartData[[#This Row],[sales]]&gt;=2000,"Medium","Low"))</f>
        <v>Medium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tr">
        <f>IF(AND(DMartData[[#This Row],[sales]]&gt;3000,DMartData[[#This Row],[profit]]&gt;500),"Good","Not Good")</f>
        <v>Not Good</v>
      </c>
      <c r="Q911" s="12">
        <f>YEAR(DMartData[[#This Row],[order_date]])</f>
        <v>2024</v>
      </c>
    </row>
    <row r="912" spans="1:17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>IF(DMartData[[#This Row],[sales]]&gt;=4000,"High",IF(DMartData[[#This Row],[sales]]&gt;=2000,"Medium","Low"))</f>
        <v>Medium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tr">
        <f>IF(AND(DMartData[[#This Row],[sales]]&gt;3000,DMartData[[#This Row],[profit]]&gt;500),"Good","Not Good")</f>
        <v>Not Good</v>
      </c>
      <c r="Q912" s="12">
        <f>YEAR(DMartData[[#This Row],[order_date]])</f>
        <v>2023</v>
      </c>
    </row>
    <row r="913" spans="1:17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>IF(DMartData[[#This Row],[sales]]&gt;=4000,"High",IF(DMartData[[#This Row],[sales]]&gt;=2000,"Medium","Low"))</f>
        <v>Medium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tr">
        <f>IF(AND(DMartData[[#This Row],[sales]]&gt;3000,DMartData[[#This Row],[profit]]&gt;500),"Good","Not Good")</f>
        <v>Not Good</v>
      </c>
      <c r="Q913" s="12">
        <f>YEAR(DMartData[[#This Row],[order_date]])</f>
        <v>2023</v>
      </c>
    </row>
    <row r="914" spans="1:17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>IF(DMartData[[#This Row],[sales]]&gt;=4000,"High",IF(DMartData[[#This Row],[sales]]&gt;=2000,"Medium","Low"))</f>
        <v>Medium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tr">
        <f>IF(AND(DMartData[[#This Row],[sales]]&gt;3000,DMartData[[#This Row],[profit]]&gt;500),"Good","Not Good")</f>
        <v>Good</v>
      </c>
      <c r="Q914" s="12">
        <f>YEAR(DMartData[[#This Row],[order_date]])</f>
        <v>2024</v>
      </c>
    </row>
    <row r="915" spans="1:17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>IF(DMartData[[#This Row],[sales]]&gt;=4000,"High",IF(DMartData[[#This Row],[sales]]&gt;=2000,"Medium","Low"))</f>
        <v>Medium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tr">
        <f>IF(AND(DMartData[[#This Row],[sales]]&gt;3000,DMartData[[#This Row],[profit]]&gt;500),"Good","Not Good")</f>
        <v>Not Good</v>
      </c>
      <c r="Q915" s="12">
        <f>YEAR(DMartData[[#This Row],[order_date]])</f>
        <v>2023</v>
      </c>
    </row>
    <row r="916" spans="1:17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>IF(DMartData[[#This Row],[sales]]&gt;=4000,"High",IF(DMartData[[#This Row],[sales]]&gt;=2000,"Medium","Low"))</f>
        <v>High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tr">
        <f>IF(AND(DMartData[[#This Row],[sales]]&gt;3000,DMartData[[#This Row],[profit]]&gt;500),"Good","Not Good")</f>
        <v>Good</v>
      </c>
      <c r="Q916" s="12">
        <f>YEAR(DMartData[[#This Row],[order_date]])</f>
        <v>2023</v>
      </c>
    </row>
    <row r="917" spans="1:17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>IF(DMartData[[#This Row],[sales]]&gt;=4000,"High",IF(DMartData[[#This Row],[sales]]&gt;=2000,"Medium","Low"))</f>
        <v>Medium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tr">
        <f>IF(AND(DMartData[[#This Row],[sales]]&gt;3000,DMartData[[#This Row],[profit]]&gt;500),"Good","Not Good")</f>
        <v>Not Good</v>
      </c>
      <c r="Q917" s="12">
        <f>YEAR(DMartData[[#This Row],[order_date]])</f>
        <v>2023</v>
      </c>
    </row>
    <row r="918" spans="1:17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>IF(DMartData[[#This Row],[sales]]&gt;=4000,"High",IF(DMartData[[#This Row],[sales]]&gt;=2000,"Medium","Low"))</f>
        <v>High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tr">
        <f>IF(AND(DMartData[[#This Row],[sales]]&gt;3000,DMartData[[#This Row],[profit]]&gt;500),"Good","Not Good")</f>
        <v>Not Good</v>
      </c>
      <c r="Q918" s="12">
        <f>YEAR(DMartData[[#This Row],[order_date]])</f>
        <v>2024</v>
      </c>
    </row>
    <row r="919" spans="1:17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>IF(DMartData[[#This Row],[sales]]&gt;=4000,"High",IF(DMartData[[#This Row],[sales]]&gt;=2000,"Medium","Low"))</f>
        <v>High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tr">
        <f>IF(AND(DMartData[[#This Row],[sales]]&gt;3000,DMartData[[#This Row],[profit]]&gt;500),"Good","Not Good")</f>
        <v>Good</v>
      </c>
      <c r="Q919" s="12">
        <f>YEAR(DMartData[[#This Row],[order_date]])</f>
        <v>2023</v>
      </c>
    </row>
    <row r="920" spans="1:17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>IF(DMartData[[#This Row],[sales]]&gt;=4000,"High",IF(DMartData[[#This Row],[sales]]&gt;=2000,"Medium","Low"))</f>
        <v>Low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tr">
        <f>IF(AND(DMartData[[#This Row],[sales]]&gt;3000,DMartData[[#This Row],[profit]]&gt;500),"Good","Not Good")</f>
        <v>Not Good</v>
      </c>
      <c r="Q920" s="12">
        <f>YEAR(DMartData[[#This Row],[order_date]])</f>
        <v>2024</v>
      </c>
    </row>
    <row r="921" spans="1:17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>IF(DMartData[[#This Row],[sales]]&gt;=4000,"High",IF(DMartData[[#This Row],[sales]]&gt;=2000,"Medium","Low"))</f>
        <v>Low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tr">
        <f>IF(AND(DMartData[[#This Row],[sales]]&gt;3000,DMartData[[#This Row],[profit]]&gt;500),"Good","Not Good")</f>
        <v>Not Good</v>
      </c>
      <c r="Q921" s="12">
        <f>YEAR(DMartData[[#This Row],[order_date]])</f>
        <v>2023</v>
      </c>
    </row>
    <row r="922" spans="1:17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>IF(DMartData[[#This Row],[sales]]&gt;=4000,"High",IF(DMartData[[#This Row],[sales]]&gt;=2000,"Medium","Low"))</f>
        <v>Medium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tr">
        <f>IF(AND(DMartData[[#This Row],[sales]]&gt;3000,DMartData[[#This Row],[profit]]&gt;500),"Good","Not Good")</f>
        <v>Not Good</v>
      </c>
      <c r="Q922" s="12">
        <f>YEAR(DMartData[[#This Row],[order_date]])</f>
        <v>2023</v>
      </c>
    </row>
    <row r="923" spans="1:17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>IF(DMartData[[#This Row],[sales]]&gt;=4000,"High",IF(DMartData[[#This Row],[sales]]&gt;=2000,"Medium","Low"))</f>
        <v>Low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tr">
        <f>IF(AND(DMartData[[#This Row],[sales]]&gt;3000,DMartData[[#This Row],[profit]]&gt;500),"Good","Not Good")</f>
        <v>Not Good</v>
      </c>
      <c r="Q923" s="12">
        <f>YEAR(DMartData[[#This Row],[order_date]])</f>
        <v>2023</v>
      </c>
    </row>
    <row r="924" spans="1:17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>IF(DMartData[[#This Row],[sales]]&gt;=4000,"High",IF(DMartData[[#This Row],[sales]]&gt;=2000,"Medium","Low"))</f>
        <v>Medium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tr">
        <f>IF(AND(DMartData[[#This Row],[sales]]&gt;3000,DMartData[[#This Row],[profit]]&gt;500),"Good","Not Good")</f>
        <v>Not Good</v>
      </c>
      <c r="Q924" s="12">
        <f>YEAR(DMartData[[#This Row],[order_date]])</f>
        <v>2024</v>
      </c>
    </row>
    <row r="925" spans="1:17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>IF(DMartData[[#This Row],[sales]]&gt;=4000,"High",IF(DMartData[[#This Row],[sales]]&gt;=2000,"Medium","Low"))</f>
        <v>Low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tr">
        <f>IF(AND(DMartData[[#This Row],[sales]]&gt;3000,DMartData[[#This Row],[profit]]&gt;500),"Good","Not Good")</f>
        <v>Not Good</v>
      </c>
      <c r="Q925" s="12">
        <f>YEAR(DMartData[[#This Row],[order_date]])</f>
        <v>2024</v>
      </c>
    </row>
    <row r="926" spans="1:17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>IF(DMartData[[#This Row],[sales]]&gt;=4000,"High",IF(DMartData[[#This Row],[sales]]&gt;=2000,"Medium","Low"))</f>
        <v>Medium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tr">
        <f>IF(AND(DMartData[[#This Row],[sales]]&gt;3000,DMartData[[#This Row],[profit]]&gt;500),"Good","Not Good")</f>
        <v>Not Good</v>
      </c>
      <c r="Q926" s="12">
        <f>YEAR(DMartData[[#This Row],[order_date]])</f>
        <v>2023</v>
      </c>
    </row>
    <row r="927" spans="1:17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>IF(DMartData[[#This Row],[sales]]&gt;=4000,"High",IF(DMartData[[#This Row],[sales]]&gt;=2000,"Medium","Low"))</f>
        <v>Low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tr">
        <f>IF(AND(DMartData[[#This Row],[sales]]&gt;3000,DMartData[[#This Row],[profit]]&gt;500),"Good","Not Good")</f>
        <v>Not Good</v>
      </c>
      <c r="Q927" s="12">
        <f>YEAR(DMartData[[#This Row],[order_date]])</f>
        <v>2024</v>
      </c>
    </row>
    <row r="928" spans="1:17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>IF(DMartData[[#This Row],[sales]]&gt;=4000,"High",IF(DMartData[[#This Row],[sales]]&gt;=2000,"Medium","Low"))</f>
        <v>Low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tr">
        <f>IF(AND(DMartData[[#This Row],[sales]]&gt;3000,DMartData[[#This Row],[profit]]&gt;500),"Good","Not Good")</f>
        <v>Not Good</v>
      </c>
      <c r="Q928" s="12">
        <f>YEAR(DMartData[[#This Row],[order_date]])</f>
        <v>2023</v>
      </c>
    </row>
    <row r="929" spans="1:17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>IF(DMartData[[#This Row],[sales]]&gt;=4000,"High",IF(DMartData[[#This Row],[sales]]&gt;=2000,"Medium","Low"))</f>
        <v>Low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tr">
        <f>IF(AND(DMartData[[#This Row],[sales]]&gt;3000,DMartData[[#This Row],[profit]]&gt;500),"Good","Not Good")</f>
        <v>Not Good</v>
      </c>
      <c r="Q929" s="12">
        <f>YEAR(DMartData[[#This Row],[order_date]])</f>
        <v>2023</v>
      </c>
    </row>
    <row r="930" spans="1:17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>IF(DMartData[[#This Row],[sales]]&gt;=4000,"High",IF(DMartData[[#This Row],[sales]]&gt;=2000,"Medium","Low"))</f>
        <v>High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tr">
        <f>IF(AND(DMartData[[#This Row],[sales]]&gt;3000,DMartData[[#This Row],[profit]]&gt;500),"Good","Not Good")</f>
        <v>Not Good</v>
      </c>
      <c r="Q930" s="12">
        <f>YEAR(DMartData[[#This Row],[order_date]])</f>
        <v>2024</v>
      </c>
    </row>
    <row r="931" spans="1:17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>IF(DMartData[[#This Row],[sales]]&gt;=4000,"High",IF(DMartData[[#This Row],[sales]]&gt;=2000,"Medium","Low"))</f>
        <v>Medium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tr">
        <f>IF(AND(DMartData[[#This Row],[sales]]&gt;3000,DMartData[[#This Row],[profit]]&gt;500),"Good","Not Good")</f>
        <v>Not Good</v>
      </c>
      <c r="Q931" s="12">
        <f>YEAR(DMartData[[#This Row],[order_date]])</f>
        <v>2023</v>
      </c>
    </row>
    <row r="932" spans="1:17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>IF(DMartData[[#This Row],[sales]]&gt;=4000,"High",IF(DMartData[[#This Row],[sales]]&gt;=2000,"Medium","Low"))</f>
        <v>High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tr">
        <f>IF(AND(DMartData[[#This Row],[sales]]&gt;3000,DMartData[[#This Row],[profit]]&gt;500),"Good","Not Good")</f>
        <v>Good</v>
      </c>
      <c r="Q932" s="12">
        <f>YEAR(DMartData[[#This Row],[order_date]])</f>
        <v>2024</v>
      </c>
    </row>
    <row r="933" spans="1:17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>IF(DMartData[[#This Row],[sales]]&gt;=4000,"High",IF(DMartData[[#This Row],[sales]]&gt;=2000,"Medium","Low"))</f>
        <v>High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tr">
        <f>IF(AND(DMartData[[#This Row],[sales]]&gt;3000,DMartData[[#This Row],[profit]]&gt;500),"Good","Not Good")</f>
        <v>Good</v>
      </c>
      <c r="Q933" s="12">
        <f>YEAR(DMartData[[#This Row],[order_date]])</f>
        <v>2024</v>
      </c>
    </row>
    <row r="934" spans="1:17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>IF(DMartData[[#This Row],[sales]]&gt;=4000,"High",IF(DMartData[[#This Row],[sales]]&gt;=2000,"Medium","Low"))</f>
        <v>High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tr">
        <f>IF(AND(DMartData[[#This Row],[sales]]&gt;3000,DMartData[[#This Row],[profit]]&gt;500),"Good","Not Good")</f>
        <v>Good</v>
      </c>
      <c r="Q934" s="12">
        <f>YEAR(DMartData[[#This Row],[order_date]])</f>
        <v>2024</v>
      </c>
    </row>
    <row r="935" spans="1:17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>IF(DMartData[[#This Row],[sales]]&gt;=4000,"High",IF(DMartData[[#This Row],[sales]]&gt;=2000,"Medium","Low"))</f>
        <v>Medium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tr">
        <f>IF(AND(DMartData[[#This Row],[sales]]&gt;3000,DMartData[[#This Row],[profit]]&gt;500),"Good","Not Good")</f>
        <v>Not Good</v>
      </c>
      <c r="Q935" s="12">
        <f>YEAR(DMartData[[#This Row],[order_date]])</f>
        <v>2024</v>
      </c>
    </row>
    <row r="936" spans="1:17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>IF(DMartData[[#This Row],[sales]]&gt;=4000,"High",IF(DMartData[[#This Row],[sales]]&gt;=2000,"Medium","Low"))</f>
        <v>Medium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tr">
        <f>IF(AND(DMartData[[#This Row],[sales]]&gt;3000,DMartData[[#This Row],[profit]]&gt;500),"Good","Not Good")</f>
        <v>Good</v>
      </c>
      <c r="Q936" s="12">
        <f>YEAR(DMartData[[#This Row],[order_date]])</f>
        <v>2023</v>
      </c>
    </row>
    <row r="937" spans="1:17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>IF(DMartData[[#This Row],[sales]]&gt;=4000,"High",IF(DMartData[[#This Row],[sales]]&gt;=2000,"Medium","Low"))</f>
        <v>Low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tr">
        <f>IF(AND(DMartData[[#This Row],[sales]]&gt;3000,DMartData[[#This Row],[profit]]&gt;500),"Good","Not Good")</f>
        <v>Not Good</v>
      </c>
      <c r="Q937" s="12">
        <f>YEAR(DMartData[[#This Row],[order_date]])</f>
        <v>2024</v>
      </c>
    </row>
    <row r="938" spans="1:17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>IF(DMartData[[#This Row],[sales]]&gt;=4000,"High",IF(DMartData[[#This Row],[sales]]&gt;=2000,"Medium","Low"))</f>
        <v>Low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tr">
        <f>IF(AND(DMartData[[#This Row],[sales]]&gt;3000,DMartData[[#This Row],[profit]]&gt;500),"Good","Not Good")</f>
        <v>Not Good</v>
      </c>
      <c r="Q938" s="12">
        <f>YEAR(DMartData[[#This Row],[order_date]])</f>
        <v>2023</v>
      </c>
    </row>
    <row r="939" spans="1:17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>IF(DMartData[[#This Row],[sales]]&gt;=4000,"High",IF(DMartData[[#This Row],[sales]]&gt;=2000,"Medium","Low"))</f>
        <v>High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tr">
        <f>IF(AND(DMartData[[#This Row],[sales]]&gt;3000,DMartData[[#This Row],[profit]]&gt;500),"Good","Not Good")</f>
        <v>Good</v>
      </c>
      <c r="Q939" s="12">
        <f>YEAR(DMartData[[#This Row],[order_date]])</f>
        <v>2024</v>
      </c>
    </row>
    <row r="940" spans="1:17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>IF(DMartData[[#This Row],[sales]]&gt;=4000,"High",IF(DMartData[[#This Row],[sales]]&gt;=2000,"Medium","Low"))</f>
        <v>Low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tr">
        <f>IF(AND(DMartData[[#This Row],[sales]]&gt;3000,DMartData[[#This Row],[profit]]&gt;500),"Good","Not Good")</f>
        <v>Not Good</v>
      </c>
      <c r="Q940" s="12">
        <f>YEAR(DMartData[[#This Row],[order_date]])</f>
        <v>2024</v>
      </c>
    </row>
    <row r="941" spans="1:17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>IF(DMartData[[#This Row],[sales]]&gt;=4000,"High",IF(DMartData[[#This Row],[sales]]&gt;=2000,"Medium","Low"))</f>
        <v>High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tr">
        <f>IF(AND(DMartData[[#This Row],[sales]]&gt;3000,DMartData[[#This Row],[profit]]&gt;500),"Good","Not Good")</f>
        <v>Good</v>
      </c>
      <c r="Q941" s="12">
        <f>YEAR(DMartData[[#This Row],[order_date]])</f>
        <v>2023</v>
      </c>
    </row>
    <row r="942" spans="1:17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>IF(DMartData[[#This Row],[sales]]&gt;=4000,"High",IF(DMartData[[#This Row],[sales]]&gt;=2000,"Medium","Low"))</f>
        <v>Medium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tr">
        <f>IF(AND(DMartData[[#This Row],[sales]]&gt;3000,DMartData[[#This Row],[profit]]&gt;500),"Good","Not Good")</f>
        <v>Good</v>
      </c>
      <c r="Q942" s="12">
        <f>YEAR(DMartData[[#This Row],[order_date]])</f>
        <v>2024</v>
      </c>
    </row>
    <row r="943" spans="1:17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>IF(DMartData[[#This Row],[sales]]&gt;=4000,"High",IF(DMartData[[#This Row],[sales]]&gt;=2000,"Medium","Low"))</f>
        <v>Medium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tr">
        <f>IF(AND(DMartData[[#This Row],[sales]]&gt;3000,DMartData[[#This Row],[profit]]&gt;500),"Good","Not Good")</f>
        <v>Not Good</v>
      </c>
      <c r="Q943" s="12">
        <f>YEAR(DMartData[[#This Row],[order_date]])</f>
        <v>2024</v>
      </c>
    </row>
    <row r="944" spans="1:17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>IF(DMartData[[#This Row],[sales]]&gt;=4000,"High",IF(DMartData[[#This Row],[sales]]&gt;=2000,"Medium","Low"))</f>
        <v>Low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tr">
        <f>IF(AND(DMartData[[#This Row],[sales]]&gt;3000,DMartData[[#This Row],[profit]]&gt;500),"Good","Not Good")</f>
        <v>Not Good</v>
      </c>
      <c r="Q944" s="12">
        <f>YEAR(DMartData[[#This Row],[order_date]])</f>
        <v>2024</v>
      </c>
    </row>
    <row r="945" spans="1:17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>IF(DMartData[[#This Row],[sales]]&gt;=4000,"High",IF(DMartData[[#This Row],[sales]]&gt;=2000,"Medium","Low"))</f>
        <v>Medium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tr">
        <f>IF(AND(DMartData[[#This Row],[sales]]&gt;3000,DMartData[[#This Row],[profit]]&gt;500),"Good","Not Good")</f>
        <v>Good</v>
      </c>
      <c r="Q945" s="12">
        <f>YEAR(DMartData[[#This Row],[order_date]])</f>
        <v>2024</v>
      </c>
    </row>
    <row r="946" spans="1:17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>IF(DMartData[[#This Row],[sales]]&gt;=4000,"High",IF(DMartData[[#This Row],[sales]]&gt;=2000,"Medium","Low"))</f>
        <v>Medium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tr">
        <f>IF(AND(DMartData[[#This Row],[sales]]&gt;3000,DMartData[[#This Row],[profit]]&gt;500),"Good","Not Good")</f>
        <v>Not Good</v>
      </c>
      <c r="Q946" s="12">
        <f>YEAR(DMartData[[#This Row],[order_date]])</f>
        <v>2024</v>
      </c>
    </row>
    <row r="947" spans="1:17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>IF(DMartData[[#This Row],[sales]]&gt;=4000,"High",IF(DMartData[[#This Row],[sales]]&gt;=2000,"Medium","Low"))</f>
        <v>Medium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tr">
        <f>IF(AND(DMartData[[#This Row],[sales]]&gt;3000,DMartData[[#This Row],[profit]]&gt;500),"Good","Not Good")</f>
        <v>Good</v>
      </c>
      <c r="Q947" s="12">
        <f>YEAR(DMartData[[#This Row],[order_date]])</f>
        <v>2023</v>
      </c>
    </row>
    <row r="948" spans="1:17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>IF(DMartData[[#This Row],[sales]]&gt;=4000,"High",IF(DMartData[[#This Row],[sales]]&gt;=2000,"Medium","Low"))</f>
        <v>Medium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tr">
        <f>IF(AND(DMartData[[#This Row],[sales]]&gt;3000,DMartData[[#This Row],[profit]]&gt;500),"Good","Not Good")</f>
        <v>Not Good</v>
      </c>
      <c r="Q948" s="12">
        <f>YEAR(DMartData[[#This Row],[order_date]])</f>
        <v>2023</v>
      </c>
    </row>
    <row r="949" spans="1:17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>IF(DMartData[[#This Row],[sales]]&gt;=4000,"High",IF(DMartData[[#This Row],[sales]]&gt;=2000,"Medium","Low"))</f>
        <v>Low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tr">
        <f>IF(AND(DMartData[[#This Row],[sales]]&gt;3000,DMartData[[#This Row],[profit]]&gt;500),"Good","Not Good")</f>
        <v>Not Good</v>
      </c>
      <c r="Q949" s="12">
        <f>YEAR(DMartData[[#This Row],[order_date]])</f>
        <v>2023</v>
      </c>
    </row>
    <row r="950" spans="1:17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>IF(DMartData[[#This Row],[sales]]&gt;=4000,"High",IF(DMartData[[#This Row],[sales]]&gt;=2000,"Medium","Low"))</f>
        <v>Low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tr">
        <f>IF(AND(DMartData[[#This Row],[sales]]&gt;3000,DMartData[[#This Row],[profit]]&gt;500),"Good","Not Good")</f>
        <v>Not Good</v>
      </c>
      <c r="Q950" s="12">
        <f>YEAR(DMartData[[#This Row],[order_date]])</f>
        <v>2024</v>
      </c>
    </row>
    <row r="951" spans="1:17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>IF(DMartData[[#This Row],[sales]]&gt;=4000,"High",IF(DMartData[[#This Row],[sales]]&gt;=2000,"Medium","Low"))</f>
        <v>Low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tr">
        <f>IF(AND(DMartData[[#This Row],[sales]]&gt;3000,DMartData[[#This Row],[profit]]&gt;500),"Good","Not Good")</f>
        <v>Not Good</v>
      </c>
      <c r="Q951" s="12">
        <f>YEAR(DMartData[[#This Row],[order_date]])</f>
        <v>2023</v>
      </c>
    </row>
    <row r="952" spans="1:17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>IF(DMartData[[#This Row],[sales]]&gt;=4000,"High",IF(DMartData[[#This Row],[sales]]&gt;=2000,"Medium","Low"))</f>
        <v>Low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tr">
        <f>IF(AND(DMartData[[#This Row],[sales]]&gt;3000,DMartData[[#This Row],[profit]]&gt;500),"Good","Not Good")</f>
        <v>Not Good</v>
      </c>
      <c r="Q952" s="12">
        <f>YEAR(DMartData[[#This Row],[order_date]])</f>
        <v>2023</v>
      </c>
    </row>
    <row r="953" spans="1:17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>IF(DMartData[[#This Row],[sales]]&gt;=4000,"High",IF(DMartData[[#This Row],[sales]]&gt;=2000,"Medium","Low"))</f>
        <v>Low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tr">
        <f>IF(AND(DMartData[[#This Row],[sales]]&gt;3000,DMartData[[#This Row],[profit]]&gt;500),"Good","Not Good")</f>
        <v>Not Good</v>
      </c>
      <c r="Q953" s="12">
        <f>YEAR(DMartData[[#This Row],[order_date]])</f>
        <v>2023</v>
      </c>
    </row>
    <row r="954" spans="1:17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>IF(DMartData[[#This Row],[sales]]&gt;=4000,"High",IF(DMartData[[#This Row],[sales]]&gt;=2000,"Medium","Low"))</f>
        <v>Low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tr">
        <f>IF(AND(DMartData[[#This Row],[sales]]&gt;3000,DMartData[[#This Row],[profit]]&gt;500),"Good","Not Good")</f>
        <v>Not Good</v>
      </c>
      <c r="Q954" s="12">
        <f>YEAR(DMartData[[#This Row],[order_date]])</f>
        <v>2023</v>
      </c>
    </row>
    <row r="955" spans="1:17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>IF(DMartData[[#This Row],[sales]]&gt;=4000,"High",IF(DMartData[[#This Row],[sales]]&gt;=2000,"Medium","Low"))</f>
        <v>Medium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tr">
        <f>IF(AND(DMartData[[#This Row],[sales]]&gt;3000,DMartData[[#This Row],[profit]]&gt;500),"Good","Not Good")</f>
        <v>Not Good</v>
      </c>
      <c r="Q955" s="12">
        <f>YEAR(DMartData[[#This Row],[order_date]])</f>
        <v>2024</v>
      </c>
    </row>
    <row r="956" spans="1:17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>IF(DMartData[[#This Row],[sales]]&gt;=4000,"High",IF(DMartData[[#This Row],[sales]]&gt;=2000,"Medium","Low"))</f>
        <v>Medium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tr">
        <f>IF(AND(DMartData[[#This Row],[sales]]&gt;3000,DMartData[[#This Row],[profit]]&gt;500),"Good","Not Good")</f>
        <v>Not Good</v>
      </c>
      <c r="Q956" s="12">
        <f>YEAR(DMartData[[#This Row],[order_date]])</f>
        <v>2023</v>
      </c>
    </row>
    <row r="957" spans="1:17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>IF(DMartData[[#This Row],[sales]]&gt;=4000,"High",IF(DMartData[[#This Row],[sales]]&gt;=2000,"Medium","Low"))</f>
        <v>Low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tr">
        <f>IF(AND(DMartData[[#This Row],[sales]]&gt;3000,DMartData[[#This Row],[profit]]&gt;500),"Good","Not Good")</f>
        <v>Not Good</v>
      </c>
      <c r="Q957" s="12">
        <f>YEAR(DMartData[[#This Row],[order_date]])</f>
        <v>2023</v>
      </c>
    </row>
    <row r="958" spans="1:17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>IF(DMartData[[#This Row],[sales]]&gt;=4000,"High",IF(DMartData[[#This Row],[sales]]&gt;=2000,"Medium","Low"))</f>
        <v>Medium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tr">
        <f>IF(AND(DMartData[[#This Row],[sales]]&gt;3000,DMartData[[#This Row],[profit]]&gt;500),"Good","Not Good")</f>
        <v>Good</v>
      </c>
      <c r="Q958" s="12">
        <f>YEAR(DMartData[[#This Row],[order_date]])</f>
        <v>2024</v>
      </c>
    </row>
    <row r="959" spans="1:17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>IF(DMartData[[#This Row],[sales]]&gt;=4000,"High",IF(DMartData[[#This Row],[sales]]&gt;=2000,"Medium","Low"))</f>
        <v>Medium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tr">
        <f>IF(AND(DMartData[[#This Row],[sales]]&gt;3000,DMartData[[#This Row],[profit]]&gt;500),"Good","Not Good")</f>
        <v>Not Good</v>
      </c>
      <c r="Q959" s="12">
        <f>YEAR(DMartData[[#This Row],[order_date]])</f>
        <v>2024</v>
      </c>
    </row>
    <row r="960" spans="1:17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>IF(DMartData[[#This Row],[sales]]&gt;=4000,"High",IF(DMartData[[#This Row],[sales]]&gt;=2000,"Medium","Low"))</f>
        <v>Medium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tr">
        <f>IF(AND(DMartData[[#This Row],[sales]]&gt;3000,DMartData[[#This Row],[profit]]&gt;500),"Good","Not Good")</f>
        <v>Not Good</v>
      </c>
      <c r="Q960" s="12">
        <f>YEAR(DMartData[[#This Row],[order_date]])</f>
        <v>2024</v>
      </c>
    </row>
    <row r="961" spans="1:17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>IF(DMartData[[#This Row],[sales]]&gt;=4000,"High",IF(DMartData[[#This Row],[sales]]&gt;=2000,"Medium","Low"))</f>
        <v>Medium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tr">
        <f>IF(AND(DMartData[[#This Row],[sales]]&gt;3000,DMartData[[#This Row],[profit]]&gt;500),"Good","Not Good")</f>
        <v>Not Good</v>
      </c>
      <c r="Q961" s="12">
        <f>YEAR(DMartData[[#This Row],[order_date]])</f>
        <v>2024</v>
      </c>
    </row>
    <row r="962" spans="1:17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>IF(DMartData[[#This Row],[sales]]&gt;=4000,"High",IF(DMartData[[#This Row],[sales]]&gt;=2000,"Medium","Low"))</f>
        <v>Low</v>
      </c>
      <c r="F962" s="2">
        <v>0.37</v>
      </c>
      <c r="G962" s="2">
        <f t="shared" ref="G962:G1025" si="30">D962*F962</f>
        <v>707.35119999999995</v>
      </c>
      <c r="H962" s="2">
        <f t="shared" ref="H962:H1025" si="31">D962-G962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tr">
        <f>IF(AND(DMartData[[#This Row],[sales]]&gt;3000,DMartData[[#This Row],[profit]]&gt;500),"Good","Not Good")</f>
        <v>Not Good</v>
      </c>
      <c r="Q962" s="12">
        <f>YEAR(DMartData[[#This Row],[order_date]])</f>
        <v>2023</v>
      </c>
    </row>
    <row r="963" spans="1:17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>IF(DMartData[[#This Row],[sales]]&gt;=4000,"High",IF(DMartData[[#This Row],[sales]]&gt;=2000,"Medium","Low"))</f>
        <v>Low</v>
      </c>
      <c r="F963" s="2">
        <v>0.28000000000000003</v>
      </c>
      <c r="G963" s="2">
        <f t="shared" si="30"/>
        <v>197.29640000000001</v>
      </c>
      <c r="H963" s="2">
        <f t="shared" si="31"/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tr">
        <f>IF(AND(DMartData[[#This Row],[sales]]&gt;3000,DMartData[[#This Row],[profit]]&gt;500),"Good","Not Good")</f>
        <v>Not Good</v>
      </c>
      <c r="Q963" s="12">
        <f>YEAR(DMartData[[#This Row],[order_date]])</f>
        <v>2023</v>
      </c>
    </row>
    <row r="964" spans="1:17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>IF(DMartData[[#This Row],[sales]]&gt;=4000,"High",IF(DMartData[[#This Row],[sales]]&gt;=2000,"Medium","Low"))</f>
        <v>Low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tr">
        <f>IF(AND(DMartData[[#This Row],[sales]]&gt;3000,DMartData[[#This Row],[profit]]&gt;500),"Good","Not Good")</f>
        <v>Not Good</v>
      </c>
      <c r="Q964" s="12">
        <f>YEAR(DMartData[[#This Row],[order_date]])</f>
        <v>2023</v>
      </c>
    </row>
    <row r="965" spans="1:17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>IF(DMartData[[#This Row],[sales]]&gt;=4000,"High",IF(DMartData[[#This Row],[sales]]&gt;=2000,"Medium","Low"))</f>
        <v>Low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tr">
        <f>IF(AND(DMartData[[#This Row],[sales]]&gt;3000,DMartData[[#This Row],[profit]]&gt;500),"Good","Not Good")</f>
        <v>Not Good</v>
      </c>
      <c r="Q965" s="12">
        <f>YEAR(DMartData[[#This Row],[order_date]])</f>
        <v>2023</v>
      </c>
    </row>
    <row r="966" spans="1:17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>IF(DMartData[[#This Row],[sales]]&gt;=4000,"High",IF(DMartData[[#This Row],[sales]]&gt;=2000,"Medium","Low"))</f>
        <v>Medium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tr">
        <f>IF(AND(DMartData[[#This Row],[sales]]&gt;3000,DMartData[[#This Row],[profit]]&gt;500),"Good","Not Good")</f>
        <v>Not Good</v>
      </c>
      <c r="Q966" s="12">
        <f>YEAR(DMartData[[#This Row],[order_date]])</f>
        <v>2024</v>
      </c>
    </row>
    <row r="967" spans="1:17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>IF(DMartData[[#This Row],[sales]]&gt;=4000,"High",IF(DMartData[[#This Row],[sales]]&gt;=2000,"Medium","Low"))</f>
        <v>High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tr">
        <f>IF(AND(DMartData[[#This Row],[sales]]&gt;3000,DMartData[[#This Row],[profit]]&gt;500),"Good","Not Good")</f>
        <v>Good</v>
      </c>
      <c r="Q967" s="12">
        <f>YEAR(DMartData[[#This Row],[order_date]])</f>
        <v>2024</v>
      </c>
    </row>
    <row r="968" spans="1:17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>IF(DMartData[[#This Row],[sales]]&gt;=4000,"High",IF(DMartData[[#This Row],[sales]]&gt;=2000,"Medium","Low"))</f>
        <v>Low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tr">
        <f>IF(AND(DMartData[[#This Row],[sales]]&gt;3000,DMartData[[#This Row],[profit]]&gt;500),"Good","Not Good")</f>
        <v>Not Good</v>
      </c>
      <c r="Q968" s="12">
        <f>YEAR(DMartData[[#This Row],[order_date]])</f>
        <v>2023</v>
      </c>
    </row>
    <row r="969" spans="1:17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>IF(DMartData[[#This Row],[sales]]&gt;=4000,"High",IF(DMartData[[#This Row],[sales]]&gt;=2000,"Medium","Low"))</f>
        <v>Medium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tr">
        <f>IF(AND(DMartData[[#This Row],[sales]]&gt;3000,DMartData[[#This Row],[profit]]&gt;500),"Good","Not Good")</f>
        <v>Good</v>
      </c>
      <c r="Q969" s="12">
        <f>YEAR(DMartData[[#This Row],[order_date]])</f>
        <v>2024</v>
      </c>
    </row>
    <row r="970" spans="1:17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>IF(DMartData[[#This Row],[sales]]&gt;=4000,"High",IF(DMartData[[#This Row],[sales]]&gt;=2000,"Medium","Low"))</f>
        <v>High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tr">
        <f>IF(AND(DMartData[[#This Row],[sales]]&gt;3000,DMartData[[#This Row],[profit]]&gt;500),"Good","Not Good")</f>
        <v>Good</v>
      </c>
      <c r="Q970" s="12">
        <f>YEAR(DMartData[[#This Row],[order_date]])</f>
        <v>2023</v>
      </c>
    </row>
    <row r="971" spans="1:17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>IF(DMartData[[#This Row],[sales]]&gt;=4000,"High",IF(DMartData[[#This Row],[sales]]&gt;=2000,"Medium","Low"))</f>
        <v>Low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tr">
        <f>IF(AND(DMartData[[#This Row],[sales]]&gt;3000,DMartData[[#This Row],[profit]]&gt;500),"Good","Not Good")</f>
        <v>Not Good</v>
      </c>
      <c r="Q971" s="12">
        <f>YEAR(DMartData[[#This Row],[order_date]])</f>
        <v>2024</v>
      </c>
    </row>
    <row r="972" spans="1:17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>IF(DMartData[[#This Row],[sales]]&gt;=4000,"High",IF(DMartData[[#This Row],[sales]]&gt;=2000,"Medium","Low"))</f>
        <v>High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tr">
        <f>IF(AND(DMartData[[#This Row],[sales]]&gt;3000,DMartData[[#This Row],[profit]]&gt;500),"Good","Not Good")</f>
        <v>Not Good</v>
      </c>
      <c r="Q972" s="12">
        <f>YEAR(DMartData[[#This Row],[order_date]])</f>
        <v>2024</v>
      </c>
    </row>
    <row r="973" spans="1:17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>IF(DMartData[[#This Row],[sales]]&gt;=4000,"High",IF(DMartData[[#This Row],[sales]]&gt;=2000,"Medium","Low"))</f>
        <v>Low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tr">
        <f>IF(AND(DMartData[[#This Row],[sales]]&gt;3000,DMartData[[#This Row],[profit]]&gt;500),"Good","Not Good")</f>
        <v>Not Good</v>
      </c>
      <c r="Q973" s="12">
        <f>YEAR(DMartData[[#This Row],[order_date]])</f>
        <v>2024</v>
      </c>
    </row>
    <row r="974" spans="1:17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>IF(DMartData[[#This Row],[sales]]&gt;=4000,"High",IF(DMartData[[#This Row],[sales]]&gt;=2000,"Medium","Low"))</f>
        <v>High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tr">
        <f>IF(AND(DMartData[[#This Row],[sales]]&gt;3000,DMartData[[#This Row],[profit]]&gt;500),"Good","Not Good")</f>
        <v>Not Good</v>
      </c>
      <c r="Q974" s="12">
        <f>YEAR(DMartData[[#This Row],[order_date]])</f>
        <v>2024</v>
      </c>
    </row>
    <row r="975" spans="1:17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>IF(DMartData[[#This Row],[sales]]&gt;=4000,"High",IF(DMartData[[#This Row],[sales]]&gt;=2000,"Medium","Low"))</f>
        <v>Low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tr">
        <f>IF(AND(DMartData[[#This Row],[sales]]&gt;3000,DMartData[[#This Row],[profit]]&gt;500),"Good","Not Good")</f>
        <v>Not Good</v>
      </c>
      <c r="Q975" s="12">
        <f>YEAR(DMartData[[#This Row],[order_date]])</f>
        <v>2023</v>
      </c>
    </row>
    <row r="976" spans="1:17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>IF(DMartData[[#This Row],[sales]]&gt;=4000,"High",IF(DMartData[[#This Row],[sales]]&gt;=2000,"Medium","Low"))</f>
        <v>Low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tr">
        <f>IF(AND(DMartData[[#This Row],[sales]]&gt;3000,DMartData[[#This Row],[profit]]&gt;500),"Good","Not Good")</f>
        <v>Not Good</v>
      </c>
      <c r="Q976" s="12">
        <f>YEAR(DMartData[[#This Row],[order_date]])</f>
        <v>2024</v>
      </c>
    </row>
    <row r="977" spans="1:17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>IF(DMartData[[#This Row],[sales]]&gt;=4000,"High",IF(DMartData[[#This Row],[sales]]&gt;=2000,"Medium","Low"))</f>
        <v>Medium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tr">
        <f>IF(AND(DMartData[[#This Row],[sales]]&gt;3000,DMartData[[#This Row],[profit]]&gt;500),"Good","Not Good")</f>
        <v>Good</v>
      </c>
      <c r="Q977" s="12">
        <f>YEAR(DMartData[[#This Row],[order_date]])</f>
        <v>2024</v>
      </c>
    </row>
    <row r="978" spans="1:17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>IF(DMartData[[#This Row],[sales]]&gt;=4000,"High",IF(DMartData[[#This Row],[sales]]&gt;=2000,"Medium","Low"))</f>
        <v>High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tr">
        <f>IF(AND(DMartData[[#This Row],[sales]]&gt;3000,DMartData[[#This Row],[profit]]&gt;500),"Good","Not Good")</f>
        <v>Good</v>
      </c>
      <c r="Q978" s="12">
        <f>YEAR(DMartData[[#This Row],[order_date]])</f>
        <v>2023</v>
      </c>
    </row>
    <row r="979" spans="1:17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>IF(DMartData[[#This Row],[sales]]&gt;=4000,"High",IF(DMartData[[#This Row],[sales]]&gt;=2000,"Medium","Low"))</f>
        <v>Low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tr">
        <f>IF(AND(DMartData[[#This Row],[sales]]&gt;3000,DMartData[[#This Row],[profit]]&gt;500),"Good","Not Good")</f>
        <v>Not Good</v>
      </c>
      <c r="Q979" s="12">
        <f>YEAR(DMartData[[#This Row],[order_date]])</f>
        <v>2023</v>
      </c>
    </row>
    <row r="980" spans="1:17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>IF(DMartData[[#This Row],[sales]]&gt;=4000,"High",IF(DMartData[[#This Row],[sales]]&gt;=2000,"Medium","Low"))</f>
        <v>Medium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tr">
        <f>IF(AND(DMartData[[#This Row],[sales]]&gt;3000,DMartData[[#This Row],[profit]]&gt;500),"Good","Not Good")</f>
        <v>Good</v>
      </c>
      <c r="Q980" s="12">
        <f>YEAR(DMartData[[#This Row],[order_date]])</f>
        <v>2023</v>
      </c>
    </row>
    <row r="981" spans="1:17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>IF(DMartData[[#This Row],[sales]]&gt;=4000,"High",IF(DMartData[[#This Row],[sales]]&gt;=2000,"Medium","Low"))</f>
        <v>Medium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tr">
        <f>IF(AND(DMartData[[#This Row],[sales]]&gt;3000,DMartData[[#This Row],[profit]]&gt;500),"Good","Not Good")</f>
        <v>Good</v>
      </c>
      <c r="Q981" s="12">
        <f>YEAR(DMartData[[#This Row],[order_date]])</f>
        <v>2024</v>
      </c>
    </row>
    <row r="982" spans="1:17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>IF(DMartData[[#This Row],[sales]]&gt;=4000,"High",IF(DMartData[[#This Row],[sales]]&gt;=2000,"Medium","Low"))</f>
        <v>Low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tr">
        <f>IF(AND(DMartData[[#This Row],[sales]]&gt;3000,DMartData[[#This Row],[profit]]&gt;500),"Good","Not Good")</f>
        <v>Not Good</v>
      </c>
      <c r="Q982" s="12">
        <f>YEAR(DMartData[[#This Row],[order_date]])</f>
        <v>2024</v>
      </c>
    </row>
    <row r="983" spans="1:17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>IF(DMartData[[#This Row],[sales]]&gt;=4000,"High",IF(DMartData[[#This Row],[sales]]&gt;=2000,"Medium","Low"))</f>
        <v>Medium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tr">
        <f>IF(AND(DMartData[[#This Row],[sales]]&gt;3000,DMartData[[#This Row],[profit]]&gt;500),"Good","Not Good")</f>
        <v>Not Good</v>
      </c>
      <c r="Q983" s="12">
        <f>YEAR(DMartData[[#This Row],[order_date]])</f>
        <v>2024</v>
      </c>
    </row>
    <row r="984" spans="1:17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>IF(DMartData[[#This Row],[sales]]&gt;=4000,"High",IF(DMartData[[#This Row],[sales]]&gt;=2000,"Medium","Low"))</f>
        <v>Medium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tr">
        <f>IF(AND(DMartData[[#This Row],[sales]]&gt;3000,DMartData[[#This Row],[profit]]&gt;500),"Good","Not Good")</f>
        <v>Not Good</v>
      </c>
      <c r="Q984" s="12">
        <f>YEAR(DMartData[[#This Row],[order_date]])</f>
        <v>2023</v>
      </c>
    </row>
    <row r="985" spans="1:17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>IF(DMartData[[#This Row],[sales]]&gt;=4000,"High",IF(DMartData[[#This Row],[sales]]&gt;=2000,"Medium","Low"))</f>
        <v>Low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tr">
        <f>IF(AND(DMartData[[#This Row],[sales]]&gt;3000,DMartData[[#This Row],[profit]]&gt;500),"Good","Not Good")</f>
        <v>Not Good</v>
      </c>
      <c r="Q985" s="12">
        <f>YEAR(DMartData[[#This Row],[order_date]])</f>
        <v>2024</v>
      </c>
    </row>
    <row r="986" spans="1:17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>IF(DMartData[[#This Row],[sales]]&gt;=4000,"High",IF(DMartData[[#This Row],[sales]]&gt;=2000,"Medium","Low"))</f>
        <v>Medium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tr">
        <f>IF(AND(DMartData[[#This Row],[sales]]&gt;3000,DMartData[[#This Row],[profit]]&gt;500),"Good","Not Good")</f>
        <v>Good</v>
      </c>
      <c r="Q986" s="12">
        <f>YEAR(DMartData[[#This Row],[order_date]])</f>
        <v>2024</v>
      </c>
    </row>
    <row r="987" spans="1:17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>IF(DMartData[[#This Row],[sales]]&gt;=4000,"High",IF(DMartData[[#This Row],[sales]]&gt;=2000,"Medium","Low"))</f>
        <v>High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tr">
        <f>IF(AND(DMartData[[#This Row],[sales]]&gt;3000,DMartData[[#This Row],[profit]]&gt;500),"Good","Not Good")</f>
        <v>Good</v>
      </c>
      <c r="Q987" s="12">
        <f>YEAR(DMartData[[#This Row],[order_date]])</f>
        <v>2023</v>
      </c>
    </row>
    <row r="988" spans="1:17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>IF(DMartData[[#This Row],[sales]]&gt;=4000,"High",IF(DMartData[[#This Row],[sales]]&gt;=2000,"Medium","Low"))</f>
        <v>Medium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tr">
        <f>IF(AND(DMartData[[#This Row],[sales]]&gt;3000,DMartData[[#This Row],[profit]]&gt;500),"Good","Not Good")</f>
        <v>Not Good</v>
      </c>
      <c r="Q988" s="12">
        <f>YEAR(DMartData[[#This Row],[order_date]])</f>
        <v>2023</v>
      </c>
    </row>
    <row r="989" spans="1:17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>IF(DMartData[[#This Row],[sales]]&gt;=4000,"High",IF(DMartData[[#This Row],[sales]]&gt;=2000,"Medium","Low"))</f>
        <v>High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tr">
        <f>IF(AND(DMartData[[#This Row],[sales]]&gt;3000,DMartData[[#This Row],[profit]]&gt;500),"Good","Not Good")</f>
        <v>Good</v>
      </c>
      <c r="Q989" s="12">
        <f>YEAR(DMartData[[#This Row],[order_date]])</f>
        <v>2023</v>
      </c>
    </row>
    <row r="990" spans="1:17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>IF(DMartData[[#This Row],[sales]]&gt;=4000,"High",IF(DMartData[[#This Row],[sales]]&gt;=2000,"Medium","Low"))</f>
        <v>Low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tr">
        <f>IF(AND(DMartData[[#This Row],[sales]]&gt;3000,DMartData[[#This Row],[profit]]&gt;500),"Good","Not Good")</f>
        <v>Not Good</v>
      </c>
      <c r="Q990" s="12">
        <f>YEAR(DMartData[[#This Row],[order_date]])</f>
        <v>2023</v>
      </c>
    </row>
    <row r="991" spans="1:17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>IF(DMartData[[#This Row],[sales]]&gt;=4000,"High",IF(DMartData[[#This Row],[sales]]&gt;=2000,"Medium","Low"))</f>
        <v>Low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tr">
        <f>IF(AND(DMartData[[#This Row],[sales]]&gt;3000,DMartData[[#This Row],[profit]]&gt;500),"Good","Not Good")</f>
        <v>Not Good</v>
      </c>
      <c r="Q991" s="12">
        <f>YEAR(DMartData[[#This Row],[order_date]])</f>
        <v>2024</v>
      </c>
    </row>
    <row r="992" spans="1:17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>IF(DMartData[[#This Row],[sales]]&gt;=4000,"High",IF(DMartData[[#This Row],[sales]]&gt;=2000,"Medium","Low"))</f>
        <v>High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tr">
        <f>IF(AND(DMartData[[#This Row],[sales]]&gt;3000,DMartData[[#This Row],[profit]]&gt;500),"Good","Not Good")</f>
        <v>Good</v>
      </c>
      <c r="Q992" s="12">
        <f>YEAR(DMartData[[#This Row],[order_date]])</f>
        <v>2024</v>
      </c>
    </row>
    <row r="993" spans="1:17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>IF(DMartData[[#This Row],[sales]]&gt;=4000,"High",IF(DMartData[[#This Row],[sales]]&gt;=2000,"Medium","Low"))</f>
        <v>High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tr">
        <f>IF(AND(DMartData[[#This Row],[sales]]&gt;3000,DMartData[[#This Row],[profit]]&gt;500),"Good","Not Good")</f>
        <v>Good</v>
      </c>
      <c r="Q993" s="12">
        <f>YEAR(DMartData[[#This Row],[order_date]])</f>
        <v>2024</v>
      </c>
    </row>
    <row r="994" spans="1:17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>IF(DMartData[[#This Row],[sales]]&gt;=4000,"High",IF(DMartData[[#This Row],[sales]]&gt;=2000,"Medium","Low"))</f>
        <v>Low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tr">
        <f>IF(AND(DMartData[[#This Row],[sales]]&gt;3000,DMartData[[#This Row],[profit]]&gt;500),"Good","Not Good")</f>
        <v>Not Good</v>
      </c>
      <c r="Q994" s="12">
        <f>YEAR(DMartData[[#This Row],[order_date]])</f>
        <v>2023</v>
      </c>
    </row>
    <row r="995" spans="1:17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>IF(DMartData[[#This Row],[sales]]&gt;=4000,"High",IF(DMartData[[#This Row],[sales]]&gt;=2000,"Medium","Low"))</f>
        <v>Low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tr">
        <f>IF(AND(DMartData[[#This Row],[sales]]&gt;3000,DMartData[[#This Row],[profit]]&gt;500),"Good","Not Good")</f>
        <v>Not Good</v>
      </c>
      <c r="Q995" s="12">
        <f>YEAR(DMartData[[#This Row],[order_date]])</f>
        <v>2023</v>
      </c>
    </row>
    <row r="996" spans="1:17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>IF(DMartData[[#This Row],[sales]]&gt;=4000,"High",IF(DMartData[[#This Row],[sales]]&gt;=2000,"Medium","Low"))</f>
        <v>High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tr">
        <f>IF(AND(DMartData[[#This Row],[sales]]&gt;3000,DMartData[[#This Row],[profit]]&gt;500),"Good","Not Good")</f>
        <v>Good</v>
      </c>
      <c r="Q996" s="12">
        <f>YEAR(DMartData[[#This Row],[order_date]])</f>
        <v>2023</v>
      </c>
    </row>
    <row r="997" spans="1:17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>IF(DMartData[[#This Row],[sales]]&gt;=4000,"High",IF(DMartData[[#This Row],[sales]]&gt;=2000,"Medium","Low"))</f>
        <v>Low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tr">
        <f>IF(AND(DMartData[[#This Row],[sales]]&gt;3000,DMartData[[#This Row],[profit]]&gt;500),"Good","Not Good")</f>
        <v>Not Good</v>
      </c>
      <c r="Q997" s="12">
        <f>YEAR(DMartData[[#This Row],[order_date]])</f>
        <v>2023</v>
      </c>
    </row>
    <row r="998" spans="1:17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>IF(DMartData[[#This Row],[sales]]&gt;=4000,"High",IF(DMartData[[#This Row],[sales]]&gt;=2000,"Medium","Low"))</f>
        <v>Low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tr">
        <f>IF(AND(DMartData[[#This Row],[sales]]&gt;3000,DMartData[[#This Row],[profit]]&gt;500),"Good","Not Good")</f>
        <v>Not Good</v>
      </c>
      <c r="Q998" s="12">
        <f>YEAR(DMartData[[#This Row],[order_date]])</f>
        <v>2024</v>
      </c>
    </row>
    <row r="999" spans="1:17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>IF(DMartData[[#This Row],[sales]]&gt;=4000,"High",IF(DMartData[[#This Row],[sales]]&gt;=2000,"Medium","Low"))</f>
        <v>Medium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tr">
        <f>IF(AND(DMartData[[#This Row],[sales]]&gt;3000,DMartData[[#This Row],[profit]]&gt;500),"Good","Not Good")</f>
        <v>Good</v>
      </c>
      <c r="Q999" s="12">
        <f>YEAR(DMartData[[#This Row],[order_date]])</f>
        <v>2024</v>
      </c>
    </row>
    <row r="1000" spans="1:17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>IF(DMartData[[#This Row],[sales]]&gt;=4000,"High",IF(DMartData[[#This Row],[sales]]&gt;=2000,"Medium","Low"))</f>
        <v>High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tr">
        <f>IF(AND(DMartData[[#This Row],[sales]]&gt;3000,DMartData[[#This Row],[profit]]&gt;500),"Good","Not Good")</f>
        <v>Good</v>
      </c>
      <c r="Q1000" s="12">
        <f>YEAR(DMartData[[#This Row],[order_date]])</f>
        <v>2024</v>
      </c>
    </row>
    <row r="1001" spans="1:17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>IF(DMartData[[#This Row],[sales]]&gt;=4000,"High",IF(DMartData[[#This Row],[sales]]&gt;=2000,"Medium","Low"))</f>
        <v>High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tr">
        <f>IF(AND(DMartData[[#This Row],[sales]]&gt;3000,DMartData[[#This Row],[profit]]&gt;500),"Good","Not Good")</f>
        <v>Good</v>
      </c>
      <c r="Q1001" s="12">
        <f>YEAR(DMartData[[#This Row],[order_date]])</f>
        <v>2024</v>
      </c>
    </row>
    <row r="1002" spans="1:17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>IF(DMartData[[#This Row],[sales]]&gt;=4000,"High",IF(DMartData[[#This Row],[sales]]&gt;=2000,"Medium","Low"))</f>
        <v>Medium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tr">
        <f>IF(AND(DMartData[[#This Row],[sales]]&gt;3000,DMartData[[#This Row],[profit]]&gt;500),"Good","Not Good")</f>
        <v>Good</v>
      </c>
      <c r="Q1002" s="12">
        <f>YEAR(DMartData[[#This Row],[order_date]])</f>
        <v>2024</v>
      </c>
    </row>
    <row r="1003" spans="1:17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>IF(DMartData[[#This Row],[sales]]&gt;=4000,"High",IF(DMartData[[#This Row],[sales]]&gt;=2000,"Medium","Low"))</f>
        <v>Low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tr">
        <f>IF(AND(DMartData[[#This Row],[sales]]&gt;3000,DMartData[[#This Row],[profit]]&gt;500),"Good","Not Good")</f>
        <v>Not Good</v>
      </c>
      <c r="Q1003" s="12">
        <f>YEAR(DMartData[[#This Row],[order_date]])</f>
        <v>2023</v>
      </c>
    </row>
    <row r="1004" spans="1:17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>IF(DMartData[[#This Row],[sales]]&gt;=4000,"High",IF(DMartData[[#This Row],[sales]]&gt;=2000,"Medium","Low"))</f>
        <v>Medium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tr">
        <f>IF(AND(DMartData[[#This Row],[sales]]&gt;3000,DMartData[[#This Row],[profit]]&gt;500),"Good","Not Good")</f>
        <v>Not Good</v>
      </c>
      <c r="Q1004" s="12">
        <f>YEAR(DMartData[[#This Row],[order_date]])</f>
        <v>2024</v>
      </c>
    </row>
    <row r="1005" spans="1:17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>IF(DMartData[[#This Row],[sales]]&gt;=4000,"High",IF(DMartData[[#This Row],[sales]]&gt;=2000,"Medium","Low"))</f>
        <v>Low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tr">
        <f>IF(AND(DMartData[[#This Row],[sales]]&gt;3000,DMartData[[#This Row],[profit]]&gt;500),"Good","Not Good")</f>
        <v>Not Good</v>
      </c>
      <c r="Q1005" s="12">
        <f>YEAR(DMartData[[#This Row],[order_date]])</f>
        <v>2024</v>
      </c>
    </row>
    <row r="1006" spans="1:17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>IF(DMartData[[#This Row],[sales]]&gt;=4000,"High",IF(DMartData[[#This Row],[sales]]&gt;=2000,"Medium","Low"))</f>
        <v>High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tr">
        <f>IF(AND(DMartData[[#This Row],[sales]]&gt;3000,DMartData[[#This Row],[profit]]&gt;500),"Good","Not Good")</f>
        <v>Not Good</v>
      </c>
      <c r="Q1006" s="12">
        <f>YEAR(DMartData[[#This Row],[order_date]])</f>
        <v>2024</v>
      </c>
    </row>
    <row r="1007" spans="1:17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>IF(DMartData[[#This Row],[sales]]&gt;=4000,"High",IF(DMartData[[#This Row],[sales]]&gt;=2000,"Medium","Low"))</f>
        <v>Medium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tr">
        <f>IF(AND(DMartData[[#This Row],[sales]]&gt;3000,DMartData[[#This Row],[profit]]&gt;500),"Good","Not Good")</f>
        <v>Not Good</v>
      </c>
      <c r="Q1007" s="12">
        <f>YEAR(DMartData[[#This Row],[order_date]])</f>
        <v>2024</v>
      </c>
    </row>
    <row r="1008" spans="1:17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>IF(DMartData[[#This Row],[sales]]&gt;=4000,"High",IF(DMartData[[#This Row],[sales]]&gt;=2000,"Medium","Low"))</f>
        <v>Medium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tr">
        <f>IF(AND(DMartData[[#This Row],[sales]]&gt;3000,DMartData[[#This Row],[profit]]&gt;500),"Good","Not Good")</f>
        <v>Not Good</v>
      </c>
      <c r="Q1008" s="12">
        <f>YEAR(DMartData[[#This Row],[order_date]])</f>
        <v>2024</v>
      </c>
    </row>
    <row r="1009" spans="1:17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>IF(DMartData[[#This Row],[sales]]&gt;=4000,"High",IF(DMartData[[#This Row],[sales]]&gt;=2000,"Medium","Low"))</f>
        <v>High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tr">
        <f>IF(AND(DMartData[[#This Row],[sales]]&gt;3000,DMartData[[#This Row],[profit]]&gt;500),"Good","Not Good")</f>
        <v>Good</v>
      </c>
      <c r="Q1009" s="12">
        <f>YEAR(DMartData[[#This Row],[order_date]])</f>
        <v>2023</v>
      </c>
    </row>
    <row r="1010" spans="1:17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>IF(DMartData[[#This Row],[sales]]&gt;=4000,"High",IF(DMartData[[#This Row],[sales]]&gt;=2000,"Medium","Low"))</f>
        <v>Low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tr">
        <f>IF(AND(DMartData[[#This Row],[sales]]&gt;3000,DMartData[[#This Row],[profit]]&gt;500),"Good","Not Good")</f>
        <v>Not Good</v>
      </c>
      <c r="Q1010" s="12">
        <f>YEAR(DMartData[[#This Row],[order_date]])</f>
        <v>2023</v>
      </c>
    </row>
    <row r="1011" spans="1:17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>IF(DMartData[[#This Row],[sales]]&gt;=4000,"High",IF(DMartData[[#This Row],[sales]]&gt;=2000,"Medium","Low"))</f>
        <v>High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tr">
        <f>IF(AND(DMartData[[#This Row],[sales]]&gt;3000,DMartData[[#This Row],[profit]]&gt;500),"Good","Not Good")</f>
        <v>Good</v>
      </c>
      <c r="Q1011" s="12">
        <f>YEAR(DMartData[[#This Row],[order_date]])</f>
        <v>2024</v>
      </c>
    </row>
    <row r="1012" spans="1:17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>IF(DMartData[[#This Row],[sales]]&gt;=4000,"High",IF(DMartData[[#This Row],[sales]]&gt;=2000,"Medium","Low"))</f>
        <v>Low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tr">
        <f>IF(AND(DMartData[[#This Row],[sales]]&gt;3000,DMartData[[#This Row],[profit]]&gt;500),"Good","Not Good")</f>
        <v>Not Good</v>
      </c>
      <c r="Q1012" s="12">
        <f>YEAR(DMartData[[#This Row],[order_date]])</f>
        <v>2023</v>
      </c>
    </row>
    <row r="1013" spans="1:17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>IF(DMartData[[#This Row],[sales]]&gt;=4000,"High",IF(DMartData[[#This Row],[sales]]&gt;=2000,"Medium","Low"))</f>
        <v>Low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tr">
        <f>IF(AND(DMartData[[#This Row],[sales]]&gt;3000,DMartData[[#This Row],[profit]]&gt;500),"Good","Not Good")</f>
        <v>Not Good</v>
      </c>
      <c r="Q1013" s="12">
        <f>YEAR(DMartData[[#This Row],[order_date]])</f>
        <v>2024</v>
      </c>
    </row>
    <row r="1014" spans="1:17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>IF(DMartData[[#This Row],[sales]]&gt;=4000,"High",IF(DMartData[[#This Row],[sales]]&gt;=2000,"Medium","Low"))</f>
        <v>Low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tr">
        <f>IF(AND(DMartData[[#This Row],[sales]]&gt;3000,DMartData[[#This Row],[profit]]&gt;500),"Good","Not Good")</f>
        <v>Not Good</v>
      </c>
      <c r="Q1014" s="12">
        <f>YEAR(DMartData[[#This Row],[order_date]])</f>
        <v>2023</v>
      </c>
    </row>
    <row r="1015" spans="1:17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>IF(DMartData[[#This Row],[sales]]&gt;=4000,"High",IF(DMartData[[#This Row],[sales]]&gt;=2000,"Medium","Low"))</f>
        <v>High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tr">
        <f>IF(AND(DMartData[[#This Row],[sales]]&gt;3000,DMartData[[#This Row],[profit]]&gt;500),"Good","Not Good")</f>
        <v>Good</v>
      </c>
      <c r="Q1015" s="12">
        <f>YEAR(DMartData[[#This Row],[order_date]])</f>
        <v>2023</v>
      </c>
    </row>
    <row r="1016" spans="1:17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>IF(DMartData[[#This Row],[sales]]&gt;=4000,"High",IF(DMartData[[#This Row],[sales]]&gt;=2000,"Medium","Low"))</f>
        <v>High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tr">
        <f>IF(AND(DMartData[[#This Row],[sales]]&gt;3000,DMartData[[#This Row],[profit]]&gt;500),"Good","Not Good")</f>
        <v>Not Good</v>
      </c>
      <c r="Q1016" s="12">
        <f>YEAR(DMartData[[#This Row],[order_date]])</f>
        <v>2024</v>
      </c>
    </row>
    <row r="1017" spans="1:17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>IF(DMartData[[#This Row],[sales]]&gt;=4000,"High",IF(DMartData[[#This Row],[sales]]&gt;=2000,"Medium","Low"))</f>
        <v>Low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tr">
        <f>IF(AND(DMartData[[#This Row],[sales]]&gt;3000,DMartData[[#This Row],[profit]]&gt;500),"Good","Not Good")</f>
        <v>Not Good</v>
      </c>
      <c r="Q1017" s="12">
        <f>YEAR(DMartData[[#This Row],[order_date]])</f>
        <v>2024</v>
      </c>
    </row>
    <row r="1018" spans="1:17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>IF(DMartData[[#This Row],[sales]]&gt;=4000,"High",IF(DMartData[[#This Row],[sales]]&gt;=2000,"Medium","Low"))</f>
        <v>Low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tr">
        <f>IF(AND(DMartData[[#This Row],[sales]]&gt;3000,DMartData[[#This Row],[profit]]&gt;500),"Good","Not Good")</f>
        <v>Not Good</v>
      </c>
      <c r="Q1018" s="12">
        <f>YEAR(DMartData[[#This Row],[order_date]])</f>
        <v>2023</v>
      </c>
    </row>
    <row r="1019" spans="1:17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>IF(DMartData[[#This Row],[sales]]&gt;=4000,"High",IF(DMartData[[#This Row],[sales]]&gt;=2000,"Medium","Low"))</f>
        <v>High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tr">
        <f>IF(AND(DMartData[[#This Row],[sales]]&gt;3000,DMartData[[#This Row],[profit]]&gt;500),"Good","Not Good")</f>
        <v>Good</v>
      </c>
      <c r="Q1019" s="12">
        <f>YEAR(DMartData[[#This Row],[order_date]])</f>
        <v>2023</v>
      </c>
    </row>
    <row r="1020" spans="1:17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>IF(DMartData[[#This Row],[sales]]&gt;=4000,"High",IF(DMartData[[#This Row],[sales]]&gt;=2000,"Medium","Low"))</f>
        <v>Low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tr">
        <f>IF(AND(DMartData[[#This Row],[sales]]&gt;3000,DMartData[[#This Row],[profit]]&gt;500),"Good","Not Good")</f>
        <v>Not Good</v>
      </c>
      <c r="Q1020" s="12">
        <f>YEAR(DMartData[[#This Row],[order_date]])</f>
        <v>2024</v>
      </c>
    </row>
    <row r="1021" spans="1:17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>IF(DMartData[[#This Row],[sales]]&gt;=4000,"High",IF(DMartData[[#This Row],[sales]]&gt;=2000,"Medium","Low"))</f>
        <v>Medium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tr">
        <f>IF(AND(DMartData[[#This Row],[sales]]&gt;3000,DMartData[[#This Row],[profit]]&gt;500),"Good","Not Good")</f>
        <v>Not Good</v>
      </c>
      <c r="Q1021" s="12">
        <f>YEAR(DMartData[[#This Row],[order_date]])</f>
        <v>2024</v>
      </c>
    </row>
    <row r="1022" spans="1:17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>IF(DMartData[[#This Row],[sales]]&gt;=4000,"High",IF(DMartData[[#This Row],[sales]]&gt;=2000,"Medium","Low"))</f>
        <v>Medium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tr">
        <f>IF(AND(DMartData[[#This Row],[sales]]&gt;3000,DMartData[[#This Row],[profit]]&gt;500),"Good","Not Good")</f>
        <v>Not Good</v>
      </c>
      <c r="Q1022" s="12">
        <f>YEAR(DMartData[[#This Row],[order_date]])</f>
        <v>2023</v>
      </c>
    </row>
    <row r="1023" spans="1:17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>IF(DMartData[[#This Row],[sales]]&gt;=4000,"High",IF(DMartData[[#This Row],[sales]]&gt;=2000,"Medium","Low"))</f>
        <v>High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tr">
        <f>IF(AND(DMartData[[#This Row],[sales]]&gt;3000,DMartData[[#This Row],[profit]]&gt;500),"Good","Not Good")</f>
        <v>Not Good</v>
      </c>
      <c r="Q1023" s="12">
        <f>YEAR(DMartData[[#This Row],[order_date]])</f>
        <v>2023</v>
      </c>
    </row>
    <row r="1024" spans="1:17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>IF(DMartData[[#This Row],[sales]]&gt;=4000,"High",IF(DMartData[[#This Row],[sales]]&gt;=2000,"Medium","Low"))</f>
        <v>Medium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tr">
        <f>IF(AND(DMartData[[#This Row],[sales]]&gt;3000,DMartData[[#This Row],[profit]]&gt;500),"Good","Not Good")</f>
        <v>Not Good</v>
      </c>
      <c r="Q1024" s="12">
        <f>YEAR(DMartData[[#This Row],[order_date]])</f>
        <v>2024</v>
      </c>
    </row>
    <row r="1025" spans="1:17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>IF(DMartData[[#This Row],[sales]]&gt;=4000,"High",IF(DMartData[[#This Row],[sales]]&gt;=2000,"Medium","Low"))</f>
        <v>Medium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tr">
        <f>IF(AND(DMartData[[#This Row],[sales]]&gt;3000,DMartData[[#This Row],[profit]]&gt;500),"Good","Not Good")</f>
        <v>Not Good</v>
      </c>
      <c r="Q1025" s="12">
        <f>YEAR(DMartData[[#This Row],[order_date]])</f>
        <v>2023</v>
      </c>
    </row>
    <row r="1026" spans="1:17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>IF(DMartData[[#This Row],[sales]]&gt;=4000,"High",IF(DMartData[[#This Row],[sales]]&gt;=2000,"Medium","Low"))</f>
        <v>High</v>
      </c>
      <c r="F1026" s="2">
        <v>0.11</v>
      </c>
      <c r="G1026" s="2">
        <f t="shared" ref="G1026:G1089" si="32">D1026*F1026</f>
        <v>536.19170000000008</v>
      </c>
      <c r="H1026" s="2">
        <f t="shared" ref="H1026:H1089" si="33">D1026-G1026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tr">
        <f>IF(AND(DMartData[[#This Row],[sales]]&gt;3000,DMartData[[#This Row],[profit]]&gt;500),"Good","Not Good")</f>
        <v>Good</v>
      </c>
      <c r="Q1026" s="12">
        <f>YEAR(DMartData[[#This Row],[order_date]])</f>
        <v>2023</v>
      </c>
    </row>
    <row r="1027" spans="1:17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>IF(DMartData[[#This Row],[sales]]&gt;=4000,"High",IF(DMartData[[#This Row],[sales]]&gt;=2000,"Medium","Low"))</f>
        <v>Low</v>
      </c>
      <c r="F1027" s="2">
        <v>0.15</v>
      </c>
      <c r="G1027" s="2">
        <f t="shared" si="32"/>
        <v>183.18</v>
      </c>
      <c r="H1027" s="2">
        <f t="shared" si="33"/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tr">
        <f>IF(AND(DMartData[[#This Row],[sales]]&gt;3000,DMartData[[#This Row],[profit]]&gt;500),"Good","Not Good")</f>
        <v>Not Good</v>
      </c>
      <c r="Q1027" s="12">
        <f>YEAR(DMartData[[#This Row],[order_date]])</f>
        <v>2024</v>
      </c>
    </row>
    <row r="1028" spans="1:17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>IF(DMartData[[#This Row],[sales]]&gt;=4000,"High",IF(DMartData[[#This Row],[sales]]&gt;=2000,"Medium","Low"))</f>
        <v>Low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tr">
        <f>IF(AND(DMartData[[#This Row],[sales]]&gt;3000,DMartData[[#This Row],[profit]]&gt;500),"Good","Not Good")</f>
        <v>Not Good</v>
      </c>
      <c r="Q1028" s="12">
        <f>YEAR(DMartData[[#This Row],[order_date]])</f>
        <v>2024</v>
      </c>
    </row>
    <row r="1029" spans="1:17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>IF(DMartData[[#This Row],[sales]]&gt;=4000,"High",IF(DMartData[[#This Row],[sales]]&gt;=2000,"Medium","Low"))</f>
        <v>Low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tr">
        <f>IF(AND(DMartData[[#This Row],[sales]]&gt;3000,DMartData[[#This Row],[profit]]&gt;500),"Good","Not Good")</f>
        <v>Not Good</v>
      </c>
      <c r="Q1029" s="12">
        <f>YEAR(DMartData[[#This Row],[order_date]])</f>
        <v>2024</v>
      </c>
    </row>
    <row r="1030" spans="1:17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>IF(DMartData[[#This Row],[sales]]&gt;=4000,"High",IF(DMartData[[#This Row],[sales]]&gt;=2000,"Medium","Low"))</f>
        <v>High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tr">
        <f>IF(AND(DMartData[[#This Row],[sales]]&gt;3000,DMartData[[#This Row],[profit]]&gt;500),"Good","Not Good")</f>
        <v>Not Good</v>
      </c>
      <c r="Q1030" s="12">
        <f>YEAR(DMartData[[#This Row],[order_date]])</f>
        <v>2024</v>
      </c>
    </row>
    <row r="1031" spans="1:17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>IF(DMartData[[#This Row],[sales]]&gt;=4000,"High",IF(DMartData[[#This Row],[sales]]&gt;=2000,"Medium","Low"))</f>
        <v>Medium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tr">
        <f>IF(AND(DMartData[[#This Row],[sales]]&gt;3000,DMartData[[#This Row],[profit]]&gt;500),"Good","Not Good")</f>
        <v>Good</v>
      </c>
      <c r="Q1031" s="12">
        <f>YEAR(DMartData[[#This Row],[order_date]])</f>
        <v>2023</v>
      </c>
    </row>
    <row r="1032" spans="1:17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>IF(DMartData[[#This Row],[sales]]&gt;=4000,"High",IF(DMartData[[#This Row],[sales]]&gt;=2000,"Medium","Low"))</f>
        <v>Low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tr">
        <f>IF(AND(DMartData[[#This Row],[sales]]&gt;3000,DMartData[[#This Row],[profit]]&gt;500),"Good","Not Good")</f>
        <v>Not Good</v>
      </c>
      <c r="Q1032" s="12">
        <f>YEAR(DMartData[[#This Row],[order_date]])</f>
        <v>2024</v>
      </c>
    </row>
    <row r="1033" spans="1:17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>IF(DMartData[[#This Row],[sales]]&gt;=4000,"High",IF(DMartData[[#This Row],[sales]]&gt;=2000,"Medium","Low"))</f>
        <v>Medium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tr">
        <f>IF(AND(DMartData[[#This Row],[sales]]&gt;3000,DMartData[[#This Row],[profit]]&gt;500),"Good","Not Good")</f>
        <v>Good</v>
      </c>
      <c r="Q1033" s="12">
        <f>YEAR(DMartData[[#This Row],[order_date]])</f>
        <v>2024</v>
      </c>
    </row>
    <row r="1034" spans="1:17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>IF(DMartData[[#This Row],[sales]]&gt;=4000,"High",IF(DMartData[[#This Row],[sales]]&gt;=2000,"Medium","Low"))</f>
        <v>Medium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tr">
        <f>IF(AND(DMartData[[#This Row],[sales]]&gt;3000,DMartData[[#This Row],[profit]]&gt;500),"Good","Not Good")</f>
        <v>Not Good</v>
      </c>
      <c r="Q1034" s="12">
        <f>YEAR(DMartData[[#This Row],[order_date]])</f>
        <v>2023</v>
      </c>
    </row>
    <row r="1035" spans="1:17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>IF(DMartData[[#This Row],[sales]]&gt;=4000,"High",IF(DMartData[[#This Row],[sales]]&gt;=2000,"Medium","Low"))</f>
        <v>High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tr">
        <f>IF(AND(DMartData[[#This Row],[sales]]&gt;3000,DMartData[[#This Row],[profit]]&gt;500),"Good","Not Good")</f>
        <v>Good</v>
      </c>
      <c r="Q1035" s="12">
        <f>YEAR(DMartData[[#This Row],[order_date]])</f>
        <v>2023</v>
      </c>
    </row>
    <row r="1036" spans="1:17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>IF(DMartData[[#This Row],[sales]]&gt;=4000,"High",IF(DMartData[[#This Row],[sales]]&gt;=2000,"Medium","Low"))</f>
        <v>Low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tr">
        <f>IF(AND(DMartData[[#This Row],[sales]]&gt;3000,DMartData[[#This Row],[profit]]&gt;500),"Good","Not Good")</f>
        <v>Not Good</v>
      </c>
      <c r="Q1036" s="12">
        <f>YEAR(DMartData[[#This Row],[order_date]])</f>
        <v>2024</v>
      </c>
    </row>
    <row r="1037" spans="1:17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>IF(DMartData[[#This Row],[sales]]&gt;=4000,"High",IF(DMartData[[#This Row],[sales]]&gt;=2000,"Medium","Low"))</f>
        <v>Medium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tr">
        <f>IF(AND(DMartData[[#This Row],[sales]]&gt;3000,DMartData[[#This Row],[profit]]&gt;500),"Good","Not Good")</f>
        <v>Good</v>
      </c>
      <c r="Q1037" s="12">
        <f>YEAR(DMartData[[#This Row],[order_date]])</f>
        <v>2023</v>
      </c>
    </row>
    <row r="1038" spans="1:17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>IF(DMartData[[#This Row],[sales]]&gt;=4000,"High",IF(DMartData[[#This Row],[sales]]&gt;=2000,"Medium","Low"))</f>
        <v>Medium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tr">
        <f>IF(AND(DMartData[[#This Row],[sales]]&gt;3000,DMartData[[#This Row],[profit]]&gt;500),"Good","Not Good")</f>
        <v>Good</v>
      </c>
      <c r="Q1038" s="12">
        <f>YEAR(DMartData[[#This Row],[order_date]])</f>
        <v>2024</v>
      </c>
    </row>
    <row r="1039" spans="1:17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>IF(DMartData[[#This Row],[sales]]&gt;=4000,"High",IF(DMartData[[#This Row],[sales]]&gt;=2000,"Medium","Low"))</f>
        <v>Low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tr">
        <f>IF(AND(DMartData[[#This Row],[sales]]&gt;3000,DMartData[[#This Row],[profit]]&gt;500),"Good","Not Good")</f>
        <v>Not Good</v>
      </c>
      <c r="Q1039" s="12">
        <f>YEAR(DMartData[[#This Row],[order_date]])</f>
        <v>2023</v>
      </c>
    </row>
    <row r="1040" spans="1:17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>IF(DMartData[[#This Row],[sales]]&gt;=4000,"High",IF(DMartData[[#This Row],[sales]]&gt;=2000,"Medium","Low"))</f>
        <v>High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tr">
        <f>IF(AND(DMartData[[#This Row],[sales]]&gt;3000,DMartData[[#This Row],[profit]]&gt;500),"Good","Not Good")</f>
        <v>Good</v>
      </c>
      <c r="Q1040" s="12">
        <f>YEAR(DMartData[[#This Row],[order_date]])</f>
        <v>2024</v>
      </c>
    </row>
    <row r="1041" spans="1:17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>IF(DMartData[[#This Row],[sales]]&gt;=4000,"High",IF(DMartData[[#This Row],[sales]]&gt;=2000,"Medium","Low"))</f>
        <v>Low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tr">
        <f>IF(AND(DMartData[[#This Row],[sales]]&gt;3000,DMartData[[#This Row],[profit]]&gt;500),"Good","Not Good")</f>
        <v>Not Good</v>
      </c>
      <c r="Q1041" s="12">
        <f>YEAR(DMartData[[#This Row],[order_date]])</f>
        <v>2024</v>
      </c>
    </row>
    <row r="1042" spans="1:17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>IF(DMartData[[#This Row],[sales]]&gt;=4000,"High",IF(DMartData[[#This Row],[sales]]&gt;=2000,"Medium","Low"))</f>
        <v>Medium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tr">
        <f>IF(AND(DMartData[[#This Row],[sales]]&gt;3000,DMartData[[#This Row],[profit]]&gt;500),"Good","Not Good")</f>
        <v>Good</v>
      </c>
      <c r="Q1042" s="12">
        <f>YEAR(DMartData[[#This Row],[order_date]])</f>
        <v>2023</v>
      </c>
    </row>
    <row r="1043" spans="1:17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>IF(DMartData[[#This Row],[sales]]&gt;=4000,"High",IF(DMartData[[#This Row],[sales]]&gt;=2000,"Medium","Low"))</f>
        <v>Medium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tr">
        <f>IF(AND(DMartData[[#This Row],[sales]]&gt;3000,DMartData[[#This Row],[profit]]&gt;500),"Good","Not Good")</f>
        <v>Good</v>
      </c>
      <c r="Q1043" s="12">
        <f>YEAR(DMartData[[#This Row],[order_date]])</f>
        <v>2023</v>
      </c>
    </row>
    <row r="1044" spans="1:17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>IF(DMartData[[#This Row],[sales]]&gt;=4000,"High",IF(DMartData[[#This Row],[sales]]&gt;=2000,"Medium","Low"))</f>
        <v>Medium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tr">
        <f>IF(AND(DMartData[[#This Row],[sales]]&gt;3000,DMartData[[#This Row],[profit]]&gt;500),"Good","Not Good")</f>
        <v>Good</v>
      </c>
      <c r="Q1044" s="12">
        <f>YEAR(DMartData[[#This Row],[order_date]])</f>
        <v>2023</v>
      </c>
    </row>
    <row r="1045" spans="1:17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>IF(DMartData[[#This Row],[sales]]&gt;=4000,"High",IF(DMartData[[#This Row],[sales]]&gt;=2000,"Medium","Low"))</f>
        <v>Low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tr">
        <f>IF(AND(DMartData[[#This Row],[sales]]&gt;3000,DMartData[[#This Row],[profit]]&gt;500),"Good","Not Good")</f>
        <v>Not Good</v>
      </c>
      <c r="Q1045" s="12">
        <f>YEAR(DMartData[[#This Row],[order_date]])</f>
        <v>2023</v>
      </c>
    </row>
    <row r="1046" spans="1:17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>IF(DMartData[[#This Row],[sales]]&gt;=4000,"High",IF(DMartData[[#This Row],[sales]]&gt;=2000,"Medium","Low"))</f>
        <v>High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tr">
        <f>IF(AND(DMartData[[#This Row],[sales]]&gt;3000,DMartData[[#This Row],[profit]]&gt;500),"Good","Not Good")</f>
        <v>Good</v>
      </c>
      <c r="Q1046" s="12">
        <f>YEAR(DMartData[[#This Row],[order_date]])</f>
        <v>2024</v>
      </c>
    </row>
    <row r="1047" spans="1:17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>IF(DMartData[[#This Row],[sales]]&gt;=4000,"High",IF(DMartData[[#This Row],[sales]]&gt;=2000,"Medium","Low"))</f>
        <v>Low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tr">
        <f>IF(AND(DMartData[[#This Row],[sales]]&gt;3000,DMartData[[#This Row],[profit]]&gt;500),"Good","Not Good")</f>
        <v>Not Good</v>
      </c>
      <c r="Q1047" s="12">
        <f>YEAR(DMartData[[#This Row],[order_date]])</f>
        <v>2023</v>
      </c>
    </row>
    <row r="1048" spans="1:17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>IF(DMartData[[#This Row],[sales]]&gt;=4000,"High",IF(DMartData[[#This Row],[sales]]&gt;=2000,"Medium","Low"))</f>
        <v>Medium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tr">
        <f>IF(AND(DMartData[[#This Row],[sales]]&gt;3000,DMartData[[#This Row],[profit]]&gt;500),"Good","Not Good")</f>
        <v>Not Good</v>
      </c>
      <c r="Q1048" s="12">
        <f>YEAR(DMartData[[#This Row],[order_date]])</f>
        <v>2023</v>
      </c>
    </row>
    <row r="1049" spans="1:17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>IF(DMartData[[#This Row],[sales]]&gt;=4000,"High",IF(DMartData[[#This Row],[sales]]&gt;=2000,"Medium","Low"))</f>
        <v>High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tr">
        <f>IF(AND(DMartData[[#This Row],[sales]]&gt;3000,DMartData[[#This Row],[profit]]&gt;500),"Good","Not Good")</f>
        <v>Good</v>
      </c>
      <c r="Q1049" s="12">
        <f>YEAR(DMartData[[#This Row],[order_date]])</f>
        <v>2024</v>
      </c>
    </row>
    <row r="1050" spans="1:17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>IF(DMartData[[#This Row],[sales]]&gt;=4000,"High",IF(DMartData[[#This Row],[sales]]&gt;=2000,"Medium","Low"))</f>
        <v>High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tr">
        <f>IF(AND(DMartData[[#This Row],[sales]]&gt;3000,DMartData[[#This Row],[profit]]&gt;500),"Good","Not Good")</f>
        <v>Not Good</v>
      </c>
      <c r="Q1050" s="12">
        <f>YEAR(DMartData[[#This Row],[order_date]])</f>
        <v>2024</v>
      </c>
    </row>
    <row r="1051" spans="1:17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>IF(DMartData[[#This Row],[sales]]&gt;=4000,"High",IF(DMartData[[#This Row],[sales]]&gt;=2000,"Medium","Low"))</f>
        <v>Medium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tr">
        <f>IF(AND(DMartData[[#This Row],[sales]]&gt;3000,DMartData[[#This Row],[profit]]&gt;500),"Good","Not Good")</f>
        <v>Not Good</v>
      </c>
      <c r="Q1051" s="12">
        <f>YEAR(DMartData[[#This Row],[order_date]])</f>
        <v>2023</v>
      </c>
    </row>
    <row r="1052" spans="1:17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>IF(DMartData[[#This Row],[sales]]&gt;=4000,"High",IF(DMartData[[#This Row],[sales]]&gt;=2000,"Medium","Low"))</f>
        <v>Low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tr">
        <f>IF(AND(DMartData[[#This Row],[sales]]&gt;3000,DMartData[[#This Row],[profit]]&gt;500),"Good","Not Good")</f>
        <v>Not Good</v>
      </c>
      <c r="Q1052" s="12">
        <f>YEAR(DMartData[[#This Row],[order_date]])</f>
        <v>2023</v>
      </c>
    </row>
    <row r="1053" spans="1:17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>IF(DMartData[[#This Row],[sales]]&gt;=4000,"High",IF(DMartData[[#This Row],[sales]]&gt;=2000,"Medium","Low"))</f>
        <v>High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tr">
        <f>IF(AND(DMartData[[#This Row],[sales]]&gt;3000,DMartData[[#This Row],[profit]]&gt;500),"Good","Not Good")</f>
        <v>Good</v>
      </c>
      <c r="Q1053" s="12">
        <f>YEAR(DMartData[[#This Row],[order_date]])</f>
        <v>2024</v>
      </c>
    </row>
    <row r="1054" spans="1:17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>IF(DMartData[[#This Row],[sales]]&gt;=4000,"High",IF(DMartData[[#This Row],[sales]]&gt;=2000,"Medium","Low"))</f>
        <v>Low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tr">
        <f>IF(AND(DMartData[[#This Row],[sales]]&gt;3000,DMartData[[#This Row],[profit]]&gt;500),"Good","Not Good")</f>
        <v>Not Good</v>
      </c>
      <c r="Q1054" s="12">
        <f>YEAR(DMartData[[#This Row],[order_date]])</f>
        <v>2023</v>
      </c>
    </row>
    <row r="1055" spans="1:17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>IF(DMartData[[#This Row],[sales]]&gt;=4000,"High",IF(DMartData[[#This Row],[sales]]&gt;=2000,"Medium","Low"))</f>
        <v>Low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tr">
        <f>IF(AND(DMartData[[#This Row],[sales]]&gt;3000,DMartData[[#This Row],[profit]]&gt;500),"Good","Not Good")</f>
        <v>Not Good</v>
      </c>
      <c r="Q1055" s="12">
        <f>YEAR(DMartData[[#This Row],[order_date]])</f>
        <v>2024</v>
      </c>
    </row>
    <row r="1056" spans="1:17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>IF(DMartData[[#This Row],[sales]]&gt;=4000,"High",IF(DMartData[[#This Row],[sales]]&gt;=2000,"Medium","Low"))</f>
        <v>High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tr">
        <f>IF(AND(DMartData[[#This Row],[sales]]&gt;3000,DMartData[[#This Row],[profit]]&gt;500),"Good","Not Good")</f>
        <v>Good</v>
      </c>
      <c r="Q1056" s="12">
        <f>YEAR(DMartData[[#This Row],[order_date]])</f>
        <v>2023</v>
      </c>
    </row>
    <row r="1057" spans="1:17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>IF(DMartData[[#This Row],[sales]]&gt;=4000,"High",IF(DMartData[[#This Row],[sales]]&gt;=2000,"Medium","Low"))</f>
        <v>Medium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tr">
        <f>IF(AND(DMartData[[#This Row],[sales]]&gt;3000,DMartData[[#This Row],[profit]]&gt;500),"Good","Not Good")</f>
        <v>Not Good</v>
      </c>
      <c r="Q1057" s="12">
        <f>YEAR(DMartData[[#This Row],[order_date]])</f>
        <v>2024</v>
      </c>
    </row>
    <row r="1058" spans="1:17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>IF(DMartData[[#This Row],[sales]]&gt;=4000,"High",IF(DMartData[[#This Row],[sales]]&gt;=2000,"Medium","Low"))</f>
        <v>Low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tr">
        <f>IF(AND(DMartData[[#This Row],[sales]]&gt;3000,DMartData[[#This Row],[profit]]&gt;500),"Good","Not Good")</f>
        <v>Not Good</v>
      </c>
      <c r="Q1058" s="12">
        <f>YEAR(DMartData[[#This Row],[order_date]])</f>
        <v>2024</v>
      </c>
    </row>
    <row r="1059" spans="1:17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>IF(DMartData[[#This Row],[sales]]&gt;=4000,"High",IF(DMartData[[#This Row],[sales]]&gt;=2000,"Medium","Low"))</f>
        <v>Medium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tr">
        <f>IF(AND(DMartData[[#This Row],[sales]]&gt;3000,DMartData[[#This Row],[profit]]&gt;500),"Good","Not Good")</f>
        <v>Not Good</v>
      </c>
      <c r="Q1059" s="12">
        <f>YEAR(DMartData[[#This Row],[order_date]])</f>
        <v>2024</v>
      </c>
    </row>
    <row r="1060" spans="1:17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>IF(DMartData[[#This Row],[sales]]&gt;=4000,"High",IF(DMartData[[#This Row],[sales]]&gt;=2000,"Medium","Low"))</f>
        <v>Low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tr">
        <f>IF(AND(DMartData[[#This Row],[sales]]&gt;3000,DMartData[[#This Row],[profit]]&gt;500),"Good","Not Good")</f>
        <v>Not Good</v>
      </c>
      <c r="Q1060" s="12">
        <f>YEAR(DMartData[[#This Row],[order_date]])</f>
        <v>2024</v>
      </c>
    </row>
    <row r="1061" spans="1:17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>IF(DMartData[[#This Row],[sales]]&gt;=4000,"High",IF(DMartData[[#This Row],[sales]]&gt;=2000,"Medium","Low"))</f>
        <v>Low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tr">
        <f>IF(AND(DMartData[[#This Row],[sales]]&gt;3000,DMartData[[#This Row],[profit]]&gt;500),"Good","Not Good")</f>
        <v>Not Good</v>
      </c>
      <c r="Q1061" s="12">
        <f>YEAR(DMartData[[#This Row],[order_date]])</f>
        <v>2024</v>
      </c>
    </row>
    <row r="1062" spans="1:17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>IF(DMartData[[#This Row],[sales]]&gt;=4000,"High",IF(DMartData[[#This Row],[sales]]&gt;=2000,"Medium","Low"))</f>
        <v>Low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tr">
        <f>IF(AND(DMartData[[#This Row],[sales]]&gt;3000,DMartData[[#This Row],[profit]]&gt;500),"Good","Not Good")</f>
        <v>Not Good</v>
      </c>
      <c r="Q1062" s="12">
        <f>YEAR(DMartData[[#This Row],[order_date]])</f>
        <v>2023</v>
      </c>
    </row>
    <row r="1063" spans="1:17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>IF(DMartData[[#This Row],[sales]]&gt;=4000,"High",IF(DMartData[[#This Row],[sales]]&gt;=2000,"Medium","Low"))</f>
        <v>Medium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tr">
        <f>IF(AND(DMartData[[#This Row],[sales]]&gt;3000,DMartData[[#This Row],[profit]]&gt;500),"Good","Not Good")</f>
        <v>Good</v>
      </c>
      <c r="Q1063" s="12">
        <f>YEAR(DMartData[[#This Row],[order_date]])</f>
        <v>2023</v>
      </c>
    </row>
    <row r="1064" spans="1:17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>IF(DMartData[[#This Row],[sales]]&gt;=4000,"High",IF(DMartData[[#This Row],[sales]]&gt;=2000,"Medium","Low"))</f>
        <v>Medium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tr">
        <f>IF(AND(DMartData[[#This Row],[sales]]&gt;3000,DMartData[[#This Row],[profit]]&gt;500),"Good","Not Good")</f>
        <v>Good</v>
      </c>
      <c r="Q1064" s="12">
        <f>YEAR(DMartData[[#This Row],[order_date]])</f>
        <v>2024</v>
      </c>
    </row>
    <row r="1065" spans="1:17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>IF(DMartData[[#This Row],[sales]]&gt;=4000,"High",IF(DMartData[[#This Row],[sales]]&gt;=2000,"Medium","Low"))</f>
        <v>Medium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tr">
        <f>IF(AND(DMartData[[#This Row],[sales]]&gt;3000,DMartData[[#This Row],[profit]]&gt;500),"Good","Not Good")</f>
        <v>Good</v>
      </c>
      <c r="Q1065" s="12">
        <f>YEAR(DMartData[[#This Row],[order_date]])</f>
        <v>2024</v>
      </c>
    </row>
    <row r="1066" spans="1:17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>IF(DMartData[[#This Row],[sales]]&gt;=4000,"High",IF(DMartData[[#This Row],[sales]]&gt;=2000,"Medium","Low"))</f>
        <v>Low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tr">
        <f>IF(AND(DMartData[[#This Row],[sales]]&gt;3000,DMartData[[#This Row],[profit]]&gt;500),"Good","Not Good")</f>
        <v>Not Good</v>
      </c>
      <c r="Q1066" s="12">
        <f>YEAR(DMartData[[#This Row],[order_date]])</f>
        <v>2023</v>
      </c>
    </row>
    <row r="1067" spans="1:17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>IF(DMartData[[#This Row],[sales]]&gt;=4000,"High",IF(DMartData[[#This Row],[sales]]&gt;=2000,"Medium","Low"))</f>
        <v>Medium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tr">
        <f>IF(AND(DMartData[[#This Row],[sales]]&gt;3000,DMartData[[#This Row],[profit]]&gt;500),"Good","Not Good")</f>
        <v>Good</v>
      </c>
      <c r="Q1067" s="12">
        <f>YEAR(DMartData[[#This Row],[order_date]])</f>
        <v>2024</v>
      </c>
    </row>
    <row r="1068" spans="1:17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>IF(DMartData[[#This Row],[sales]]&gt;=4000,"High",IF(DMartData[[#This Row],[sales]]&gt;=2000,"Medium","Low"))</f>
        <v>Medium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tr">
        <f>IF(AND(DMartData[[#This Row],[sales]]&gt;3000,DMartData[[#This Row],[profit]]&gt;500),"Good","Not Good")</f>
        <v>Not Good</v>
      </c>
      <c r="Q1068" s="12">
        <f>YEAR(DMartData[[#This Row],[order_date]])</f>
        <v>2024</v>
      </c>
    </row>
    <row r="1069" spans="1:17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>IF(DMartData[[#This Row],[sales]]&gt;=4000,"High",IF(DMartData[[#This Row],[sales]]&gt;=2000,"Medium","Low"))</f>
        <v>Medium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tr">
        <f>IF(AND(DMartData[[#This Row],[sales]]&gt;3000,DMartData[[#This Row],[profit]]&gt;500),"Good","Not Good")</f>
        <v>Not Good</v>
      </c>
      <c r="Q1069" s="12">
        <f>YEAR(DMartData[[#This Row],[order_date]])</f>
        <v>2024</v>
      </c>
    </row>
    <row r="1070" spans="1:17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>IF(DMartData[[#This Row],[sales]]&gt;=4000,"High",IF(DMartData[[#This Row],[sales]]&gt;=2000,"Medium","Low"))</f>
        <v>High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tr">
        <f>IF(AND(DMartData[[#This Row],[sales]]&gt;3000,DMartData[[#This Row],[profit]]&gt;500),"Good","Not Good")</f>
        <v>Good</v>
      </c>
      <c r="Q1070" s="12">
        <f>YEAR(DMartData[[#This Row],[order_date]])</f>
        <v>2023</v>
      </c>
    </row>
    <row r="1071" spans="1:17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>IF(DMartData[[#This Row],[sales]]&gt;=4000,"High",IF(DMartData[[#This Row],[sales]]&gt;=2000,"Medium","Low"))</f>
        <v>Medium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tr">
        <f>IF(AND(DMartData[[#This Row],[sales]]&gt;3000,DMartData[[#This Row],[profit]]&gt;500),"Good","Not Good")</f>
        <v>Not Good</v>
      </c>
      <c r="Q1071" s="12">
        <f>YEAR(DMartData[[#This Row],[order_date]])</f>
        <v>2024</v>
      </c>
    </row>
    <row r="1072" spans="1:17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>IF(DMartData[[#This Row],[sales]]&gt;=4000,"High",IF(DMartData[[#This Row],[sales]]&gt;=2000,"Medium","Low"))</f>
        <v>Medium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tr">
        <f>IF(AND(DMartData[[#This Row],[sales]]&gt;3000,DMartData[[#This Row],[profit]]&gt;500),"Good","Not Good")</f>
        <v>Not Good</v>
      </c>
      <c r="Q1072" s="12">
        <f>YEAR(DMartData[[#This Row],[order_date]])</f>
        <v>2023</v>
      </c>
    </row>
    <row r="1073" spans="1:17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>IF(DMartData[[#This Row],[sales]]&gt;=4000,"High",IF(DMartData[[#This Row],[sales]]&gt;=2000,"Medium","Low"))</f>
        <v>High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tr">
        <f>IF(AND(DMartData[[#This Row],[sales]]&gt;3000,DMartData[[#This Row],[profit]]&gt;500),"Good","Not Good")</f>
        <v>Not Good</v>
      </c>
      <c r="Q1073" s="12">
        <f>YEAR(DMartData[[#This Row],[order_date]])</f>
        <v>2023</v>
      </c>
    </row>
    <row r="1074" spans="1:17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>IF(DMartData[[#This Row],[sales]]&gt;=4000,"High",IF(DMartData[[#This Row],[sales]]&gt;=2000,"Medium","Low"))</f>
        <v>Medium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tr">
        <f>IF(AND(DMartData[[#This Row],[sales]]&gt;3000,DMartData[[#This Row],[profit]]&gt;500),"Good","Not Good")</f>
        <v>Not Good</v>
      </c>
      <c r="Q1074" s="12">
        <f>YEAR(DMartData[[#This Row],[order_date]])</f>
        <v>2024</v>
      </c>
    </row>
    <row r="1075" spans="1:17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>IF(DMartData[[#This Row],[sales]]&gt;=4000,"High",IF(DMartData[[#This Row],[sales]]&gt;=2000,"Medium","Low"))</f>
        <v>Medium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tr">
        <f>IF(AND(DMartData[[#This Row],[sales]]&gt;3000,DMartData[[#This Row],[profit]]&gt;500),"Good","Not Good")</f>
        <v>Not Good</v>
      </c>
      <c r="Q1075" s="12">
        <f>YEAR(DMartData[[#This Row],[order_date]])</f>
        <v>2024</v>
      </c>
    </row>
    <row r="1076" spans="1:17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>IF(DMartData[[#This Row],[sales]]&gt;=4000,"High",IF(DMartData[[#This Row],[sales]]&gt;=2000,"Medium","Low"))</f>
        <v>Medium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tr">
        <f>IF(AND(DMartData[[#This Row],[sales]]&gt;3000,DMartData[[#This Row],[profit]]&gt;500),"Good","Not Good")</f>
        <v>Not Good</v>
      </c>
      <c r="Q1076" s="12">
        <f>YEAR(DMartData[[#This Row],[order_date]])</f>
        <v>2024</v>
      </c>
    </row>
    <row r="1077" spans="1:17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>IF(DMartData[[#This Row],[sales]]&gt;=4000,"High",IF(DMartData[[#This Row],[sales]]&gt;=2000,"Medium","Low"))</f>
        <v>Low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tr">
        <f>IF(AND(DMartData[[#This Row],[sales]]&gt;3000,DMartData[[#This Row],[profit]]&gt;500),"Good","Not Good")</f>
        <v>Not Good</v>
      </c>
      <c r="Q1077" s="12">
        <f>YEAR(DMartData[[#This Row],[order_date]])</f>
        <v>2023</v>
      </c>
    </row>
    <row r="1078" spans="1:17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>IF(DMartData[[#This Row],[sales]]&gt;=4000,"High",IF(DMartData[[#This Row],[sales]]&gt;=2000,"Medium","Low"))</f>
        <v>Medium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tr">
        <f>IF(AND(DMartData[[#This Row],[sales]]&gt;3000,DMartData[[#This Row],[profit]]&gt;500),"Good","Not Good")</f>
        <v>Good</v>
      </c>
      <c r="Q1078" s="12">
        <f>YEAR(DMartData[[#This Row],[order_date]])</f>
        <v>2023</v>
      </c>
    </row>
    <row r="1079" spans="1:17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>IF(DMartData[[#This Row],[sales]]&gt;=4000,"High",IF(DMartData[[#This Row],[sales]]&gt;=2000,"Medium","Low"))</f>
        <v>Medium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tr">
        <f>IF(AND(DMartData[[#This Row],[sales]]&gt;3000,DMartData[[#This Row],[profit]]&gt;500),"Good","Not Good")</f>
        <v>Good</v>
      </c>
      <c r="Q1079" s="12">
        <f>YEAR(DMartData[[#This Row],[order_date]])</f>
        <v>2023</v>
      </c>
    </row>
    <row r="1080" spans="1:17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>IF(DMartData[[#This Row],[sales]]&gt;=4000,"High",IF(DMartData[[#This Row],[sales]]&gt;=2000,"Medium","Low"))</f>
        <v>Low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tr">
        <f>IF(AND(DMartData[[#This Row],[sales]]&gt;3000,DMartData[[#This Row],[profit]]&gt;500),"Good","Not Good")</f>
        <v>Not Good</v>
      </c>
      <c r="Q1080" s="12">
        <f>YEAR(DMartData[[#This Row],[order_date]])</f>
        <v>2024</v>
      </c>
    </row>
    <row r="1081" spans="1:17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>IF(DMartData[[#This Row],[sales]]&gt;=4000,"High",IF(DMartData[[#This Row],[sales]]&gt;=2000,"Medium","Low"))</f>
        <v>Low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tr">
        <f>IF(AND(DMartData[[#This Row],[sales]]&gt;3000,DMartData[[#This Row],[profit]]&gt;500),"Good","Not Good")</f>
        <v>Not Good</v>
      </c>
      <c r="Q1081" s="12">
        <f>YEAR(DMartData[[#This Row],[order_date]])</f>
        <v>2023</v>
      </c>
    </row>
    <row r="1082" spans="1:17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>IF(DMartData[[#This Row],[sales]]&gt;=4000,"High",IF(DMartData[[#This Row],[sales]]&gt;=2000,"Medium","Low"))</f>
        <v>High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tr">
        <f>IF(AND(DMartData[[#This Row],[sales]]&gt;3000,DMartData[[#This Row],[profit]]&gt;500),"Good","Not Good")</f>
        <v>Good</v>
      </c>
      <c r="Q1082" s="12">
        <f>YEAR(DMartData[[#This Row],[order_date]])</f>
        <v>2024</v>
      </c>
    </row>
    <row r="1083" spans="1:17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>IF(DMartData[[#This Row],[sales]]&gt;=4000,"High",IF(DMartData[[#This Row],[sales]]&gt;=2000,"Medium","Low"))</f>
        <v>Medium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tr">
        <f>IF(AND(DMartData[[#This Row],[sales]]&gt;3000,DMartData[[#This Row],[profit]]&gt;500),"Good","Not Good")</f>
        <v>Not Good</v>
      </c>
      <c r="Q1083" s="12">
        <f>YEAR(DMartData[[#This Row],[order_date]])</f>
        <v>2023</v>
      </c>
    </row>
    <row r="1084" spans="1:17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>IF(DMartData[[#This Row],[sales]]&gt;=4000,"High",IF(DMartData[[#This Row],[sales]]&gt;=2000,"Medium","Low"))</f>
        <v>Low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tr">
        <f>IF(AND(DMartData[[#This Row],[sales]]&gt;3000,DMartData[[#This Row],[profit]]&gt;500),"Good","Not Good")</f>
        <v>Not Good</v>
      </c>
      <c r="Q1084" s="12">
        <f>YEAR(DMartData[[#This Row],[order_date]])</f>
        <v>2023</v>
      </c>
    </row>
    <row r="1085" spans="1:17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>IF(DMartData[[#This Row],[sales]]&gt;=4000,"High",IF(DMartData[[#This Row],[sales]]&gt;=2000,"Medium","Low"))</f>
        <v>Low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tr">
        <f>IF(AND(DMartData[[#This Row],[sales]]&gt;3000,DMartData[[#This Row],[profit]]&gt;500),"Good","Not Good")</f>
        <v>Not Good</v>
      </c>
      <c r="Q1085" s="12">
        <f>YEAR(DMartData[[#This Row],[order_date]])</f>
        <v>2024</v>
      </c>
    </row>
    <row r="1086" spans="1:17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>IF(DMartData[[#This Row],[sales]]&gt;=4000,"High",IF(DMartData[[#This Row],[sales]]&gt;=2000,"Medium","Low"))</f>
        <v>Medium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tr">
        <f>IF(AND(DMartData[[#This Row],[sales]]&gt;3000,DMartData[[#This Row],[profit]]&gt;500),"Good","Not Good")</f>
        <v>Not Good</v>
      </c>
      <c r="Q1086" s="12">
        <f>YEAR(DMartData[[#This Row],[order_date]])</f>
        <v>2023</v>
      </c>
    </row>
    <row r="1087" spans="1:17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>IF(DMartData[[#This Row],[sales]]&gt;=4000,"High",IF(DMartData[[#This Row],[sales]]&gt;=2000,"Medium","Low"))</f>
        <v>Low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tr">
        <f>IF(AND(DMartData[[#This Row],[sales]]&gt;3000,DMartData[[#This Row],[profit]]&gt;500),"Good","Not Good")</f>
        <v>Not Good</v>
      </c>
      <c r="Q1087" s="12">
        <f>YEAR(DMartData[[#This Row],[order_date]])</f>
        <v>2024</v>
      </c>
    </row>
    <row r="1088" spans="1:17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>IF(DMartData[[#This Row],[sales]]&gt;=4000,"High",IF(DMartData[[#This Row],[sales]]&gt;=2000,"Medium","Low"))</f>
        <v>Low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tr">
        <f>IF(AND(DMartData[[#This Row],[sales]]&gt;3000,DMartData[[#This Row],[profit]]&gt;500),"Good","Not Good")</f>
        <v>Not Good</v>
      </c>
      <c r="Q1088" s="12">
        <f>YEAR(DMartData[[#This Row],[order_date]])</f>
        <v>2024</v>
      </c>
    </row>
    <row r="1089" spans="1:17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>IF(DMartData[[#This Row],[sales]]&gt;=4000,"High",IF(DMartData[[#This Row],[sales]]&gt;=2000,"Medium","Low"))</f>
        <v>High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tr">
        <f>IF(AND(DMartData[[#This Row],[sales]]&gt;3000,DMartData[[#This Row],[profit]]&gt;500),"Good","Not Good")</f>
        <v>Good</v>
      </c>
      <c r="Q1089" s="12">
        <f>YEAR(DMartData[[#This Row],[order_date]])</f>
        <v>2023</v>
      </c>
    </row>
    <row r="1090" spans="1:17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>IF(DMartData[[#This Row],[sales]]&gt;=4000,"High",IF(DMartData[[#This Row],[sales]]&gt;=2000,"Medium","Low"))</f>
        <v>Medium</v>
      </c>
      <c r="F1090" s="2">
        <v>0.16</v>
      </c>
      <c r="G1090" s="2">
        <f t="shared" ref="G1090:G1153" si="34">D1090*F1090</f>
        <v>577.22400000000005</v>
      </c>
      <c r="H1090" s="2">
        <f t="shared" ref="H1090:H1153" si="35">D1090-G1090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tr">
        <f>IF(AND(DMartData[[#This Row],[sales]]&gt;3000,DMartData[[#This Row],[profit]]&gt;500),"Good","Not Good")</f>
        <v>Not Good</v>
      </c>
      <c r="Q1090" s="12">
        <f>YEAR(DMartData[[#This Row],[order_date]])</f>
        <v>2024</v>
      </c>
    </row>
    <row r="1091" spans="1:17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>IF(DMartData[[#This Row],[sales]]&gt;=4000,"High",IF(DMartData[[#This Row],[sales]]&gt;=2000,"Medium","Low"))</f>
        <v>Low</v>
      </c>
      <c r="F1091" s="2">
        <v>0.15</v>
      </c>
      <c r="G1091" s="2">
        <f t="shared" si="34"/>
        <v>242.55749999999998</v>
      </c>
      <c r="H1091" s="2">
        <f t="shared" si="35"/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tr">
        <f>IF(AND(DMartData[[#This Row],[sales]]&gt;3000,DMartData[[#This Row],[profit]]&gt;500),"Good","Not Good")</f>
        <v>Not Good</v>
      </c>
      <c r="Q1091" s="12">
        <f>YEAR(DMartData[[#This Row],[order_date]])</f>
        <v>2023</v>
      </c>
    </row>
    <row r="1092" spans="1:17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>IF(DMartData[[#This Row],[sales]]&gt;=4000,"High",IF(DMartData[[#This Row],[sales]]&gt;=2000,"Medium","Low"))</f>
        <v>Low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tr">
        <f>IF(AND(DMartData[[#This Row],[sales]]&gt;3000,DMartData[[#This Row],[profit]]&gt;500),"Good","Not Good")</f>
        <v>Not Good</v>
      </c>
      <c r="Q1092" s="12">
        <f>YEAR(DMartData[[#This Row],[order_date]])</f>
        <v>2024</v>
      </c>
    </row>
    <row r="1093" spans="1:17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>IF(DMartData[[#This Row],[sales]]&gt;=4000,"High",IF(DMartData[[#This Row],[sales]]&gt;=2000,"Medium","Low"))</f>
        <v>Medium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tr">
        <f>IF(AND(DMartData[[#This Row],[sales]]&gt;3000,DMartData[[#This Row],[profit]]&gt;500),"Good","Not Good")</f>
        <v>Not Good</v>
      </c>
      <c r="Q1093" s="12">
        <f>YEAR(DMartData[[#This Row],[order_date]])</f>
        <v>2024</v>
      </c>
    </row>
    <row r="1094" spans="1:17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>IF(DMartData[[#This Row],[sales]]&gt;=4000,"High",IF(DMartData[[#This Row],[sales]]&gt;=2000,"Medium","Low"))</f>
        <v>Low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tr">
        <f>IF(AND(DMartData[[#This Row],[sales]]&gt;3000,DMartData[[#This Row],[profit]]&gt;500),"Good","Not Good")</f>
        <v>Not Good</v>
      </c>
      <c r="Q1094" s="12">
        <f>YEAR(DMartData[[#This Row],[order_date]])</f>
        <v>2023</v>
      </c>
    </row>
    <row r="1095" spans="1:17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>IF(DMartData[[#This Row],[sales]]&gt;=4000,"High",IF(DMartData[[#This Row],[sales]]&gt;=2000,"Medium","Low"))</f>
        <v>Medium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tr">
        <f>IF(AND(DMartData[[#This Row],[sales]]&gt;3000,DMartData[[#This Row],[profit]]&gt;500),"Good","Not Good")</f>
        <v>Not Good</v>
      </c>
      <c r="Q1095" s="12">
        <f>YEAR(DMartData[[#This Row],[order_date]])</f>
        <v>2024</v>
      </c>
    </row>
    <row r="1096" spans="1:17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>IF(DMartData[[#This Row],[sales]]&gt;=4000,"High",IF(DMartData[[#This Row],[sales]]&gt;=2000,"Medium","Low"))</f>
        <v>Low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tr">
        <f>IF(AND(DMartData[[#This Row],[sales]]&gt;3000,DMartData[[#This Row],[profit]]&gt;500),"Good","Not Good")</f>
        <v>Not Good</v>
      </c>
      <c r="Q1096" s="12">
        <f>YEAR(DMartData[[#This Row],[order_date]])</f>
        <v>2024</v>
      </c>
    </row>
    <row r="1097" spans="1:17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>IF(DMartData[[#This Row],[sales]]&gt;=4000,"High",IF(DMartData[[#This Row],[sales]]&gt;=2000,"Medium","Low"))</f>
        <v>Low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tr">
        <f>IF(AND(DMartData[[#This Row],[sales]]&gt;3000,DMartData[[#This Row],[profit]]&gt;500),"Good","Not Good")</f>
        <v>Not Good</v>
      </c>
      <c r="Q1097" s="12">
        <f>YEAR(DMartData[[#This Row],[order_date]])</f>
        <v>2024</v>
      </c>
    </row>
    <row r="1098" spans="1:17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>IF(DMartData[[#This Row],[sales]]&gt;=4000,"High",IF(DMartData[[#This Row],[sales]]&gt;=2000,"Medium","Low"))</f>
        <v>Low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tr">
        <f>IF(AND(DMartData[[#This Row],[sales]]&gt;3000,DMartData[[#This Row],[profit]]&gt;500),"Good","Not Good")</f>
        <v>Not Good</v>
      </c>
      <c r="Q1098" s="12">
        <f>YEAR(DMartData[[#This Row],[order_date]])</f>
        <v>2023</v>
      </c>
    </row>
    <row r="1099" spans="1:17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>IF(DMartData[[#This Row],[sales]]&gt;=4000,"High",IF(DMartData[[#This Row],[sales]]&gt;=2000,"Medium","Low"))</f>
        <v>High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tr">
        <f>IF(AND(DMartData[[#This Row],[sales]]&gt;3000,DMartData[[#This Row],[profit]]&gt;500),"Good","Not Good")</f>
        <v>Good</v>
      </c>
      <c r="Q1099" s="12">
        <f>YEAR(DMartData[[#This Row],[order_date]])</f>
        <v>2023</v>
      </c>
    </row>
    <row r="1100" spans="1:17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>IF(DMartData[[#This Row],[sales]]&gt;=4000,"High",IF(DMartData[[#This Row],[sales]]&gt;=2000,"Medium","Low"))</f>
        <v>Low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tr">
        <f>IF(AND(DMartData[[#This Row],[sales]]&gt;3000,DMartData[[#This Row],[profit]]&gt;500),"Good","Not Good")</f>
        <v>Not Good</v>
      </c>
      <c r="Q1100" s="12">
        <f>YEAR(DMartData[[#This Row],[order_date]])</f>
        <v>2024</v>
      </c>
    </row>
    <row r="1101" spans="1:17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>IF(DMartData[[#This Row],[sales]]&gt;=4000,"High",IF(DMartData[[#This Row],[sales]]&gt;=2000,"Medium","Low"))</f>
        <v>Low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tr">
        <f>IF(AND(DMartData[[#This Row],[sales]]&gt;3000,DMartData[[#This Row],[profit]]&gt;500),"Good","Not Good")</f>
        <v>Not Good</v>
      </c>
      <c r="Q1101" s="12">
        <f>YEAR(DMartData[[#This Row],[order_date]])</f>
        <v>2023</v>
      </c>
    </row>
    <row r="1102" spans="1:17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>IF(DMartData[[#This Row],[sales]]&gt;=4000,"High",IF(DMartData[[#This Row],[sales]]&gt;=2000,"Medium","Low"))</f>
        <v>Low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tr">
        <f>IF(AND(DMartData[[#This Row],[sales]]&gt;3000,DMartData[[#This Row],[profit]]&gt;500),"Good","Not Good")</f>
        <v>Not Good</v>
      </c>
      <c r="Q1102" s="12">
        <f>YEAR(DMartData[[#This Row],[order_date]])</f>
        <v>2023</v>
      </c>
    </row>
    <row r="1103" spans="1:17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>IF(DMartData[[#This Row],[sales]]&gt;=4000,"High",IF(DMartData[[#This Row],[sales]]&gt;=2000,"Medium","Low"))</f>
        <v>Medium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tr">
        <f>IF(AND(DMartData[[#This Row],[sales]]&gt;3000,DMartData[[#This Row],[profit]]&gt;500),"Good","Not Good")</f>
        <v>Not Good</v>
      </c>
      <c r="Q1103" s="12">
        <f>YEAR(DMartData[[#This Row],[order_date]])</f>
        <v>2023</v>
      </c>
    </row>
    <row r="1104" spans="1:17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>IF(DMartData[[#This Row],[sales]]&gt;=4000,"High",IF(DMartData[[#This Row],[sales]]&gt;=2000,"Medium","Low"))</f>
        <v>High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tr">
        <f>IF(AND(DMartData[[#This Row],[sales]]&gt;3000,DMartData[[#This Row],[profit]]&gt;500),"Good","Not Good")</f>
        <v>Good</v>
      </c>
      <c r="Q1104" s="12">
        <f>YEAR(DMartData[[#This Row],[order_date]])</f>
        <v>2023</v>
      </c>
    </row>
    <row r="1105" spans="1:17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>IF(DMartData[[#This Row],[sales]]&gt;=4000,"High",IF(DMartData[[#This Row],[sales]]&gt;=2000,"Medium","Low"))</f>
        <v>Medium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tr">
        <f>IF(AND(DMartData[[#This Row],[sales]]&gt;3000,DMartData[[#This Row],[profit]]&gt;500),"Good","Not Good")</f>
        <v>Not Good</v>
      </c>
      <c r="Q1105" s="12">
        <f>YEAR(DMartData[[#This Row],[order_date]])</f>
        <v>2024</v>
      </c>
    </row>
    <row r="1106" spans="1:17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>IF(DMartData[[#This Row],[sales]]&gt;=4000,"High",IF(DMartData[[#This Row],[sales]]&gt;=2000,"Medium","Low"))</f>
        <v>High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tr">
        <f>IF(AND(DMartData[[#This Row],[sales]]&gt;3000,DMartData[[#This Row],[profit]]&gt;500),"Good","Not Good")</f>
        <v>Good</v>
      </c>
      <c r="Q1106" s="12">
        <f>YEAR(DMartData[[#This Row],[order_date]])</f>
        <v>2024</v>
      </c>
    </row>
    <row r="1107" spans="1:17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>IF(DMartData[[#This Row],[sales]]&gt;=4000,"High",IF(DMartData[[#This Row],[sales]]&gt;=2000,"Medium","Low"))</f>
        <v>Low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tr">
        <f>IF(AND(DMartData[[#This Row],[sales]]&gt;3000,DMartData[[#This Row],[profit]]&gt;500),"Good","Not Good")</f>
        <v>Not Good</v>
      </c>
      <c r="Q1107" s="12">
        <f>YEAR(DMartData[[#This Row],[order_date]])</f>
        <v>2023</v>
      </c>
    </row>
    <row r="1108" spans="1:17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>IF(DMartData[[#This Row],[sales]]&gt;=4000,"High",IF(DMartData[[#This Row],[sales]]&gt;=2000,"Medium","Low"))</f>
        <v>High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tr">
        <f>IF(AND(DMartData[[#This Row],[sales]]&gt;3000,DMartData[[#This Row],[profit]]&gt;500),"Good","Not Good")</f>
        <v>Good</v>
      </c>
      <c r="Q1108" s="12">
        <f>YEAR(DMartData[[#This Row],[order_date]])</f>
        <v>2023</v>
      </c>
    </row>
    <row r="1109" spans="1:17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>IF(DMartData[[#This Row],[sales]]&gt;=4000,"High",IF(DMartData[[#This Row],[sales]]&gt;=2000,"Medium","Low"))</f>
        <v>Low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tr">
        <f>IF(AND(DMartData[[#This Row],[sales]]&gt;3000,DMartData[[#This Row],[profit]]&gt;500),"Good","Not Good")</f>
        <v>Not Good</v>
      </c>
      <c r="Q1109" s="12">
        <f>YEAR(DMartData[[#This Row],[order_date]])</f>
        <v>2023</v>
      </c>
    </row>
    <row r="1110" spans="1:17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>IF(DMartData[[#This Row],[sales]]&gt;=4000,"High",IF(DMartData[[#This Row],[sales]]&gt;=2000,"Medium","Low"))</f>
        <v>Low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tr">
        <f>IF(AND(DMartData[[#This Row],[sales]]&gt;3000,DMartData[[#This Row],[profit]]&gt;500),"Good","Not Good")</f>
        <v>Not Good</v>
      </c>
      <c r="Q1110" s="12">
        <f>YEAR(DMartData[[#This Row],[order_date]])</f>
        <v>2023</v>
      </c>
    </row>
    <row r="1111" spans="1:17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>IF(DMartData[[#This Row],[sales]]&gt;=4000,"High",IF(DMartData[[#This Row],[sales]]&gt;=2000,"Medium","Low"))</f>
        <v>Low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tr">
        <f>IF(AND(DMartData[[#This Row],[sales]]&gt;3000,DMartData[[#This Row],[profit]]&gt;500),"Good","Not Good")</f>
        <v>Not Good</v>
      </c>
      <c r="Q1111" s="12">
        <f>YEAR(DMartData[[#This Row],[order_date]])</f>
        <v>2023</v>
      </c>
    </row>
    <row r="1112" spans="1:17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>IF(DMartData[[#This Row],[sales]]&gt;=4000,"High",IF(DMartData[[#This Row],[sales]]&gt;=2000,"Medium","Low"))</f>
        <v>Low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tr">
        <f>IF(AND(DMartData[[#This Row],[sales]]&gt;3000,DMartData[[#This Row],[profit]]&gt;500),"Good","Not Good")</f>
        <v>Not Good</v>
      </c>
      <c r="Q1112" s="12">
        <f>YEAR(DMartData[[#This Row],[order_date]])</f>
        <v>2024</v>
      </c>
    </row>
    <row r="1113" spans="1:17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>IF(DMartData[[#This Row],[sales]]&gt;=4000,"High",IF(DMartData[[#This Row],[sales]]&gt;=2000,"Medium","Low"))</f>
        <v>Medium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tr">
        <f>IF(AND(DMartData[[#This Row],[sales]]&gt;3000,DMartData[[#This Row],[profit]]&gt;500),"Good","Not Good")</f>
        <v>Not Good</v>
      </c>
      <c r="Q1113" s="12">
        <f>YEAR(DMartData[[#This Row],[order_date]])</f>
        <v>2023</v>
      </c>
    </row>
    <row r="1114" spans="1:17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>IF(DMartData[[#This Row],[sales]]&gt;=4000,"High",IF(DMartData[[#This Row],[sales]]&gt;=2000,"Medium","Low"))</f>
        <v>Medium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tr">
        <f>IF(AND(DMartData[[#This Row],[sales]]&gt;3000,DMartData[[#This Row],[profit]]&gt;500),"Good","Not Good")</f>
        <v>Not Good</v>
      </c>
      <c r="Q1114" s="12">
        <f>YEAR(DMartData[[#This Row],[order_date]])</f>
        <v>2023</v>
      </c>
    </row>
    <row r="1115" spans="1:17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>IF(DMartData[[#This Row],[sales]]&gt;=4000,"High",IF(DMartData[[#This Row],[sales]]&gt;=2000,"Medium","Low"))</f>
        <v>Medium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tr">
        <f>IF(AND(DMartData[[#This Row],[sales]]&gt;3000,DMartData[[#This Row],[profit]]&gt;500),"Good","Not Good")</f>
        <v>Good</v>
      </c>
      <c r="Q1115" s="12">
        <f>YEAR(DMartData[[#This Row],[order_date]])</f>
        <v>2024</v>
      </c>
    </row>
    <row r="1116" spans="1:17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>IF(DMartData[[#This Row],[sales]]&gt;=4000,"High",IF(DMartData[[#This Row],[sales]]&gt;=2000,"Medium","Low"))</f>
        <v>Low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tr">
        <f>IF(AND(DMartData[[#This Row],[sales]]&gt;3000,DMartData[[#This Row],[profit]]&gt;500),"Good","Not Good")</f>
        <v>Not Good</v>
      </c>
      <c r="Q1116" s="12">
        <f>YEAR(DMartData[[#This Row],[order_date]])</f>
        <v>2024</v>
      </c>
    </row>
    <row r="1117" spans="1:17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>IF(DMartData[[#This Row],[sales]]&gt;=4000,"High",IF(DMartData[[#This Row],[sales]]&gt;=2000,"Medium","Low"))</f>
        <v>Medium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tr">
        <f>IF(AND(DMartData[[#This Row],[sales]]&gt;3000,DMartData[[#This Row],[profit]]&gt;500),"Good","Not Good")</f>
        <v>Not Good</v>
      </c>
      <c r="Q1117" s="12">
        <f>YEAR(DMartData[[#This Row],[order_date]])</f>
        <v>2023</v>
      </c>
    </row>
    <row r="1118" spans="1:17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>IF(DMartData[[#This Row],[sales]]&gt;=4000,"High",IF(DMartData[[#This Row],[sales]]&gt;=2000,"Medium","Low"))</f>
        <v>Low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tr">
        <f>IF(AND(DMartData[[#This Row],[sales]]&gt;3000,DMartData[[#This Row],[profit]]&gt;500),"Good","Not Good")</f>
        <v>Not Good</v>
      </c>
      <c r="Q1118" s="12">
        <f>YEAR(DMartData[[#This Row],[order_date]])</f>
        <v>2024</v>
      </c>
    </row>
    <row r="1119" spans="1:17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>IF(DMartData[[#This Row],[sales]]&gt;=4000,"High",IF(DMartData[[#This Row],[sales]]&gt;=2000,"Medium","Low"))</f>
        <v>Medium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tr">
        <f>IF(AND(DMartData[[#This Row],[sales]]&gt;3000,DMartData[[#This Row],[profit]]&gt;500),"Good","Not Good")</f>
        <v>Good</v>
      </c>
      <c r="Q1119" s="12">
        <f>YEAR(DMartData[[#This Row],[order_date]])</f>
        <v>2023</v>
      </c>
    </row>
    <row r="1120" spans="1:17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>IF(DMartData[[#This Row],[sales]]&gt;=4000,"High",IF(DMartData[[#This Row],[sales]]&gt;=2000,"Medium","Low"))</f>
        <v>Low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tr">
        <f>IF(AND(DMartData[[#This Row],[sales]]&gt;3000,DMartData[[#This Row],[profit]]&gt;500),"Good","Not Good")</f>
        <v>Not Good</v>
      </c>
      <c r="Q1120" s="12">
        <f>YEAR(DMartData[[#This Row],[order_date]])</f>
        <v>2024</v>
      </c>
    </row>
    <row r="1121" spans="1:17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>IF(DMartData[[#This Row],[sales]]&gt;=4000,"High",IF(DMartData[[#This Row],[sales]]&gt;=2000,"Medium","Low"))</f>
        <v>Low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tr">
        <f>IF(AND(DMartData[[#This Row],[sales]]&gt;3000,DMartData[[#This Row],[profit]]&gt;500),"Good","Not Good")</f>
        <v>Not Good</v>
      </c>
      <c r="Q1121" s="12">
        <f>YEAR(DMartData[[#This Row],[order_date]])</f>
        <v>2024</v>
      </c>
    </row>
    <row r="1122" spans="1:17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>IF(DMartData[[#This Row],[sales]]&gt;=4000,"High",IF(DMartData[[#This Row],[sales]]&gt;=2000,"Medium","Low"))</f>
        <v>Medium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tr">
        <f>IF(AND(DMartData[[#This Row],[sales]]&gt;3000,DMartData[[#This Row],[profit]]&gt;500),"Good","Not Good")</f>
        <v>Not Good</v>
      </c>
      <c r="Q1122" s="12">
        <f>YEAR(DMartData[[#This Row],[order_date]])</f>
        <v>2024</v>
      </c>
    </row>
    <row r="1123" spans="1:17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>IF(DMartData[[#This Row],[sales]]&gt;=4000,"High",IF(DMartData[[#This Row],[sales]]&gt;=2000,"Medium","Low"))</f>
        <v>High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tr">
        <f>IF(AND(DMartData[[#This Row],[sales]]&gt;3000,DMartData[[#This Row],[profit]]&gt;500),"Good","Not Good")</f>
        <v>Good</v>
      </c>
      <c r="Q1123" s="12">
        <f>YEAR(DMartData[[#This Row],[order_date]])</f>
        <v>2023</v>
      </c>
    </row>
    <row r="1124" spans="1:17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>IF(DMartData[[#This Row],[sales]]&gt;=4000,"High",IF(DMartData[[#This Row],[sales]]&gt;=2000,"Medium","Low"))</f>
        <v>Medium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tr">
        <f>IF(AND(DMartData[[#This Row],[sales]]&gt;3000,DMartData[[#This Row],[profit]]&gt;500),"Good","Not Good")</f>
        <v>Good</v>
      </c>
      <c r="Q1124" s="12">
        <f>YEAR(DMartData[[#This Row],[order_date]])</f>
        <v>2024</v>
      </c>
    </row>
    <row r="1125" spans="1:17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>IF(DMartData[[#This Row],[sales]]&gt;=4000,"High",IF(DMartData[[#This Row],[sales]]&gt;=2000,"Medium","Low"))</f>
        <v>Low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tr">
        <f>IF(AND(DMartData[[#This Row],[sales]]&gt;3000,DMartData[[#This Row],[profit]]&gt;500),"Good","Not Good")</f>
        <v>Not Good</v>
      </c>
      <c r="Q1125" s="12">
        <f>YEAR(DMartData[[#This Row],[order_date]])</f>
        <v>2023</v>
      </c>
    </row>
    <row r="1126" spans="1:17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>IF(DMartData[[#This Row],[sales]]&gt;=4000,"High",IF(DMartData[[#This Row],[sales]]&gt;=2000,"Medium","Low"))</f>
        <v>Low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tr">
        <f>IF(AND(DMartData[[#This Row],[sales]]&gt;3000,DMartData[[#This Row],[profit]]&gt;500),"Good","Not Good")</f>
        <v>Not Good</v>
      </c>
      <c r="Q1126" s="12">
        <f>YEAR(DMartData[[#This Row],[order_date]])</f>
        <v>2023</v>
      </c>
    </row>
    <row r="1127" spans="1:17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>IF(DMartData[[#This Row],[sales]]&gt;=4000,"High",IF(DMartData[[#This Row],[sales]]&gt;=2000,"Medium","Low"))</f>
        <v>Low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tr">
        <f>IF(AND(DMartData[[#This Row],[sales]]&gt;3000,DMartData[[#This Row],[profit]]&gt;500),"Good","Not Good")</f>
        <v>Not Good</v>
      </c>
      <c r="Q1127" s="12">
        <f>YEAR(DMartData[[#This Row],[order_date]])</f>
        <v>2023</v>
      </c>
    </row>
    <row r="1128" spans="1:17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>IF(DMartData[[#This Row],[sales]]&gt;=4000,"High",IF(DMartData[[#This Row],[sales]]&gt;=2000,"Medium","Low"))</f>
        <v>Medium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tr">
        <f>IF(AND(DMartData[[#This Row],[sales]]&gt;3000,DMartData[[#This Row],[profit]]&gt;500),"Good","Not Good")</f>
        <v>Not Good</v>
      </c>
      <c r="Q1128" s="12">
        <f>YEAR(DMartData[[#This Row],[order_date]])</f>
        <v>2024</v>
      </c>
    </row>
    <row r="1129" spans="1:17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>IF(DMartData[[#This Row],[sales]]&gt;=4000,"High",IF(DMartData[[#This Row],[sales]]&gt;=2000,"Medium","Low"))</f>
        <v>Medium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tr">
        <f>IF(AND(DMartData[[#This Row],[sales]]&gt;3000,DMartData[[#This Row],[profit]]&gt;500),"Good","Not Good")</f>
        <v>Not Good</v>
      </c>
      <c r="Q1129" s="12">
        <f>YEAR(DMartData[[#This Row],[order_date]])</f>
        <v>2023</v>
      </c>
    </row>
    <row r="1130" spans="1:17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>IF(DMartData[[#This Row],[sales]]&gt;=4000,"High",IF(DMartData[[#This Row],[sales]]&gt;=2000,"Medium","Low"))</f>
        <v>Low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tr">
        <f>IF(AND(DMartData[[#This Row],[sales]]&gt;3000,DMartData[[#This Row],[profit]]&gt;500),"Good","Not Good")</f>
        <v>Not Good</v>
      </c>
      <c r="Q1130" s="12">
        <f>YEAR(DMartData[[#This Row],[order_date]])</f>
        <v>2023</v>
      </c>
    </row>
    <row r="1131" spans="1:17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>IF(DMartData[[#This Row],[sales]]&gt;=4000,"High",IF(DMartData[[#This Row],[sales]]&gt;=2000,"Medium","Low"))</f>
        <v>Low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tr">
        <f>IF(AND(DMartData[[#This Row],[sales]]&gt;3000,DMartData[[#This Row],[profit]]&gt;500),"Good","Not Good")</f>
        <v>Not Good</v>
      </c>
      <c r="Q1131" s="12">
        <f>YEAR(DMartData[[#This Row],[order_date]])</f>
        <v>2024</v>
      </c>
    </row>
    <row r="1132" spans="1:17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>IF(DMartData[[#This Row],[sales]]&gt;=4000,"High",IF(DMartData[[#This Row],[sales]]&gt;=2000,"Medium","Low"))</f>
        <v>Medium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tr">
        <f>IF(AND(DMartData[[#This Row],[sales]]&gt;3000,DMartData[[#This Row],[profit]]&gt;500),"Good","Not Good")</f>
        <v>Not Good</v>
      </c>
      <c r="Q1132" s="12">
        <f>YEAR(DMartData[[#This Row],[order_date]])</f>
        <v>2023</v>
      </c>
    </row>
    <row r="1133" spans="1:17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>IF(DMartData[[#This Row],[sales]]&gt;=4000,"High",IF(DMartData[[#This Row],[sales]]&gt;=2000,"Medium","Low"))</f>
        <v>Low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tr">
        <f>IF(AND(DMartData[[#This Row],[sales]]&gt;3000,DMartData[[#This Row],[profit]]&gt;500),"Good","Not Good")</f>
        <v>Not Good</v>
      </c>
      <c r="Q1133" s="12">
        <f>YEAR(DMartData[[#This Row],[order_date]])</f>
        <v>2023</v>
      </c>
    </row>
    <row r="1134" spans="1:17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>IF(DMartData[[#This Row],[sales]]&gt;=4000,"High",IF(DMartData[[#This Row],[sales]]&gt;=2000,"Medium","Low"))</f>
        <v>Low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tr">
        <f>IF(AND(DMartData[[#This Row],[sales]]&gt;3000,DMartData[[#This Row],[profit]]&gt;500),"Good","Not Good")</f>
        <v>Not Good</v>
      </c>
      <c r="Q1134" s="12">
        <f>YEAR(DMartData[[#This Row],[order_date]])</f>
        <v>2024</v>
      </c>
    </row>
    <row r="1135" spans="1:17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>IF(DMartData[[#This Row],[sales]]&gt;=4000,"High",IF(DMartData[[#This Row],[sales]]&gt;=2000,"Medium","Low"))</f>
        <v>Medium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tr">
        <f>IF(AND(DMartData[[#This Row],[sales]]&gt;3000,DMartData[[#This Row],[profit]]&gt;500),"Good","Not Good")</f>
        <v>Not Good</v>
      </c>
      <c r="Q1135" s="12">
        <f>YEAR(DMartData[[#This Row],[order_date]])</f>
        <v>2023</v>
      </c>
    </row>
    <row r="1136" spans="1:17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>IF(DMartData[[#This Row],[sales]]&gt;=4000,"High",IF(DMartData[[#This Row],[sales]]&gt;=2000,"Medium","Low"))</f>
        <v>Low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tr">
        <f>IF(AND(DMartData[[#This Row],[sales]]&gt;3000,DMartData[[#This Row],[profit]]&gt;500),"Good","Not Good")</f>
        <v>Not Good</v>
      </c>
      <c r="Q1136" s="12">
        <f>YEAR(DMartData[[#This Row],[order_date]])</f>
        <v>2023</v>
      </c>
    </row>
    <row r="1137" spans="1:17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>IF(DMartData[[#This Row],[sales]]&gt;=4000,"High",IF(DMartData[[#This Row],[sales]]&gt;=2000,"Medium","Low"))</f>
        <v>High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tr">
        <f>IF(AND(DMartData[[#This Row],[sales]]&gt;3000,DMartData[[#This Row],[profit]]&gt;500),"Good","Not Good")</f>
        <v>Good</v>
      </c>
      <c r="Q1137" s="12">
        <f>YEAR(DMartData[[#This Row],[order_date]])</f>
        <v>2023</v>
      </c>
    </row>
    <row r="1138" spans="1:17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>IF(DMartData[[#This Row],[sales]]&gt;=4000,"High",IF(DMartData[[#This Row],[sales]]&gt;=2000,"Medium","Low"))</f>
        <v>Medium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tr">
        <f>IF(AND(DMartData[[#This Row],[sales]]&gt;3000,DMartData[[#This Row],[profit]]&gt;500),"Good","Not Good")</f>
        <v>Good</v>
      </c>
      <c r="Q1138" s="12">
        <f>YEAR(DMartData[[#This Row],[order_date]])</f>
        <v>2024</v>
      </c>
    </row>
    <row r="1139" spans="1:17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>IF(DMartData[[#This Row],[sales]]&gt;=4000,"High",IF(DMartData[[#This Row],[sales]]&gt;=2000,"Medium","Low"))</f>
        <v>Low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tr">
        <f>IF(AND(DMartData[[#This Row],[sales]]&gt;3000,DMartData[[#This Row],[profit]]&gt;500),"Good","Not Good")</f>
        <v>Not Good</v>
      </c>
      <c r="Q1139" s="12">
        <f>YEAR(DMartData[[#This Row],[order_date]])</f>
        <v>2024</v>
      </c>
    </row>
    <row r="1140" spans="1:17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>IF(DMartData[[#This Row],[sales]]&gt;=4000,"High",IF(DMartData[[#This Row],[sales]]&gt;=2000,"Medium","Low"))</f>
        <v>Low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tr">
        <f>IF(AND(DMartData[[#This Row],[sales]]&gt;3000,DMartData[[#This Row],[profit]]&gt;500),"Good","Not Good")</f>
        <v>Not Good</v>
      </c>
      <c r="Q1140" s="12">
        <f>YEAR(DMartData[[#This Row],[order_date]])</f>
        <v>2023</v>
      </c>
    </row>
    <row r="1141" spans="1:17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>IF(DMartData[[#This Row],[sales]]&gt;=4000,"High",IF(DMartData[[#This Row],[sales]]&gt;=2000,"Medium","Low"))</f>
        <v>Low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tr">
        <f>IF(AND(DMartData[[#This Row],[sales]]&gt;3000,DMartData[[#This Row],[profit]]&gt;500),"Good","Not Good")</f>
        <v>Not Good</v>
      </c>
      <c r="Q1141" s="12">
        <f>YEAR(DMartData[[#This Row],[order_date]])</f>
        <v>2024</v>
      </c>
    </row>
    <row r="1142" spans="1:17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>IF(DMartData[[#This Row],[sales]]&gt;=4000,"High",IF(DMartData[[#This Row],[sales]]&gt;=2000,"Medium","Low"))</f>
        <v>Medium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tr">
        <f>IF(AND(DMartData[[#This Row],[sales]]&gt;3000,DMartData[[#This Row],[profit]]&gt;500),"Good","Not Good")</f>
        <v>Not Good</v>
      </c>
      <c r="Q1142" s="12">
        <f>YEAR(DMartData[[#This Row],[order_date]])</f>
        <v>2023</v>
      </c>
    </row>
    <row r="1143" spans="1:17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>IF(DMartData[[#This Row],[sales]]&gt;=4000,"High",IF(DMartData[[#This Row],[sales]]&gt;=2000,"Medium","Low"))</f>
        <v>High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tr">
        <f>IF(AND(DMartData[[#This Row],[sales]]&gt;3000,DMartData[[#This Row],[profit]]&gt;500),"Good","Not Good")</f>
        <v>Not Good</v>
      </c>
      <c r="Q1143" s="12">
        <f>YEAR(DMartData[[#This Row],[order_date]])</f>
        <v>2024</v>
      </c>
    </row>
    <row r="1144" spans="1:17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>IF(DMartData[[#This Row],[sales]]&gt;=4000,"High",IF(DMartData[[#This Row],[sales]]&gt;=2000,"Medium","Low"))</f>
        <v>Low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tr">
        <f>IF(AND(DMartData[[#This Row],[sales]]&gt;3000,DMartData[[#This Row],[profit]]&gt;500),"Good","Not Good")</f>
        <v>Not Good</v>
      </c>
      <c r="Q1144" s="12">
        <f>YEAR(DMartData[[#This Row],[order_date]])</f>
        <v>2024</v>
      </c>
    </row>
    <row r="1145" spans="1:17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>IF(DMartData[[#This Row],[sales]]&gt;=4000,"High",IF(DMartData[[#This Row],[sales]]&gt;=2000,"Medium","Low"))</f>
        <v>High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tr">
        <f>IF(AND(DMartData[[#This Row],[sales]]&gt;3000,DMartData[[#This Row],[profit]]&gt;500),"Good","Not Good")</f>
        <v>Good</v>
      </c>
      <c r="Q1145" s="12">
        <f>YEAR(DMartData[[#This Row],[order_date]])</f>
        <v>2024</v>
      </c>
    </row>
    <row r="1146" spans="1:17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>IF(DMartData[[#This Row],[sales]]&gt;=4000,"High",IF(DMartData[[#This Row],[sales]]&gt;=2000,"Medium","Low"))</f>
        <v>Medium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tr">
        <f>IF(AND(DMartData[[#This Row],[sales]]&gt;3000,DMartData[[#This Row],[profit]]&gt;500),"Good","Not Good")</f>
        <v>Not Good</v>
      </c>
      <c r="Q1146" s="12">
        <f>YEAR(DMartData[[#This Row],[order_date]])</f>
        <v>2024</v>
      </c>
    </row>
    <row r="1147" spans="1:17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>IF(DMartData[[#This Row],[sales]]&gt;=4000,"High",IF(DMartData[[#This Row],[sales]]&gt;=2000,"Medium","Low"))</f>
        <v>High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tr">
        <f>IF(AND(DMartData[[#This Row],[sales]]&gt;3000,DMartData[[#This Row],[profit]]&gt;500),"Good","Not Good")</f>
        <v>Not Good</v>
      </c>
      <c r="Q1147" s="12">
        <f>YEAR(DMartData[[#This Row],[order_date]])</f>
        <v>2023</v>
      </c>
    </row>
    <row r="1148" spans="1:17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>IF(DMartData[[#This Row],[sales]]&gt;=4000,"High",IF(DMartData[[#This Row],[sales]]&gt;=2000,"Medium","Low"))</f>
        <v>Medium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tr">
        <f>IF(AND(DMartData[[#This Row],[sales]]&gt;3000,DMartData[[#This Row],[profit]]&gt;500),"Good","Not Good")</f>
        <v>Good</v>
      </c>
      <c r="Q1148" s="12">
        <f>YEAR(DMartData[[#This Row],[order_date]])</f>
        <v>2023</v>
      </c>
    </row>
    <row r="1149" spans="1:17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>IF(DMartData[[#This Row],[sales]]&gt;=4000,"High",IF(DMartData[[#This Row],[sales]]&gt;=2000,"Medium","Low"))</f>
        <v>Medium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tr">
        <f>IF(AND(DMartData[[#This Row],[sales]]&gt;3000,DMartData[[#This Row],[profit]]&gt;500),"Good","Not Good")</f>
        <v>Good</v>
      </c>
      <c r="Q1149" s="12">
        <f>YEAR(DMartData[[#This Row],[order_date]])</f>
        <v>2023</v>
      </c>
    </row>
    <row r="1150" spans="1:17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>IF(DMartData[[#This Row],[sales]]&gt;=4000,"High",IF(DMartData[[#This Row],[sales]]&gt;=2000,"Medium","Low"))</f>
        <v>Medium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tr">
        <f>IF(AND(DMartData[[#This Row],[sales]]&gt;3000,DMartData[[#This Row],[profit]]&gt;500),"Good","Not Good")</f>
        <v>Not Good</v>
      </c>
      <c r="Q1150" s="12">
        <f>YEAR(DMartData[[#This Row],[order_date]])</f>
        <v>2024</v>
      </c>
    </row>
    <row r="1151" spans="1:17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>IF(DMartData[[#This Row],[sales]]&gt;=4000,"High",IF(DMartData[[#This Row],[sales]]&gt;=2000,"Medium","Low"))</f>
        <v>High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tr">
        <f>IF(AND(DMartData[[#This Row],[sales]]&gt;3000,DMartData[[#This Row],[profit]]&gt;500),"Good","Not Good")</f>
        <v>Good</v>
      </c>
      <c r="Q1151" s="12">
        <f>YEAR(DMartData[[#This Row],[order_date]])</f>
        <v>2023</v>
      </c>
    </row>
    <row r="1152" spans="1:17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>IF(DMartData[[#This Row],[sales]]&gt;=4000,"High",IF(DMartData[[#This Row],[sales]]&gt;=2000,"Medium","Low"))</f>
        <v>Low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tr">
        <f>IF(AND(DMartData[[#This Row],[sales]]&gt;3000,DMartData[[#This Row],[profit]]&gt;500),"Good","Not Good")</f>
        <v>Not Good</v>
      </c>
      <c r="Q1152" s="12">
        <f>YEAR(DMartData[[#This Row],[order_date]])</f>
        <v>2024</v>
      </c>
    </row>
    <row r="1153" spans="1:17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>IF(DMartData[[#This Row],[sales]]&gt;=4000,"High",IF(DMartData[[#This Row],[sales]]&gt;=2000,"Medium","Low"))</f>
        <v>High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tr">
        <f>IF(AND(DMartData[[#This Row],[sales]]&gt;3000,DMartData[[#This Row],[profit]]&gt;500),"Good","Not Good")</f>
        <v>Good</v>
      </c>
      <c r="Q1153" s="12">
        <f>YEAR(DMartData[[#This Row],[order_date]])</f>
        <v>2023</v>
      </c>
    </row>
    <row r="1154" spans="1:17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>IF(DMartData[[#This Row],[sales]]&gt;=4000,"High",IF(DMartData[[#This Row],[sales]]&gt;=2000,"Medium","Low"))</f>
        <v>Medium</v>
      </c>
      <c r="F1154" s="2">
        <v>0.41</v>
      </c>
      <c r="G1154" s="2">
        <f t="shared" ref="G1154:G1217" si="36">D1154*F1154</f>
        <v>1320.2819999999999</v>
      </c>
      <c r="H1154" s="2">
        <f t="shared" ref="H1154:H1217" si="37">D1154-G1154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tr">
        <f>IF(AND(DMartData[[#This Row],[sales]]&gt;3000,DMartData[[#This Row],[profit]]&gt;500),"Good","Not Good")</f>
        <v>Good</v>
      </c>
      <c r="Q1154" s="12">
        <f>YEAR(DMartData[[#This Row],[order_date]])</f>
        <v>2024</v>
      </c>
    </row>
    <row r="1155" spans="1:17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>IF(DMartData[[#This Row],[sales]]&gt;=4000,"High",IF(DMartData[[#This Row],[sales]]&gt;=2000,"Medium","Low"))</f>
        <v>Medium</v>
      </c>
      <c r="F1155" s="2">
        <v>0.43</v>
      </c>
      <c r="G1155" s="2">
        <f t="shared" si="36"/>
        <v>967.35810000000004</v>
      </c>
      <c r="H1155" s="2">
        <f t="shared" si="37"/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tr">
        <f>IF(AND(DMartData[[#This Row],[sales]]&gt;3000,DMartData[[#This Row],[profit]]&gt;500),"Good","Not Good")</f>
        <v>Not Good</v>
      </c>
      <c r="Q1155" s="12">
        <f>YEAR(DMartData[[#This Row],[order_date]])</f>
        <v>2023</v>
      </c>
    </row>
    <row r="1156" spans="1:17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>IF(DMartData[[#This Row],[sales]]&gt;=4000,"High",IF(DMartData[[#This Row],[sales]]&gt;=2000,"Medium","Low"))</f>
        <v>High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tr">
        <f>IF(AND(DMartData[[#This Row],[sales]]&gt;3000,DMartData[[#This Row],[profit]]&gt;500),"Good","Not Good")</f>
        <v>Good</v>
      </c>
      <c r="Q1156" s="12">
        <f>YEAR(DMartData[[#This Row],[order_date]])</f>
        <v>2023</v>
      </c>
    </row>
    <row r="1157" spans="1:17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>IF(DMartData[[#This Row],[sales]]&gt;=4000,"High",IF(DMartData[[#This Row],[sales]]&gt;=2000,"Medium","Low"))</f>
        <v>High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tr">
        <f>IF(AND(DMartData[[#This Row],[sales]]&gt;3000,DMartData[[#This Row],[profit]]&gt;500),"Good","Not Good")</f>
        <v>Good</v>
      </c>
      <c r="Q1157" s="12">
        <f>YEAR(DMartData[[#This Row],[order_date]])</f>
        <v>2023</v>
      </c>
    </row>
    <row r="1158" spans="1:17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>IF(DMartData[[#This Row],[sales]]&gt;=4000,"High",IF(DMartData[[#This Row],[sales]]&gt;=2000,"Medium","Low"))</f>
        <v>Medium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tr">
        <f>IF(AND(DMartData[[#This Row],[sales]]&gt;3000,DMartData[[#This Row],[profit]]&gt;500),"Good","Not Good")</f>
        <v>Not Good</v>
      </c>
      <c r="Q1158" s="12">
        <f>YEAR(DMartData[[#This Row],[order_date]])</f>
        <v>2024</v>
      </c>
    </row>
    <row r="1159" spans="1:17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>IF(DMartData[[#This Row],[sales]]&gt;=4000,"High",IF(DMartData[[#This Row],[sales]]&gt;=2000,"Medium","Low"))</f>
        <v>Low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tr">
        <f>IF(AND(DMartData[[#This Row],[sales]]&gt;3000,DMartData[[#This Row],[profit]]&gt;500),"Good","Not Good")</f>
        <v>Not Good</v>
      </c>
      <c r="Q1159" s="12">
        <f>YEAR(DMartData[[#This Row],[order_date]])</f>
        <v>2023</v>
      </c>
    </row>
    <row r="1160" spans="1:17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>IF(DMartData[[#This Row],[sales]]&gt;=4000,"High",IF(DMartData[[#This Row],[sales]]&gt;=2000,"Medium","Low"))</f>
        <v>High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tr">
        <f>IF(AND(DMartData[[#This Row],[sales]]&gt;3000,DMartData[[#This Row],[profit]]&gt;500),"Good","Not Good")</f>
        <v>Not Good</v>
      </c>
      <c r="Q1160" s="12">
        <f>YEAR(DMartData[[#This Row],[order_date]])</f>
        <v>2023</v>
      </c>
    </row>
    <row r="1161" spans="1:17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>IF(DMartData[[#This Row],[sales]]&gt;=4000,"High",IF(DMartData[[#This Row],[sales]]&gt;=2000,"Medium","Low"))</f>
        <v>Medium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tr">
        <f>IF(AND(DMartData[[#This Row],[sales]]&gt;3000,DMartData[[#This Row],[profit]]&gt;500),"Good","Not Good")</f>
        <v>Good</v>
      </c>
      <c r="Q1161" s="12">
        <f>YEAR(DMartData[[#This Row],[order_date]])</f>
        <v>2023</v>
      </c>
    </row>
    <row r="1162" spans="1:17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>IF(DMartData[[#This Row],[sales]]&gt;=4000,"High",IF(DMartData[[#This Row],[sales]]&gt;=2000,"Medium","Low"))</f>
        <v>Medium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tr">
        <f>IF(AND(DMartData[[#This Row],[sales]]&gt;3000,DMartData[[#This Row],[profit]]&gt;500),"Good","Not Good")</f>
        <v>Good</v>
      </c>
      <c r="Q1162" s="12">
        <f>YEAR(DMartData[[#This Row],[order_date]])</f>
        <v>2023</v>
      </c>
    </row>
    <row r="1163" spans="1:17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>IF(DMartData[[#This Row],[sales]]&gt;=4000,"High",IF(DMartData[[#This Row],[sales]]&gt;=2000,"Medium","Low"))</f>
        <v>High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tr">
        <f>IF(AND(DMartData[[#This Row],[sales]]&gt;3000,DMartData[[#This Row],[profit]]&gt;500),"Good","Not Good")</f>
        <v>Not Good</v>
      </c>
      <c r="Q1163" s="12">
        <f>YEAR(DMartData[[#This Row],[order_date]])</f>
        <v>2023</v>
      </c>
    </row>
    <row r="1164" spans="1:17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>IF(DMartData[[#This Row],[sales]]&gt;=4000,"High",IF(DMartData[[#This Row],[sales]]&gt;=2000,"Medium","Low"))</f>
        <v>Low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tr">
        <f>IF(AND(DMartData[[#This Row],[sales]]&gt;3000,DMartData[[#This Row],[profit]]&gt;500),"Good","Not Good")</f>
        <v>Not Good</v>
      </c>
      <c r="Q1164" s="12">
        <f>YEAR(DMartData[[#This Row],[order_date]])</f>
        <v>2023</v>
      </c>
    </row>
    <row r="1165" spans="1:17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>IF(DMartData[[#This Row],[sales]]&gt;=4000,"High",IF(DMartData[[#This Row],[sales]]&gt;=2000,"Medium","Low"))</f>
        <v>Low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tr">
        <f>IF(AND(DMartData[[#This Row],[sales]]&gt;3000,DMartData[[#This Row],[profit]]&gt;500),"Good","Not Good")</f>
        <v>Not Good</v>
      </c>
      <c r="Q1165" s="12">
        <f>YEAR(DMartData[[#This Row],[order_date]])</f>
        <v>2023</v>
      </c>
    </row>
    <row r="1166" spans="1:17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>IF(DMartData[[#This Row],[sales]]&gt;=4000,"High",IF(DMartData[[#This Row],[sales]]&gt;=2000,"Medium","Low"))</f>
        <v>Medium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tr">
        <f>IF(AND(DMartData[[#This Row],[sales]]&gt;3000,DMartData[[#This Row],[profit]]&gt;500),"Good","Not Good")</f>
        <v>Not Good</v>
      </c>
      <c r="Q1166" s="12">
        <f>YEAR(DMartData[[#This Row],[order_date]])</f>
        <v>2024</v>
      </c>
    </row>
    <row r="1167" spans="1:17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>IF(DMartData[[#This Row],[sales]]&gt;=4000,"High",IF(DMartData[[#This Row],[sales]]&gt;=2000,"Medium","Low"))</f>
        <v>Low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tr">
        <f>IF(AND(DMartData[[#This Row],[sales]]&gt;3000,DMartData[[#This Row],[profit]]&gt;500),"Good","Not Good")</f>
        <v>Not Good</v>
      </c>
      <c r="Q1167" s="12">
        <f>YEAR(DMartData[[#This Row],[order_date]])</f>
        <v>2023</v>
      </c>
    </row>
    <row r="1168" spans="1:17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>IF(DMartData[[#This Row],[sales]]&gt;=4000,"High",IF(DMartData[[#This Row],[sales]]&gt;=2000,"Medium","Low"))</f>
        <v>Medium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tr">
        <f>IF(AND(DMartData[[#This Row],[sales]]&gt;3000,DMartData[[#This Row],[profit]]&gt;500),"Good","Not Good")</f>
        <v>Good</v>
      </c>
      <c r="Q1168" s="12">
        <f>YEAR(DMartData[[#This Row],[order_date]])</f>
        <v>2024</v>
      </c>
    </row>
    <row r="1169" spans="1:17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>IF(DMartData[[#This Row],[sales]]&gt;=4000,"High",IF(DMartData[[#This Row],[sales]]&gt;=2000,"Medium","Low"))</f>
        <v>Low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tr">
        <f>IF(AND(DMartData[[#This Row],[sales]]&gt;3000,DMartData[[#This Row],[profit]]&gt;500),"Good","Not Good")</f>
        <v>Not Good</v>
      </c>
      <c r="Q1169" s="12">
        <f>YEAR(DMartData[[#This Row],[order_date]])</f>
        <v>2024</v>
      </c>
    </row>
    <row r="1170" spans="1:17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>IF(DMartData[[#This Row],[sales]]&gt;=4000,"High",IF(DMartData[[#This Row],[sales]]&gt;=2000,"Medium","Low"))</f>
        <v>Low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tr">
        <f>IF(AND(DMartData[[#This Row],[sales]]&gt;3000,DMartData[[#This Row],[profit]]&gt;500),"Good","Not Good")</f>
        <v>Not Good</v>
      </c>
      <c r="Q1170" s="12">
        <f>YEAR(DMartData[[#This Row],[order_date]])</f>
        <v>2023</v>
      </c>
    </row>
    <row r="1171" spans="1:17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>IF(DMartData[[#This Row],[sales]]&gt;=4000,"High",IF(DMartData[[#This Row],[sales]]&gt;=2000,"Medium","Low"))</f>
        <v>Medium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tr">
        <f>IF(AND(DMartData[[#This Row],[sales]]&gt;3000,DMartData[[#This Row],[profit]]&gt;500),"Good","Not Good")</f>
        <v>Not Good</v>
      </c>
      <c r="Q1171" s="12">
        <f>YEAR(DMartData[[#This Row],[order_date]])</f>
        <v>2023</v>
      </c>
    </row>
    <row r="1172" spans="1:17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>IF(DMartData[[#This Row],[sales]]&gt;=4000,"High",IF(DMartData[[#This Row],[sales]]&gt;=2000,"Medium","Low"))</f>
        <v>Medium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tr">
        <f>IF(AND(DMartData[[#This Row],[sales]]&gt;3000,DMartData[[#This Row],[profit]]&gt;500),"Good","Not Good")</f>
        <v>Not Good</v>
      </c>
      <c r="Q1172" s="12">
        <f>YEAR(DMartData[[#This Row],[order_date]])</f>
        <v>2024</v>
      </c>
    </row>
    <row r="1173" spans="1:17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>IF(DMartData[[#This Row],[sales]]&gt;=4000,"High",IF(DMartData[[#This Row],[sales]]&gt;=2000,"Medium","Low"))</f>
        <v>Low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tr">
        <f>IF(AND(DMartData[[#This Row],[sales]]&gt;3000,DMartData[[#This Row],[profit]]&gt;500),"Good","Not Good")</f>
        <v>Not Good</v>
      </c>
      <c r="Q1173" s="12">
        <f>YEAR(DMartData[[#This Row],[order_date]])</f>
        <v>2023</v>
      </c>
    </row>
    <row r="1174" spans="1:17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>IF(DMartData[[#This Row],[sales]]&gt;=4000,"High",IF(DMartData[[#This Row],[sales]]&gt;=2000,"Medium","Low"))</f>
        <v>Low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tr">
        <f>IF(AND(DMartData[[#This Row],[sales]]&gt;3000,DMartData[[#This Row],[profit]]&gt;500),"Good","Not Good")</f>
        <v>Not Good</v>
      </c>
      <c r="Q1174" s="12">
        <f>YEAR(DMartData[[#This Row],[order_date]])</f>
        <v>2024</v>
      </c>
    </row>
    <row r="1175" spans="1:17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>IF(DMartData[[#This Row],[sales]]&gt;=4000,"High",IF(DMartData[[#This Row],[sales]]&gt;=2000,"Medium","Low"))</f>
        <v>Medium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tr">
        <f>IF(AND(DMartData[[#This Row],[sales]]&gt;3000,DMartData[[#This Row],[profit]]&gt;500),"Good","Not Good")</f>
        <v>Not Good</v>
      </c>
      <c r="Q1175" s="12">
        <f>YEAR(DMartData[[#This Row],[order_date]])</f>
        <v>2024</v>
      </c>
    </row>
    <row r="1176" spans="1:17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>IF(DMartData[[#This Row],[sales]]&gt;=4000,"High",IF(DMartData[[#This Row],[sales]]&gt;=2000,"Medium","Low"))</f>
        <v>Medium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tr">
        <f>IF(AND(DMartData[[#This Row],[sales]]&gt;3000,DMartData[[#This Row],[profit]]&gt;500),"Good","Not Good")</f>
        <v>Good</v>
      </c>
      <c r="Q1176" s="12">
        <f>YEAR(DMartData[[#This Row],[order_date]])</f>
        <v>2023</v>
      </c>
    </row>
    <row r="1177" spans="1:17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>IF(DMartData[[#This Row],[sales]]&gt;=4000,"High",IF(DMartData[[#This Row],[sales]]&gt;=2000,"Medium","Low"))</f>
        <v>High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tr">
        <f>IF(AND(DMartData[[#This Row],[sales]]&gt;3000,DMartData[[#This Row],[profit]]&gt;500),"Good","Not Good")</f>
        <v>Good</v>
      </c>
      <c r="Q1177" s="12">
        <f>YEAR(DMartData[[#This Row],[order_date]])</f>
        <v>2023</v>
      </c>
    </row>
    <row r="1178" spans="1:17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>IF(DMartData[[#This Row],[sales]]&gt;=4000,"High",IF(DMartData[[#This Row],[sales]]&gt;=2000,"Medium","Low"))</f>
        <v>Low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tr">
        <f>IF(AND(DMartData[[#This Row],[sales]]&gt;3000,DMartData[[#This Row],[profit]]&gt;500),"Good","Not Good")</f>
        <v>Not Good</v>
      </c>
      <c r="Q1178" s="12">
        <f>YEAR(DMartData[[#This Row],[order_date]])</f>
        <v>2023</v>
      </c>
    </row>
    <row r="1179" spans="1:17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>IF(DMartData[[#This Row],[sales]]&gt;=4000,"High",IF(DMartData[[#This Row],[sales]]&gt;=2000,"Medium","Low"))</f>
        <v>Medium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tr">
        <f>IF(AND(DMartData[[#This Row],[sales]]&gt;3000,DMartData[[#This Row],[profit]]&gt;500),"Good","Not Good")</f>
        <v>Not Good</v>
      </c>
      <c r="Q1179" s="12">
        <f>YEAR(DMartData[[#This Row],[order_date]])</f>
        <v>2024</v>
      </c>
    </row>
    <row r="1180" spans="1:17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>IF(DMartData[[#This Row],[sales]]&gt;=4000,"High",IF(DMartData[[#This Row],[sales]]&gt;=2000,"Medium","Low"))</f>
        <v>Low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tr">
        <f>IF(AND(DMartData[[#This Row],[sales]]&gt;3000,DMartData[[#This Row],[profit]]&gt;500),"Good","Not Good")</f>
        <v>Not Good</v>
      </c>
      <c r="Q1180" s="12">
        <f>YEAR(DMartData[[#This Row],[order_date]])</f>
        <v>2024</v>
      </c>
    </row>
    <row r="1181" spans="1:17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>IF(DMartData[[#This Row],[sales]]&gt;=4000,"High",IF(DMartData[[#This Row],[sales]]&gt;=2000,"Medium","Low"))</f>
        <v>Low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tr">
        <f>IF(AND(DMartData[[#This Row],[sales]]&gt;3000,DMartData[[#This Row],[profit]]&gt;500),"Good","Not Good")</f>
        <v>Not Good</v>
      </c>
      <c r="Q1181" s="12">
        <f>YEAR(DMartData[[#This Row],[order_date]])</f>
        <v>2024</v>
      </c>
    </row>
    <row r="1182" spans="1:17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>IF(DMartData[[#This Row],[sales]]&gt;=4000,"High",IF(DMartData[[#This Row],[sales]]&gt;=2000,"Medium","Low"))</f>
        <v>High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tr">
        <f>IF(AND(DMartData[[#This Row],[sales]]&gt;3000,DMartData[[#This Row],[profit]]&gt;500),"Good","Not Good")</f>
        <v>Good</v>
      </c>
      <c r="Q1182" s="12">
        <f>YEAR(DMartData[[#This Row],[order_date]])</f>
        <v>2024</v>
      </c>
    </row>
    <row r="1183" spans="1:17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>IF(DMartData[[#This Row],[sales]]&gt;=4000,"High",IF(DMartData[[#This Row],[sales]]&gt;=2000,"Medium","Low"))</f>
        <v>Low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tr">
        <f>IF(AND(DMartData[[#This Row],[sales]]&gt;3000,DMartData[[#This Row],[profit]]&gt;500),"Good","Not Good")</f>
        <v>Not Good</v>
      </c>
      <c r="Q1183" s="12">
        <f>YEAR(DMartData[[#This Row],[order_date]])</f>
        <v>2023</v>
      </c>
    </row>
    <row r="1184" spans="1:17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>IF(DMartData[[#This Row],[sales]]&gt;=4000,"High",IF(DMartData[[#This Row],[sales]]&gt;=2000,"Medium","Low"))</f>
        <v>Low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tr">
        <f>IF(AND(DMartData[[#This Row],[sales]]&gt;3000,DMartData[[#This Row],[profit]]&gt;500),"Good","Not Good")</f>
        <v>Not Good</v>
      </c>
      <c r="Q1184" s="12">
        <f>YEAR(DMartData[[#This Row],[order_date]])</f>
        <v>2023</v>
      </c>
    </row>
    <row r="1185" spans="1:17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>IF(DMartData[[#This Row],[sales]]&gt;=4000,"High",IF(DMartData[[#This Row],[sales]]&gt;=2000,"Medium","Low"))</f>
        <v>Low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tr">
        <f>IF(AND(DMartData[[#This Row],[sales]]&gt;3000,DMartData[[#This Row],[profit]]&gt;500),"Good","Not Good")</f>
        <v>Not Good</v>
      </c>
      <c r="Q1185" s="12">
        <f>YEAR(DMartData[[#This Row],[order_date]])</f>
        <v>2024</v>
      </c>
    </row>
    <row r="1186" spans="1:17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>IF(DMartData[[#This Row],[sales]]&gt;=4000,"High",IF(DMartData[[#This Row],[sales]]&gt;=2000,"Medium","Low"))</f>
        <v>High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tr">
        <f>IF(AND(DMartData[[#This Row],[sales]]&gt;3000,DMartData[[#This Row],[profit]]&gt;500),"Good","Not Good")</f>
        <v>Not Good</v>
      </c>
      <c r="Q1186" s="12">
        <f>YEAR(DMartData[[#This Row],[order_date]])</f>
        <v>2024</v>
      </c>
    </row>
    <row r="1187" spans="1:17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>IF(DMartData[[#This Row],[sales]]&gt;=4000,"High",IF(DMartData[[#This Row],[sales]]&gt;=2000,"Medium","Low"))</f>
        <v>Medium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tr">
        <f>IF(AND(DMartData[[#This Row],[sales]]&gt;3000,DMartData[[#This Row],[profit]]&gt;500),"Good","Not Good")</f>
        <v>Not Good</v>
      </c>
      <c r="Q1187" s="12">
        <f>YEAR(DMartData[[#This Row],[order_date]])</f>
        <v>2024</v>
      </c>
    </row>
    <row r="1188" spans="1:17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>IF(DMartData[[#This Row],[sales]]&gt;=4000,"High",IF(DMartData[[#This Row],[sales]]&gt;=2000,"Medium","Low"))</f>
        <v>Medium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tr">
        <f>IF(AND(DMartData[[#This Row],[sales]]&gt;3000,DMartData[[#This Row],[profit]]&gt;500),"Good","Not Good")</f>
        <v>Not Good</v>
      </c>
      <c r="Q1188" s="12">
        <f>YEAR(DMartData[[#This Row],[order_date]])</f>
        <v>2023</v>
      </c>
    </row>
    <row r="1189" spans="1:17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>IF(DMartData[[#This Row],[sales]]&gt;=4000,"High",IF(DMartData[[#This Row],[sales]]&gt;=2000,"Medium","Low"))</f>
        <v>Medium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tr">
        <f>IF(AND(DMartData[[#This Row],[sales]]&gt;3000,DMartData[[#This Row],[profit]]&gt;500),"Good","Not Good")</f>
        <v>Not Good</v>
      </c>
      <c r="Q1189" s="12">
        <f>YEAR(DMartData[[#This Row],[order_date]])</f>
        <v>2024</v>
      </c>
    </row>
    <row r="1190" spans="1:17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>IF(DMartData[[#This Row],[sales]]&gt;=4000,"High",IF(DMartData[[#This Row],[sales]]&gt;=2000,"Medium","Low"))</f>
        <v>Low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tr">
        <f>IF(AND(DMartData[[#This Row],[sales]]&gt;3000,DMartData[[#This Row],[profit]]&gt;500),"Good","Not Good")</f>
        <v>Not Good</v>
      </c>
      <c r="Q1190" s="12">
        <f>YEAR(DMartData[[#This Row],[order_date]])</f>
        <v>2023</v>
      </c>
    </row>
    <row r="1191" spans="1:17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>IF(DMartData[[#This Row],[sales]]&gt;=4000,"High",IF(DMartData[[#This Row],[sales]]&gt;=2000,"Medium","Low"))</f>
        <v>High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tr">
        <f>IF(AND(DMartData[[#This Row],[sales]]&gt;3000,DMartData[[#This Row],[profit]]&gt;500),"Good","Not Good")</f>
        <v>Not Good</v>
      </c>
      <c r="Q1191" s="12">
        <f>YEAR(DMartData[[#This Row],[order_date]])</f>
        <v>2024</v>
      </c>
    </row>
    <row r="1192" spans="1:17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>IF(DMartData[[#This Row],[sales]]&gt;=4000,"High",IF(DMartData[[#This Row],[sales]]&gt;=2000,"Medium","Low"))</f>
        <v>Low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tr">
        <f>IF(AND(DMartData[[#This Row],[sales]]&gt;3000,DMartData[[#This Row],[profit]]&gt;500),"Good","Not Good")</f>
        <v>Not Good</v>
      </c>
      <c r="Q1192" s="12">
        <f>YEAR(DMartData[[#This Row],[order_date]])</f>
        <v>2023</v>
      </c>
    </row>
    <row r="1193" spans="1:17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>IF(DMartData[[#This Row],[sales]]&gt;=4000,"High",IF(DMartData[[#This Row],[sales]]&gt;=2000,"Medium","Low"))</f>
        <v>Medium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tr">
        <f>IF(AND(DMartData[[#This Row],[sales]]&gt;3000,DMartData[[#This Row],[profit]]&gt;500),"Good","Not Good")</f>
        <v>Good</v>
      </c>
      <c r="Q1193" s="12">
        <f>YEAR(DMartData[[#This Row],[order_date]])</f>
        <v>2023</v>
      </c>
    </row>
    <row r="1194" spans="1:17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>IF(DMartData[[#This Row],[sales]]&gt;=4000,"High",IF(DMartData[[#This Row],[sales]]&gt;=2000,"Medium","Low"))</f>
        <v>Medium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tr">
        <f>IF(AND(DMartData[[#This Row],[sales]]&gt;3000,DMartData[[#This Row],[profit]]&gt;500),"Good","Not Good")</f>
        <v>Good</v>
      </c>
      <c r="Q1194" s="12">
        <f>YEAR(DMartData[[#This Row],[order_date]])</f>
        <v>2024</v>
      </c>
    </row>
    <row r="1195" spans="1:17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>IF(DMartData[[#This Row],[sales]]&gt;=4000,"High",IF(DMartData[[#This Row],[sales]]&gt;=2000,"Medium","Low"))</f>
        <v>Low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tr">
        <f>IF(AND(DMartData[[#This Row],[sales]]&gt;3000,DMartData[[#This Row],[profit]]&gt;500),"Good","Not Good")</f>
        <v>Not Good</v>
      </c>
      <c r="Q1195" s="12">
        <f>YEAR(DMartData[[#This Row],[order_date]])</f>
        <v>2024</v>
      </c>
    </row>
    <row r="1196" spans="1:17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>IF(DMartData[[#This Row],[sales]]&gt;=4000,"High",IF(DMartData[[#This Row],[sales]]&gt;=2000,"Medium","Low"))</f>
        <v>Low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tr">
        <f>IF(AND(DMartData[[#This Row],[sales]]&gt;3000,DMartData[[#This Row],[profit]]&gt;500),"Good","Not Good")</f>
        <v>Not Good</v>
      </c>
      <c r="Q1196" s="12">
        <f>YEAR(DMartData[[#This Row],[order_date]])</f>
        <v>2023</v>
      </c>
    </row>
    <row r="1197" spans="1:17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>IF(DMartData[[#This Row],[sales]]&gt;=4000,"High",IF(DMartData[[#This Row],[sales]]&gt;=2000,"Medium","Low"))</f>
        <v>Medium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tr">
        <f>IF(AND(DMartData[[#This Row],[sales]]&gt;3000,DMartData[[#This Row],[profit]]&gt;500),"Good","Not Good")</f>
        <v>Not Good</v>
      </c>
      <c r="Q1197" s="12">
        <f>YEAR(DMartData[[#This Row],[order_date]])</f>
        <v>2024</v>
      </c>
    </row>
    <row r="1198" spans="1:17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>IF(DMartData[[#This Row],[sales]]&gt;=4000,"High",IF(DMartData[[#This Row],[sales]]&gt;=2000,"Medium","Low"))</f>
        <v>Low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tr">
        <f>IF(AND(DMartData[[#This Row],[sales]]&gt;3000,DMartData[[#This Row],[profit]]&gt;500),"Good","Not Good")</f>
        <v>Not Good</v>
      </c>
      <c r="Q1198" s="12">
        <f>YEAR(DMartData[[#This Row],[order_date]])</f>
        <v>2024</v>
      </c>
    </row>
    <row r="1199" spans="1:17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>IF(DMartData[[#This Row],[sales]]&gt;=4000,"High",IF(DMartData[[#This Row],[sales]]&gt;=2000,"Medium","Low"))</f>
        <v>Low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tr">
        <f>IF(AND(DMartData[[#This Row],[sales]]&gt;3000,DMartData[[#This Row],[profit]]&gt;500),"Good","Not Good")</f>
        <v>Not Good</v>
      </c>
      <c r="Q1199" s="12">
        <f>YEAR(DMartData[[#This Row],[order_date]])</f>
        <v>2024</v>
      </c>
    </row>
    <row r="1200" spans="1:17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>IF(DMartData[[#This Row],[sales]]&gt;=4000,"High",IF(DMartData[[#This Row],[sales]]&gt;=2000,"Medium","Low"))</f>
        <v>Low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tr">
        <f>IF(AND(DMartData[[#This Row],[sales]]&gt;3000,DMartData[[#This Row],[profit]]&gt;500),"Good","Not Good")</f>
        <v>Not Good</v>
      </c>
      <c r="Q1200" s="12">
        <f>YEAR(DMartData[[#This Row],[order_date]])</f>
        <v>2024</v>
      </c>
    </row>
    <row r="1201" spans="1:17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>IF(DMartData[[#This Row],[sales]]&gt;=4000,"High",IF(DMartData[[#This Row],[sales]]&gt;=2000,"Medium","Low"))</f>
        <v>Medium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tr">
        <f>IF(AND(DMartData[[#This Row],[sales]]&gt;3000,DMartData[[#This Row],[profit]]&gt;500),"Good","Not Good")</f>
        <v>Not Good</v>
      </c>
      <c r="Q1201" s="12">
        <f>YEAR(DMartData[[#This Row],[order_date]])</f>
        <v>2023</v>
      </c>
    </row>
    <row r="1202" spans="1:17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>IF(DMartData[[#This Row],[sales]]&gt;=4000,"High",IF(DMartData[[#This Row],[sales]]&gt;=2000,"Medium","Low"))</f>
        <v>High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tr">
        <f>IF(AND(DMartData[[#This Row],[sales]]&gt;3000,DMartData[[#This Row],[profit]]&gt;500),"Good","Not Good")</f>
        <v>Not Good</v>
      </c>
      <c r="Q1202" s="12">
        <f>YEAR(DMartData[[#This Row],[order_date]])</f>
        <v>2023</v>
      </c>
    </row>
    <row r="1203" spans="1:17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>IF(DMartData[[#This Row],[sales]]&gt;=4000,"High",IF(DMartData[[#This Row],[sales]]&gt;=2000,"Medium","Low"))</f>
        <v>High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tr">
        <f>IF(AND(DMartData[[#This Row],[sales]]&gt;3000,DMartData[[#This Row],[profit]]&gt;500),"Good","Not Good")</f>
        <v>Not Good</v>
      </c>
      <c r="Q1203" s="12">
        <f>YEAR(DMartData[[#This Row],[order_date]])</f>
        <v>2023</v>
      </c>
    </row>
    <row r="1204" spans="1:17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>IF(DMartData[[#This Row],[sales]]&gt;=4000,"High",IF(DMartData[[#This Row],[sales]]&gt;=2000,"Medium","Low"))</f>
        <v>Medium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tr">
        <f>IF(AND(DMartData[[#This Row],[sales]]&gt;3000,DMartData[[#This Row],[profit]]&gt;500),"Good","Not Good")</f>
        <v>Not Good</v>
      </c>
      <c r="Q1204" s="12">
        <f>YEAR(DMartData[[#This Row],[order_date]])</f>
        <v>2024</v>
      </c>
    </row>
    <row r="1205" spans="1:17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>IF(DMartData[[#This Row],[sales]]&gt;=4000,"High",IF(DMartData[[#This Row],[sales]]&gt;=2000,"Medium","Low"))</f>
        <v>Medium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tr">
        <f>IF(AND(DMartData[[#This Row],[sales]]&gt;3000,DMartData[[#This Row],[profit]]&gt;500),"Good","Not Good")</f>
        <v>Not Good</v>
      </c>
      <c r="Q1205" s="12">
        <f>YEAR(DMartData[[#This Row],[order_date]])</f>
        <v>2024</v>
      </c>
    </row>
    <row r="1206" spans="1:17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>IF(DMartData[[#This Row],[sales]]&gt;=4000,"High",IF(DMartData[[#This Row],[sales]]&gt;=2000,"Medium","Low"))</f>
        <v>Low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tr">
        <f>IF(AND(DMartData[[#This Row],[sales]]&gt;3000,DMartData[[#This Row],[profit]]&gt;500),"Good","Not Good")</f>
        <v>Not Good</v>
      </c>
      <c r="Q1206" s="12">
        <f>YEAR(DMartData[[#This Row],[order_date]])</f>
        <v>2023</v>
      </c>
    </row>
    <row r="1207" spans="1:17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>IF(DMartData[[#This Row],[sales]]&gt;=4000,"High",IF(DMartData[[#This Row],[sales]]&gt;=2000,"Medium","Low"))</f>
        <v>Low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tr">
        <f>IF(AND(DMartData[[#This Row],[sales]]&gt;3000,DMartData[[#This Row],[profit]]&gt;500),"Good","Not Good")</f>
        <v>Not Good</v>
      </c>
      <c r="Q1207" s="12">
        <f>YEAR(DMartData[[#This Row],[order_date]])</f>
        <v>2023</v>
      </c>
    </row>
    <row r="1208" spans="1:17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>IF(DMartData[[#This Row],[sales]]&gt;=4000,"High",IF(DMartData[[#This Row],[sales]]&gt;=2000,"Medium","Low"))</f>
        <v>High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tr">
        <f>IF(AND(DMartData[[#This Row],[sales]]&gt;3000,DMartData[[#This Row],[profit]]&gt;500),"Good","Not Good")</f>
        <v>Not Good</v>
      </c>
      <c r="Q1208" s="12">
        <f>YEAR(DMartData[[#This Row],[order_date]])</f>
        <v>2024</v>
      </c>
    </row>
    <row r="1209" spans="1:17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>IF(DMartData[[#This Row],[sales]]&gt;=4000,"High",IF(DMartData[[#This Row],[sales]]&gt;=2000,"Medium","Low"))</f>
        <v>High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tr">
        <f>IF(AND(DMartData[[#This Row],[sales]]&gt;3000,DMartData[[#This Row],[profit]]&gt;500),"Good","Not Good")</f>
        <v>Good</v>
      </c>
      <c r="Q1209" s="12">
        <f>YEAR(DMartData[[#This Row],[order_date]])</f>
        <v>2023</v>
      </c>
    </row>
    <row r="1210" spans="1:17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>IF(DMartData[[#This Row],[sales]]&gt;=4000,"High",IF(DMartData[[#This Row],[sales]]&gt;=2000,"Medium","Low"))</f>
        <v>Medium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tr">
        <f>IF(AND(DMartData[[#This Row],[sales]]&gt;3000,DMartData[[#This Row],[profit]]&gt;500),"Good","Not Good")</f>
        <v>Not Good</v>
      </c>
      <c r="Q1210" s="12">
        <f>YEAR(DMartData[[#This Row],[order_date]])</f>
        <v>2023</v>
      </c>
    </row>
    <row r="1211" spans="1:17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>IF(DMartData[[#This Row],[sales]]&gt;=4000,"High",IF(DMartData[[#This Row],[sales]]&gt;=2000,"Medium","Low"))</f>
        <v>Medium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tr">
        <f>IF(AND(DMartData[[#This Row],[sales]]&gt;3000,DMartData[[#This Row],[profit]]&gt;500),"Good","Not Good")</f>
        <v>Not Good</v>
      </c>
      <c r="Q1211" s="12">
        <f>YEAR(DMartData[[#This Row],[order_date]])</f>
        <v>2024</v>
      </c>
    </row>
    <row r="1212" spans="1:17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>IF(DMartData[[#This Row],[sales]]&gt;=4000,"High",IF(DMartData[[#This Row],[sales]]&gt;=2000,"Medium","Low"))</f>
        <v>High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tr">
        <f>IF(AND(DMartData[[#This Row],[sales]]&gt;3000,DMartData[[#This Row],[profit]]&gt;500),"Good","Not Good")</f>
        <v>Not Good</v>
      </c>
      <c r="Q1212" s="12">
        <f>YEAR(DMartData[[#This Row],[order_date]])</f>
        <v>2024</v>
      </c>
    </row>
    <row r="1213" spans="1:17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>IF(DMartData[[#This Row],[sales]]&gt;=4000,"High",IF(DMartData[[#This Row],[sales]]&gt;=2000,"Medium","Low"))</f>
        <v>High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tr">
        <f>IF(AND(DMartData[[#This Row],[sales]]&gt;3000,DMartData[[#This Row],[profit]]&gt;500),"Good","Not Good")</f>
        <v>Good</v>
      </c>
      <c r="Q1213" s="12">
        <f>YEAR(DMartData[[#This Row],[order_date]])</f>
        <v>2023</v>
      </c>
    </row>
    <row r="1214" spans="1:17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>IF(DMartData[[#This Row],[sales]]&gt;=4000,"High",IF(DMartData[[#This Row],[sales]]&gt;=2000,"Medium","Low"))</f>
        <v>Low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tr">
        <f>IF(AND(DMartData[[#This Row],[sales]]&gt;3000,DMartData[[#This Row],[profit]]&gt;500),"Good","Not Good")</f>
        <v>Not Good</v>
      </c>
      <c r="Q1214" s="12">
        <f>YEAR(DMartData[[#This Row],[order_date]])</f>
        <v>2024</v>
      </c>
    </row>
    <row r="1215" spans="1:17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>IF(DMartData[[#This Row],[sales]]&gt;=4000,"High",IF(DMartData[[#This Row],[sales]]&gt;=2000,"Medium","Low"))</f>
        <v>Low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tr">
        <f>IF(AND(DMartData[[#This Row],[sales]]&gt;3000,DMartData[[#This Row],[profit]]&gt;500),"Good","Not Good")</f>
        <v>Not Good</v>
      </c>
      <c r="Q1215" s="12">
        <f>YEAR(DMartData[[#This Row],[order_date]])</f>
        <v>2023</v>
      </c>
    </row>
    <row r="1216" spans="1:17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>IF(DMartData[[#This Row],[sales]]&gt;=4000,"High",IF(DMartData[[#This Row],[sales]]&gt;=2000,"Medium","Low"))</f>
        <v>Medium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tr">
        <f>IF(AND(DMartData[[#This Row],[sales]]&gt;3000,DMartData[[#This Row],[profit]]&gt;500),"Good","Not Good")</f>
        <v>Not Good</v>
      </c>
      <c r="Q1216" s="12">
        <f>YEAR(DMartData[[#This Row],[order_date]])</f>
        <v>2023</v>
      </c>
    </row>
    <row r="1217" spans="1:17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>IF(DMartData[[#This Row],[sales]]&gt;=4000,"High",IF(DMartData[[#This Row],[sales]]&gt;=2000,"Medium","Low"))</f>
        <v>Low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tr">
        <f>IF(AND(DMartData[[#This Row],[sales]]&gt;3000,DMartData[[#This Row],[profit]]&gt;500),"Good","Not Good")</f>
        <v>Not Good</v>
      </c>
      <c r="Q1217" s="12">
        <f>YEAR(DMartData[[#This Row],[order_date]])</f>
        <v>2024</v>
      </c>
    </row>
    <row r="1218" spans="1:17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>IF(DMartData[[#This Row],[sales]]&gt;=4000,"High",IF(DMartData[[#This Row],[sales]]&gt;=2000,"Medium","Low"))</f>
        <v>High</v>
      </c>
      <c r="F1218" s="2">
        <v>0.45</v>
      </c>
      <c r="G1218" s="2">
        <f t="shared" ref="G1218:G1281" si="38">D1218*F1218</f>
        <v>1994.2244999999998</v>
      </c>
      <c r="H1218" s="2">
        <f t="shared" ref="H1218:H1281" si="39">D1218-G1218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tr">
        <f>IF(AND(DMartData[[#This Row],[sales]]&gt;3000,DMartData[[#This Row],[profit]]&gt;500),"Good","Not Good")</f>
        <v>Good</v>
      </c>
      <c r="Q1218" s="12">
        <f>YEAR(DMartData[[#This Row],[order_date]])</f>
        <v>2023</v>
      </c>
    </row>
    <row r="1219" spans="1:17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>IF(DMartData[[#This Row],[sales]]&gt;=4000,"High",IF(DMartData[[#This Row],[sales]]&gt;=2000,"Medium","Low"))</f>
        <v>Low</v>
      </c>
      <c r="F1219" s="2">
        <v>0.38</v>
      </c>
      <c r="G1219" s="2">
        <f t="shared" si="38"/>
        <v>667.33699999999999</v>
      </c>
      <c r="H1219" s="2">
        <f t="shared" si="39"/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tr">
        <f>IF(AND(DMartData[[#This Row],[sales]]&gt;3000,DMartData[[#This Row],[profit]]&gt;500),"Good","Not Good")</f>
        <v>Not Good</v>
      </c>
      <c r="Q1219" s="12">
        <f>YEAR(DMartData[[#This Row],[order_date]])</f>
        <v>2023</v>
      </c>
    </row>
    <row r="1220" spans="1:17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>IF(DMartData[[#This Row],[sales]]&gt;=4000,"High",IF(DMartData[[#This Row],[sales]]&gt;=2000,"Medium","Low"))</f>
        <v>Medium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tr">
        <f>IF(AND(DMartData[[#This Row],[sales]]&gt;3000,DMartData[[#This Row],[profit]]&gt;500),"Good","Not Good")</f>
        <v>Not Good</v>
      </c>
      <c r="Q1220" s="12">
        <f>YEAR(DMartData[[#This Row],[order_date]])</f>
        <v>2023</v>
      </c>
    </row>
    <row r="1221" spans="1:17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>IF(DMartData[[#This Row],[sales]]&gt;=4000,"High",IF(DMartData[[#This Row],[sales]]&gt;=2000,"Medium","Low"))</f>
        <v>Medium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tr">
        <f>IF(AND(DMartData[[#This Row],[sales]]&gt;3000,DMartData[[#This Row],[profit]]&gt;500),"Good","Not Good")</f>
        <v>Good</v>
      </c>
      <c r="Q1221" s="12">
        <f>YEAR(DMartData[[#This Row],[order_date]])</f>
        <v>2023</v>
      </c>
    </row>
    <row r="1222" spans="1:17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>IF(DMartData[[#This Row],[sales]]&gt;=4000,"High",IF(DMartData[[#This Row],[sales]]&gt;=2000,"Medium","Low"))</f>
        <v>Medium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tr">
        <f>IF(AND(DMartData[[#This Row],[sales]]&gt;3000,DMartData[[#This Row],[profit]]&gt;500),"Good","Not Good")</f>
        <v>Not Good</v>
      </c>
      <c r="Q1222" s="12">
        <f>YEAR(DMartData[[#This Row],[order_date]])</f>
        <v>2024</v>
      </c>
    </row>
    <row r="1223" spans="1:17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>IF(DMartData[[#This Row],[sales]]&gt;=4000,"High",IF(DMartData[[#This Row],[sales]]&gt;=2000,"Medium","Low"))</f>
        <v>Low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tr">
        <f>IF(AND(DMartData[[#This Row],[sales]]&gt;3000,DMartData[[#This Row],[profit]]&gt;500),"Good","Not Good")</f>
        <v>Not Good</v>
      </c>
      <c r="Q1223" s="12">
        <f>YEAR(DMartData[[#This Row],[order_date]])</f>
        <v>2024</v>
      </c>
    </row>
    <row r="1224" spans="1:17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>IF(DMartData[[#This Row],[sales]]&gt;=4000,"High",IF(DMartData[[#This Row],[sales]]&gt;=2000,"Medium","Low"))</f>
        <v>High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tr">
        <f>IF(AND(DMartData[[#This Row],[sales]]&gt;3000,DMartData[[#This Row],[profit]]&gt;500),"Good","Not Good")</f>
        <v>Good</v>
      </c>
      <c r="Q1224" s="12">
        <f>YEAR(DMartData[[#This Row],[order_date]])</f>
        <v>2024</v>
      </c>
    </row>
    <row r="1225" spans="1:17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>IF(DMartData[[#This Row],[sales]]&gt;=4000,"High",IF(DMartData[[#This Row],[sales]]&gt;=2000,"Medium","Low"))</f>
        <v>Low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tr">
        <f>IF(AND(DMartData[[#This Row],[sales]]&gt;3000,DMartData[[#This Row],[profit]]&gt;500),"Good","Not Good")</f>
        <v>Not Good</v>
      </c>
      <c r="Q1225" s="12">
        <f>YEAR(DMartData[[#This Row],[order_date]])</f>
        <v>2023</v>
      </c>
    </row>
    <row r="1226" spans="1:17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>IF(DMartData[[#This Row],[sales]]&gt;=4000,"High",IF(DMartData[[#This Row],[sales]]&gt;=2000,"Medium","Low"))</f>
        <v>Medium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tr">
        <f>IF(AND(DMartData[[#This Row],[sales]]&gt;3000,DMartData[[#This Row],[profit]]&gt;500),"Good","Not Good")</f>
        <v>Good</v>
      </c>
      <c r="Q1226" s="12">
        <f>YEAR(DMartData[[#This Row],[order_date]])</f>
        <v>2023</v>
      </c>
    </row>
    <row r="1227" spans="1:17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>IF(DMartData[[#This Row],[sales]]&gt;=4000,"High",IF(DMartData[[#This Row],[sales]]&gt;=2000,"Medium","Low"))</f>
        <v>Medium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tr">
        <f>IF(AND(DMartData[[#This Row],[sales]]&gt;3000,DMartData[[#This Row],[profit]]&gt;500),"Good","Not Good")</f>
        <v>Good</v>
      </c>
      <c r="Q1227" s="12">
        <f>YEAR(DMartData[[#This Row],[order_date]])</f>
        <v>2023</v>
      </c>
    </row>
    <row r="1228" spans="1:17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>IF(DMartData[[#This Row],[sales]]&gt;=4000,"High",IF(DMartData[[#This Row],[sales]]&gt;=2000,"Medium","Low"))</f>
        <v>Low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tr">
        <f>IF(AND(DMartData[[#This Row],[sales]]&gt;3000,DMartData[[#This Row],[profit]]&gt;500),"Good","Not Good")</f>
        <v>Not Good</v>
      </c>
      <c r="Q1228" s="12">
        <f>YEAR(DMartData[[#This Row],[order_date]])</f>
        <v>2023</v>
      </c>
    </row>
    <row r="1229" spans="1:17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>IF(DMartData[[#This Row],[sales]]&gt;=4000,"High",IF(DMartData[[#This Row],[sales]]&gt;=2000,"Medium","Low"))</f>
        <v>High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tr">
        <f>IF(AND(DMartData[[#This Row],[sales]]&gt;3000,DMartData[[#This Row],[profit]]&gt;500),"Good","Not Good")</f>
        <v>Good</v>
      </c>
      <c r="Q1229" s="12">
        <f>YEAR(DMartData[[#This Row],[order_date]])</f>
        <v>2023</v>
      </c>
    </row>
    <row r="1230" spans="1:17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>IF(DMartData[[#This Row],[sales]]&gt;=4000,"High",IF(DMartData[[#This Row],[sales]]&gt;=2000,"Medium","Low"))</f>
        <v>Medium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tr">
        <f>IF(AND(DMartData[[#This Row],[sales]]&gt;3000,DMartData[[#This Row],[profit]]&gt;500),"Good","Not Good")</f>
        <v>Not Good</v>
      </c>
      <c r="Q1230" s="12">
        <f>YEAR(DMartData[[#This Row],[order_date]])</f>
        <v>2023</v>
      </c>
    </row>
    <row r="1231" spans="1:17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>IF(DMartData[[#This Row],[sales]]&gt;=4000,"High",IF(DMartData[[#This Row],[sales]]&gt;=2000,"Medium","Low"))</f>
        <v>Medium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tr">
        <f>IF(AND(DMartData[[#This Row],[sales]]&gt;3000,DMartData[[#This Row],[profit]]&gt;500),"Good","Not Good")</f>
        <v>Good</v>
      </c>
      <c r="Q1231" s="12">
        <f>YEAR(DMartData[[#This Row],[order_date]])</f>
        <v>2024</v>
      </c>
    </row>
    <row r="1232" spans="1:17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>IF(DMartData[[#This Row],[sales]]&gt;=4000,"High",IF(DMartData[[#This Row],[sales]]&gt;=2000,"Medium","Low"))</f>
        <v>Medium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tr">
        <f>IF(AND(DMartData[[#This Row],[sales]]&gt;3000,DMartData[[#This Row],[profit]]&gt;500),"Good","Not Good")</f>
        <v>Not Good</v>
      </c>
      <c r="Q1232" s="12">
        <f>YEAR(DMartData[[#This Row],[order_date]])</f>
        <v>2024</v>
      </c>
    </row>
    <row r="1233" spans="1:17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>IF(DMartData[[#This Row],[sales]]&gt;=4000,"High",IF(DMartData[[#This Row],[sales]]&gt;=2000,"Medium","Low"))</f>
        <v>Medium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tr">
        <f>IF(AND(DMartData[[#This Row],[sales]]&gt;3000,DMartData[[#This Row],[profit]]&gt;500),"Good","Not Good")</f>
        <v>Not Good</v>
      </c>
      <c r="Q1233" s="12">
        <f>YEAR(DMartData[[#This Row],[order_date]])</f>
        <v>2024</v>
      </c>
    </row>
    <row r="1234" spans="1:17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>IF(DMartData[[#This Row],[sales]]&gt;=4000,"High",IF(DMartData[[#This Row],[sales]]&gt;=2000,"Medium","Low"))</f>
        <v>Low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tr">
        <f>IF(AND(DMartData[[#This Row],[sales]]&gt;3000,DMartData[[#This Row],[profit]]&gt;500),"Good","Not Good")</f>
        <v>Not Good</v>
      </c>
      <c r="Q1234" s="12">
        <f>YEAR(DMartData[[#This Row],[order_date]])</f>
        <v>2024</v>
      </c>
    </row>
    <row r="1235" spans="1:17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>IF(DMartData[[#This Row],[sales]]&gt;=4000,"High",IF(DMartData[[#This Row],[sales]]&gt;=2000,"Medium","Low"))</f>
        <v>Medium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tr">
        <f>IF(AND(DMartData[[#This Row],[sales]]&gt;3000,DMartData[[#This Row],[profit]]&gt;500),"Good","Not Good")</f>
        <v>Good</v>
      </c>
      <c r="Q1235" s="12">
        <f>YEAR(DMartData[[#This Row],[order_date]])</f>
        <v>2024</v>
      </c>
    </row>
    <row r="1236" spans="1:17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>IF(DMartData[[#This Row],[sales]]&gt;=4000,"High",IF(DMartData[[#This Row],[sales]]&gt;=2000,"Medium","Low"))</f>
        <v>Medium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tr">
        <f>IF(AND(DMartData[[#This Row],[sales]]&gt;3000,DMartData[[#This Row],[profit]]&gt;500),"Good","Not Good")</f>
        <v>Not Good</v>
      </c>
      <c r="Q1236" s="12">
        <f>YEAR(DMartData[[#This Row],[order_date]])</f>
        <v>2023</v>
      </c>
    </row>
    <row r="1237" spans="1:17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>IF(DMartData[[#This Row],[sales]]&gt;=4000,"High",IF(DMartData[[#This Row],[sales]]&gt;=2000,"Medium","Low"))</f>
        <v>Low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tr">
        <f>IF(AND(DMartData[[#This Row],[sales]]&gt;3000,DMartData[[#This Row],[profit]]&gt;500),"Good","Not Good")</f>
        <v>Not Good</v>
      </c>
      <c r="Q1237" s="12">
        <f>YEAR(DMartData[[#This Row],[order_date]])</f>
        <v>2023</v>
      </c>
    </row>
    <row r="1238" spans="1:17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>IF(DMartData[[#This Row],[sales]]&gt;=4000,"High",IF(DMartData[[#This Row],[sales]]&gt;=2000,"Medium","Low"))</f>
        <v>Medium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tr">
        <f>IF(AND(DMartData[[#This Row],[sales]]&gt;3000,DMartData[[#This Row],[profit]]&gt;500),"Good","Not Good")</f>
        <v>Not Good</v>
      </c>
      <c r="Q1238" s="12">
        <f>YEAR(DMartData[[#This Row],[order_date]])</f>
        <v>2023</v>
      </c>
    </row>
    <row r="1239" spans="1:17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>IF(DMartData[[#This Row],[sales]]&gt;=4000,"High",IF(DMartData[[#This Row],[sales]]&gt;=2000,"Medium","Low"))</f>
        <v>Medium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tr">
        <f>IF(AND(DMartData[[#This Row],[sales]]&gt;3000,DMartData[[#This Row],[profit]]&gt;500),"Good","Not Good")</f>
        <v>Good</v>
      </c>
      <c r="Q1239" s="12">
        <f>YEAR(DMartData[[#This Row],[order_date]])</f>
        <v>2023</v>
      </c>
    </row>
    <row r="1240" spans="1:17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>IF(DMartData[[#This Row],[sales]]&gt;=4000,"High",IF(DMartData[[#This Row],[sales]]&gt;=2000,"Medium","Low"))</f>
        <v>Medium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tr">
        <f>IF(AND(DMartData[[#This Row],[sales]]&gt;3000,DMartData[[#This Row],[profit]]&gt;500),"Good","Not Good")</f>
        <v>Not Good</v>
      </c>
      <c r="Q1240" s="12">
        <f>YEAR(DMartData[[#This Row],[order_date]])</f>
        <v>2023</v>
      </c>
    </row>
    <row r="1241" spans="1:17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>IF(DMartData[[#This Row],[sales]]&gt;=4000,"High",IF(DMartData[[#This Row],[sales]]&gt;=2000,"Medium","Low"))</f>
        <v>Low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tr">
        <f>IF(AND(DMartData[[#This Row],[sales]]&gt;3000,DMartData[[#This Row],[profit]]&gt;500),"Good","Not Good")</f>
        <v>Not Good</v>
      </c>
      <c r="Q1241" s="12">
        <f>YEAR(DMartData[[#This Row],[order_date]])</f>
        <v>2023</v>
      </c>
    </row>
    <row r="1242" spans="1:17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>IF(DMartData[[#This Row],[sales]]&gt;=4000,"High",IF(DMartData[[#This Row],[sales]]&gt;=2000,"Medium","Low"))</f>
        <v>Low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tr">
        <f>IF(AND(DMartData[[#This Row],[sales]]&gt;3000,DMartData[[#This Row],[profit]]&gt;500),"Good","Not Good")</f>
        <v>Not Good</v>
      </c>
      <c r="Q1242" s="12">
        <f>YEAR(DMartData[[#This Row],[order_date]])</f>
        <v>2024</v>
      </c>
    </row>
    <row r="1243" spans="1:17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>IF(DMartData[[#This Row],[sales]]&gt;=4000,"High",IF(DMartData[[#This Row],[sales]]&gt;=2000,"Medium","Low"))</f>
        <v>Low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tr">
        <f>IF(AND(DMartData[[#This Row],[sales]]&gt;3000,DMartData[[#This Row],[profit]]&gt;500),"Good","Not Good")</f>
        <v>Not Good</v>
      </c>
      <c r="Q1243" s="12">
        <f>YEAR(DMartData[[#This Row],[order_date]])</f>
        <v>2023</v>
      </c>
    </row>
    <row r="1244" spans="1:17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>IF(DMartData[[#This Row],[sales]]&gt;=4000,"High",IF(DMartData[[#This Row],[sales]]&gt;=2000,"Medium","Low"))</f>
        <v>Medium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tr">
        <f>IF(AND(DMartData[[#This Row],[sales]]&gt;3000,DMartData[[#This Row],[profit]]&gt;500),"Good","Not Good")</f>
        <v>Not Good</v>
      </c>
      <c r="Q1244" s="12">
        <f>YEAR(DMartData[[#This Row],[order_date]])</f>
        <v>2023</v>
      </c>
    </row>
    <row r="1245" spans="1:17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>IF(DMartData[[#This Row],[sales]]&gt;=4000,"High",IF(DMartData[[#This Row],[sales]]&gt;=2000,"Medium","Low"))</f>
        <v>High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tr">
        <f>IF(AND(DMartData[[#This Row],[sales]]&gt;3000,DMartData[[#This Row],[profit]]&gt;500),"Good","Not Good")</f>
        <v>Good</v>
      </c>
      <c r="Q1245" s="12">
        <f>YEAR(DMartData[[#This Row],[order_date]])</f>
        <v>2023</v>
      </c>
    </row>
    <row r="1246" spans="1:17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>IF(DMartData[[#This Row],[sales]]&gt;=4000,"High",IF(DMartData[[#This Row],[sales]]&gt;=2000,"Medium","Low"))</f>
        <v>Low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tr">
        <f>IF(AND(DMartData[[#This Row],[sales]]&gt;3000,DMartData[[#This Row],[profit]]&gt;500),"Good","Not Good")</f>
        <v>Not Good</v>
      </c>
      <c r="Q1246" s="12">
        <f>YEAR(DMartData[[#This Row],[order_date]])</f>
        <v>2023</v>
      </c>
    </row>
    <row r="1247" spans="1:17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>IF(DMartData[[#This Row],[sales]]&gt;=4000,"High",IF(DMartData[[#This Row],[sales]]&gt;=2000,"Medium","Low"))</f>
        <v>Low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tr">
        <f>IF(AND(DMartData[[#This Row],[sales]]&gt;3000,DMartData[[#This Row],[profit]]&gt;500),"Good","Not Good")</f>
        <v>Not Good</v>
      </c>
      <c r="Q1247" s="12">
        <f>YEAR(DMartData[[#This Row],[order_date]])</f>
        <v>2024</v>
      </c>
    </row>
    <row r="1248" spans="1:17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>IF(DMartData[[#This Row],[sales]]&gt;=4000,"High",IF(DMartData[[#This Row],[sales]]&gt;=2000,"Medium","Low"))</f>
        <v>High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tr">
        <f>IF(AND(DMartData[[#This Row],[sales]]&gt;3000,DMartData[[#This Row],[profit]]&gt;500),"Good","Not Good")</f>
        <v>Not Good</v>
      </c>
      <c r="Q1248" s="12">
        <f>YEAR(DMartData[[#This Row],[order_date]])</f>
        <v>2024</v>
      </c>
    </row>
    <row r="1249" spans="1:17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>IF(DMartData[[#This Row],[sales]]&gt;=4000,"High",IF(DMartData[[#This Row],[sales]]&gt;=2000,"Medium","Low"))</f>
        <v>Low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tr">
        <f>IF(AND(DMartData[[#This Row],[sales]]&gt;3000,DMartData[[#This Row],[profit]]&gt;500),"Good","Not Good")</f>
        <v>Not Good</v>
      </c>
      <c r="Q1249" s="12">
        <f>YEAR(DMartData[[#This Row],[order_date]])</f>
        <v>2024</v>
      </c>
    </row>
    <row r="1250" spans="1:17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>IF(DMartData[[#This Row],[sales]]&gt;=4000,"High",IF(DMartData[[#This Row],[sales]]&gt;=2000,"Medium","Low"))</f>
        <v>Low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tr">
        <f>IF(AND(DMartData[[#This Row],[sales]]&gt;3000,DMartData[[#This Row],[profit]]&gt;500),"Good","Not Good")</f>
        <v>Not Good</v>
      </c>
      <c r="Q1250" s="12">
        <f>YEAR(DMartData[[#This Row],[order_date]])</f>
        <v>2024</v>
      </c>
    </row>
    <row r="1251" spans="1:17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>IF(DMartData[[#This Row],[sales]]&gt;=4000,"High",IF(DMartData[[#This Row],[sales]]&gt;=2000,"Medium","Low"))</f>
        <v>Medium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tr">
        <f>IF(AND(DMartData[[#This Row],[sales]]&gt;3000,DMartData[[#This Row],[profit]]&gt;500),"Good","Not Good")</f>
        <v>Not Good</v>
      </c>
      <c r="Q1251" s="12">
        <f>YEAR(DMartData[[#This Row],[order_date]])</f>
        <v>2024</v>
      </c>
    </row>
    <row r="1252" spans="1:17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>IF(DMartData[[#This Row],[sales]]&gt;=4000,"High",IF(DMartData[[#This Row],[sales]]&gt;=2000,"Medium","Low"))</f>
        <v>Medium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tr">
        <f>IF(AND(DMartData[[#This Row],[sales]]&gt;3000,DMartData[[#This Row],[profit]]&gt;500),"Good","Not Good")</f>
        <v>Good</v>
      </c>
      <c r="Q1252" s="12">
        <f>YEAR(DMartData[[#This Row],[order_date]])</f>
        <v>2023</v>
      </c>
    </row>
    <row r="1253" spans="1:17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>IF(DMartData[[#This Row],[sales]]&gt;=4000,"High",IF(DMartData[[#This Row],[sales]]&gt;=2000,"Medium","Low"))</f>
        <v>Medium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tr">
        <f>IF(AND(DMartData[[#This Row],[sales]]&gt;3000,DMartData[[#This Row],[profit]]&gt;500),"Good","Not Good")</f>
        <v>Good</v>
      </c>
      <c r="Q1253" s="12">
        <f>YEAR(DMartData[[#This Row],[order_date]])</f>
        <v>2024</v>
      </c>
    </row>
    <row r="1254" spans="1:17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>IF(DMartData[[#This Row],[sales]]&gt;=4000,"High",IF(DMartData[[#This Row],[sales]]&gt;=2000,"Medium","Low"))</f>
        <v>Medium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tr">
        <f>IF(AND(DMartData[[#This Row],[sales]]&gt;3000,DMartData[[#This Row],[profit]]&gt;500),"Good","Not Good")</f>
        <v>Not Good</v>
      </c>
      <c r="Q1254" s="12">
        <f>YEAR(DMartData[[#This Row],[order_date]])</f>
        <v>2023</v>
      </c>
    </row>
    <row r="1255" spans="1:17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>IF(DMartData[[#This Row],[sales]]&gt;=4000,"High",IF(DMartData[[#This Row],[sales]]&gt;=2000,"Medium","Low"))</f>
        <v>Low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tr">
        <f>IF(AND(DMartData[[#This Row],[sales]]&gt;3000,DMartData[[#This Row],[profit]]&gt;500),"Good","Not Good")</f>
        <v>Not Good</v>
      </c>
      <c r="Q1255" s="12">
        <f>YEAR(DMartData[[#This Row],[order_date]])</f>
        <v>2024</v>
      </c>
    </row>
    <row r="1256" spans="1:17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>IF(DMartData[[#This Row],[sales]]&gt;=4000,"High",IF(DMartData[[#This Row],[sales]]&gt;=2000,"Medium","Low"))</f>
        <v>High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tr">
        <f>IF(AND(DMartData[[#This Row],[sales]]&gt;3000,DMartData[[#This Row],[profit]]&gt;500),"Good","Not Good")</f>
        <v>Good</v>
      </c>
      <c r="Q1256" s="12">
        <f>YEAR(DMartData[[#This Row],[order_date]])</f>
        <v>2023</v>
      </c>
    </row>
    <row r="1257" spans="1:17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>IF(DMartData[[#This Row],[sales]]&gt;=4000,"High",IF(DMartData[[#This Row],[sales]]&gt;=2000,"Medium","Low"))</f>
        <v>Low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tr">
        <f>IF(AND(DMartData[[#This Row],[sales]]&gt;3000,DMartData[[#This Row],[profit]]&gt;500),"Good","Not Good")</f>
        <v>Not Good</v>
      </c>
      <c r="Q1257" s="12">
        <f>YEAR(DMartData[[#This Row],[order_date]])</f>
        <v>2023</v>
      </c>
    </row>
    <row r="1258" spans="1:17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>IF(DMartData[[#This Row],[sales]]&gt;=4000,"High",IF(DMartData[[#This Row],[sales]]&gt;=2000,"Medium","Low"))</f>
        <v>Low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tr">
        <f>IF(AND(DMartData[[#This Row],[sales]]&gt;3000,DMartData[[#This Row],[profit]]&gt;500),"Good","Not Good")</f>
        <v>Not Good</v>
      </c>
      <c r="Q1258" s="12">
        <f>YEAR(DMartData[[#This Row],[order_date]])</f>
        <v>2024</v>
      </c>
    </row>
    <row r="1259" spans="1:17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>IF(DMartData[[#This Row],[sales]]&gt;=4000,"High",IF(DMartData[[#This Row],[sales]]&gt;=2000,"Medium","Low"))</f>
        <v>Low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tr">
        <f>IF(AND(DMartData[[#This Row],[sales]]&gt;3000,DMartData[[#This Row],[profit]]&gt;500),"Good","Not Good")</f>
        <v>Not Good</v>
      </c>
      <c r="Q1259" s="12">
        <f>YEAR(DMartData[[#This Row],[order_date]])</f>
        <v>2024</v>
      </c>
    </row>
    <row r="1260" spans="1:17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>IF(DMartData[[#This Row],[sales]]&gt;=4000,"High",IF(DMartData[[#This Row],[sales]]&gt;=2000,"Medium","Low"))</f>
        <v>Low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tr">
        <f>IF(AND(DMartData[[#This Row],[sales]]&gt;3000,DMartData[[#This Row],[profit]]&gt;500),"Good","Not Good")</f>
        <v>Not Good</v>
      </c>
      <c r="Q1260" s="12">
        <f>YEAR(DMartData[[#This Row],[order_date]])</f>
        <v>2024</v>
      </c>
    </row>
    <row r="1261" spans="1:17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>IF(DMartData[[#This Row],[sales]]&gt;=4000,"High",IF(DMartData[[#This Row],[sales]]&gt;=2000,"Medium","Low"))</f>
        <v>Low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tr">
        <f>IF(AND(DMartData[[#This Row],[sales]]&gt;3000,DMartData[[#This Row],[profit]]&gt;500),"Good","Not Good")</f>
        <v>Not Good</v>
      </c>
      <c r="Q1261" s="12">
        <f>YEAR(DMartData[[#This Row],[order_date]])</f>
        <v>2024</v>
      </c>
    </row>
    <row r="1262" spans="1:17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>IF(DMartData[[#This Row],[sales]]&gt;=4000,"High",IF(DMartData[[#This Row],[sales]]&gt;=2000,"Medium","Low"))</f>
        <v>Medium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tr">
        <f>IF(AND(DMartData[[#This Row],[sales]]&gt;3000,DMartData[[#This Row],[profit]]&gt;500),"Good","Not Good")</f>
        <v>Not Good</v>
      </c>
      <c r="Q1262" s="12">
        <f>YEAR(DMartData[[#This Row],[order_date]])</f>
        <v>2024</v>
      </c>
    </row>
    <row r="1263" spans="1:17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>IF(DMartData[[#This Row],[sales]]&gt;=4000,"High",IF(DMartData[[#This Row],[sales]]&gt;=2000,"Medium","Low"))</f>
        <v>Medium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tr">
        <f>IF(AND(DMartData[[#This Row],[sales]]&gt;3000,DMartData[[#This Row],[profit]]&gt;500),"Good","Not Good")</f>
        <v>Not Good</v>
      </c>
      <c r="Q1263" s="12">
        <f>YEAR(DMartData[[#This Row],[order_date]])</f>
        <v>2023</v>
      </c>
    </row>
    <row r="1264" spans="1:17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>IF(DMartData[[#This Row],[sales]]&gt;=4000,"High",IF(DMartData[[#This Row],[sales]]&gt;=2000,"Medium","Low"))</f>
        <v>Low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tr">
        <f>IF(AND(DMartData[[#This Row],[sales]]&gt;3000,DMartData[[#This Row],[profit]]&gt;500),"Good","Not Good")</f>
        <v>Not Good</v>
      </c>
      <c r="Q1264" s="12">
        <f>YEAR(DMartData[[#This Row],[order_date]])</f>
        <v>2024</v>
      </c>
    </row>
    <row r="1265" spans="1:17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>IF(DMartData[[#This Row],[sales]]&gt;=4000,"High",IF(DMartData[[#This Row],[sales]]&gt;=2000,"Medium","Low"))</f>
        <v>Medium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tr">
        <f>IF(AND(DMartData[[#This Row],[sales]]&gt;3000,DMartData[[#This Row],[profit]]&gt;500),"Good","Not Good")</f>
        <v>Good</v>
      </c>
      <c r="Q1265" s="12">
        <f>YEAR(DMartData[[#This Row],[order_date]])</f>
        <v>2024</v>
      </c>
    </row>
    <row r="1266" spans="1:17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>IF(DMartData[[#This Row],[sales]]&gt;=4000,"High",IF(DMartData[[#This Row],[sales]]&gt;=2000,"Medium","Low"))</f>
        <v>Medium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tr">
        <f>IF(AND(DMartData[[#This Row],[sales]]&gt;3000,DMartData[[#This Row],[profit]]&gt;500),"Good","Not Good")</f>
        <v>Good</v>
      </c>
      <c r="Q1266" s="12">
        <f>YEAR(DMartData[[#This Row],[order_date]])</f>
        <v>2024</v>
      </c>
    </row>
    <row r="1267" spans="1:17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>IF(DMartData[[#This Row],[sales]]&gt;=4000,"High",IF(DMartData[[#This Row],[sales]]&gt;=2000,"Medium","Low"))</f>
        <v>Low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tr">
        <f>IF(AND(DMartData[[#This Row],[sales]]&gt;3000,DMartData[[#This Row],[profit]]&gt;500),"Good","Not Good")</f>
        <v>Not Good</v>
      </c>
      <c r="Q1267" s="12">
        <f>YEAR(DMartData[[#This Row],[order_date]])</f>
        <v>2023</v>
      </c>
    </row>
    <row r="1268" spans="1:17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>IF(DMartData[[#This Row],[sales]]&gt;=4000,"High",IF(DMartData[[#This Row],[sales]]&gt;=2000,"Medium","Low"))</f>
        <v>Low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tr">
        <f>IF(AND(DMartData[[#This Row],[sales]]&gt;3000,DMartData[[#This Row],[profit]]&gt;500),"Good","Not Good")</f>
        <v>Not Good</v>
      </c>
      <c r="Q1268" s="12">
        <f>YEAR(DMartData[[#This Row],[order_date]])</f>
        <v>2024</v>
      </c>
    </row>
    <row r="1269" spans="1:17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>IF(DMartData[[#This Row],[sales]]&gt;=4000,"High",IF(DMartData[[#This Row],[sales]]&gt;=2000,"Medium","Low"))</f>
        <v>Low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tr">
        <f>IF(AND(DMartData[[#This Row],[sales]]&gt;3000,DMartData[[#This Row],[profit]]&gt;500),"Good","Not Good")</f>
        <v>Not Good</v>
      </c>
      <c r="Q1269" s="12">
        <f>YEAR(DMartData[[#This Row],[order_date]])</f>
        <v>2024</v>
      </c>
    </row>
    <row r="1270" spans="1:17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>IF(DMartData[[#This Row],[sales]]&gt;=4000,"High",IF(DMartData[[#This Row],[sales]]&gt;=2000,"Medium","Low"))</f>
        <v>Low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tr">
        <f>IF(AND(DMartData[[#This Row],[sales]]&gt;3000,DMartData[[#This Row],[profit]]&gt;500),"Good","Not Good")</f>
        <v>Not Good</v>
      </c>
      <c r="Q1270" s="12">
        <f>YEAR(DMartData[[#This Row],[order_date]])</f>
        <v>2024</v>
      </c>
    </row>
    <row r="1271" spans="1:17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>IF(DMartData[[#This Row],[sales]]&gt;=4000,"High",IF(DMartData[[#This Row],[sales]]&gt;=2000,"Medium","Low"))</f>
        <v>Medium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tr">
        <f>IF(AND(DMartData[[#This Row],[sales]]&gt;3000,DMartData[[#This Row],[profit]]&gt;500),"Good","Not Good")</f>
        <v>Good</v>
      </c>
      <c r="Q1271" s="12">
        <f>YEAR(DMartData[[#This Row],[order_date]])</f>
        <v>2023</v>
      </c>
    </row>
    <row r="1272" spans="1:17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>IF(DMartData[[#This Row],[sales]]&gt;=4000,"High",IF(DMartData[[#This Row],[sales]]&gt;=2000,"Medium","Low"))</f>
        <v>Low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tr">
        <f>IF(AND(DMartData[[#This Row],[sales]]&gt;3000,DMartData[[#This Row],[profit]]&gt;500),"Good","Not Good")</f>
        <v>Not Good</v>
      </c>
      <c r="Q1272" s="12">
        <f>YEAR(DMartData[[#This Row],[order_date]])</f>
        <v>2024</v>
      </c>
    </row>
    <row r="1273" spans="1:17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>IF(DMartData[[#This Row],[sales]]&gt;=4000,"High",IF(DMartData[[#This Row],[sales]]&gt;=2000,"Medium","Low"))</f>
        <v>Low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tr">
        <f>IF(AND(DMartData[[#This Row],[sales]]&gt;3000,DMartData[[#This Row],[profit]]&gt;500),"Good","Not Good")</f>
        <v>Not Good</v>
      </c>
      <c r="Q1273" s="12">
        <f>YEAR(DMartData[[#This Row],[order_date]])</f>
        <v>2024</v>
      </c>
    </row>
    <row r="1274" spans="1:17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>IF(DMartData[[#This Row],[sales]]&gt;=4000,"High",IF(DMartData[[#This Row],[sales]]&gt;=2000,"Medium","Low"))</f>
        <v>Low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tr">
        <f>IF(AND(DMartData[[#This Row],[sales]]&gt;3000,DMartData[[#This Row],[profit]]&gt;500),"Good","Not Good")</f>
        <v>Not Good</v>
      </c>
      <c r="Q1274" s="12">
        <f>YEAR(DMartData[[#This Row],[order_date]])</f>
        <v>2023</v>
      </c>
    </row>
    <row r="1275" spans="1:17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>IF(DMartData[[#This Row],[sales]]&gt;=4000,"High",IF(DMartData[[#This Row],[sales]]&gt;=2000,"Medium","Low"))</f>
        <v>High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tr">
        <f>IF(AND(DMartData[[#This Row],[sales]]&gt;3000,DMartData[[#This Row],[profit]]&gt;500),"Good","Not Good")</f>
        <v>Good</v>
      </c>
      <c r="Q1275" s="12">
        <f>YEAR(DMartData[[#This Row],[order_date]])</f>
        <v>2023</v>
      </c>
    </row>
    <row r="1276" spans="1:17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>IF(DMartData[[#This Row],[sales]]&gt;=4000,"High",IF(DMartData[[#This Row],[sales]]&gt;=2000,"Medium","Low"))</f>
        <v>Low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tr">
        <f>IF(AND(DMartData[[#This Row],[sales]]&gt;3000,DMartData[[#This Row],[profit]]&gt;500),"Good","Not Good")</f>
        <v>Not Good</v>
      </c>
      <c r="Q1276" s="12">
        <f>YEAR(DMartData[[#This Row],[order_date]])</f>
        <v>2024</v>
      </c>
    </row>
    <row r="1277" spans="1:17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>IF(DMartData[[#This Row],[sales]]&gt;=4000,"High",IF(DMartData[[#This Row],[sales]]&gt;=2000,"Medium","Low"))</f>
        <v>Medium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tr">
        <f>IF(AND(DMartData[[#This Row],[sales]]&gt;3000,DMartData[[#This Row],[profit]]&gt;500),"Good","Not Good")</f>
        <v>Not Good</v>
      </c>
      <c r="Q1277" s="12">
        <f>YEAR(DMartData[[#This Row],[order_date]])</f>
        <v>2023</v>
      </c>
    </row>
    <row r="1278" spans="1:17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>IF(DMartData[[#This Row],[sales]]&gt;=4000,"High",IF(DMartData[[#This Row],[sales]]&gt;=2000,"Medium","Low"))</f>
        <v>Low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tr">
        <f>IF(AND(DMartData[[#This Row],[sales]]&gt;3000,DMartData[[#This Row],[profit]]&gt;500),"Good","Not Good")</f>
        <v>Not Good</v>
      </c>
      <c r="Q1278" s="12">
        <f>YEAR(DMartData[[#This Row],[order_date]])</f>
        <v>2024</v>
      </c>
    </row>
    <row r="1279" spans="1:17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>IF(DMartData[[#This Row],[sales]]&gt;=4000,"High",IF(DMartData[[#This Row],[sales]]&gt;=2000,"Medium","Low"))</f>
        <v>Medium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tr">
        <f>IF(AND(DMartData[[#This Row],[sales]]&gt;3000,DMartData[[#This Row],[profit]]&gt;500),"Good","Not Good")</f>
        <v>Good</v>
      </c>
      <c r="Q1279" s="12">
        <f>YEAR(DMartData[[#This Row],[order_date]])</f>
        <v>2023</v>
      </c>
    </row>
    <row r="1280" spans="1:17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>IF(DMartData[[#This Row],[sales]]&gt;=4000,"High",IF(DMartData[[#This Row],[sales]]&gt;=2000,"Medium","Low"))</f>
        <v>High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tr">
        <f>IF(AND(DMartData[[#This Row],[sales]]&gt;3000,DMartData[[#This Row],[profit]]&gt;500),"Good","Not Good")</f>
        <v>Not Good</v>
      </c>
      <c r="Q1280" s="12">
        <f>YEAR(DMartData[[#This Row],[order_date]])</f>
        <v>2024</v>
      </c>
    </row>
    <row r="1281" spans="1:17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>IF(DMartData[[#This Row],[sales]]&gt;=4000,"High",IF(DMartData[[#This Row],[sales]]&gt;=2000,"Medium","Low"))</f>
        <v>Medium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tr">
        <f>IF(AND(DMartData[[#This Row],[sales]]&gt;3000,DMartData[[#This Row],[profit]]&gt;500),"Good","Not Good")</f>
        <v>Not Good</v>
      </c>
      <c r="Q1281" s="12">
        <f>YEAR(DMartData[[#This Row],[order_date]])</f>
        <v>2024</v>
      </c>
    </row>
    <row r="1282" spans="1:17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>IF(DMartData[[#This Row],[sales]]&gt;=4000,"High",IF(DMartData[[#This Row],[sales]]&gt;=2000,"Medium","Low"))</f>
        <v>High</v>
      </c>
      <c r="F1282" s="2">
        <v>0.09</v>
      </c>
      <c r="G1282" s="2">
        <f t="shared" ref="G1282:G1345" si="40">D1282*F1282</f>
        <v>363.80250000000001</v>
      </c>
      <c r="H1282" s="2">
        <f t="shared" ref="H1282:H1345" si="41">D1282-G1282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tr">
        <f>IF(AND(DMartData[[#This Row],[sales]]&gt;3000,DMartData[[#This Row],[profit]]&gt;500),"Good","Not Good")</f>
        <v>Good</v>
      </c>
      <c r="Q1282" s="12">
        <f>YEAR(DMartData[[#This Row],[order_date]])</f>
        <v>2023</v>
      </c>
    </row>
    <row r="1283" spans="1:17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>IF(DMartData[[#This Row],[sales]]&gt;=4000,"High",IF(DMartData[[#This Row],[sales]]&gt;=2000,"Medium","Low"))</f>
        <v>Medium</v>
      </c>
      <c r="F1283" s="2">
        <v>0.11</v>
      </c>
      <c r="G1283" s="2">
        <f t="shared" si="40"/>
        <v>391.75509999999997</v>
      </c>
      <c r="H1283" s="2">
        <f t="shared" si="41"/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tr">
        <f>IF(AND(DMartData[[#This Row],[sales]]&gt;3000,DMartData[[#This Row],[profit]]&gt;500),"Good","Not Good")</f>
        <v>Good</v>
      </c>
      <c r="Q1283" s="12">
        <f>YEAR(DMartData[[#This Row],[order_date]])</f>
        <v>2023</v>
      </c>
    </row>
    <row r="1284" spans="1:17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>IF(DMartData[[#This Row],[sales]]&gt;=4000,"High",IF(DMartData[[#This Row],[sales]]&gt;=2000,"Medium","Low"))</f>
        <v>Medium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tr">
        <f>IF(AND(DMartData[[#This Row],[sales]]&gt;3000,DMartData[[#This Row],[profit]]&gt;500),"Good","Not Good")</f>
        <v>Good</v>
      </c>
      <c r="Q1284" s="12">
        <f>YEAR(DMartData[[#This Row],[order_date]])</f>
        <v>2024</v>
      </c>
    </row>
    <row r="1285" spans="1:17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>IF(DMartData[[#This Row],[sales]]&gt;=4000,"High",IF(DMartData[[#This Row],[sales]]&gt;=2000,"Medium","Low"))</f>
        <v>Medium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tr">
        <f>IF(AND(DMartData[[#This Row],[sales]]&gt;3000,DMartData[[#This Row],[profit]]&gt;500),"Good","Not Good")</f>
        <v>Not Good</v>
      </c>
      <c r="Q1285" s="12">
        <f>YEAR(DMartData[[#This Row],[order_date]])</f>
        <v>2023</v>
      </c>
    </row>
    <row r="1286" spans="1:17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>IF(DMartData[[#This Row],[sales]]&gt;=4000,"High",IF(DMartData[[#This Row],[sales]]&gt;=2000,"Medium","Low"))</f>
        <v>Low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tr">
        <f>IF(AND(DMartData[[#This Row],[sales]]&gt;3000,DMartData[[#This Row],[profit]]&gt;500),"Good","Not Good")</f>
        <v>Not Good</v>
      </c>
      <c r="Q1286" s="12">
        <f>YEAR(DMartData[[#This Row],[order_date]])</f>
        <v>2023</v>
      </c>
    </row>
    <row r="1287" spans="1:17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>IF(DMartData[[#This Row],[sales]]&gt;=4000,"High",IF(DMartData[[#This Row],[sales]]&gt;=2000,"Medium","Low"))</f>
        <v>Medium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tr">
        <f>IF(AND(DMartData[[#This Row],[sales]]&gt;3000,DMartData[[#This Row],[profit]]&gt;500),"Good","Not Good")</f>
        <v>Not Good</v>
      </c>
      <c r="Q1287" s="12">
        <f>YEAR(DMartData[[#This Row],[order_date]])</f>
        <v>2024</v>
      </c>
    </row>
    <row r="1288" spans="1:17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>IF(DMartData[[#This Row],[sales]]&gt;=4000,"High",IF(DMartData[[#This Row],[sales]]&gt;=2000,"Medium","Low"))</f>
        <v>High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tr">
        <f>IF(AND(DMartData[[#This Row],[sales]]&gt;3000,DMartData[[#This Row],[profit]]&gt;500),"Good","Not Good")</f>
        <v>Good</v>
      </c>
      <c r="Q1288" s="12">
        <f>YEAR(DMartData[[#This Row],[order_date]])</f>
        <v>2024</v>
      </c>
    </row>
    <row r="1289" spans="1:17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>IF(DMartData[[#This Row],[sales]]&gt;=4000,"High",IF(DMartData[[#This Row],[sales]]&gt;=2000,"Medium","Low"))</f>
        <v>Low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tr">
        <f>IF(AND(DMartData[[#This Row],[sales]]&gt;3000,DMartData[[#This Row],[profit]]&gt;500),"Good","Not Good")</f>
        <v>Not Good</v>
      </c>
      <c r="Q1289" s="12">
        <f>YEAR(DMartData[[#This Row],[order_date]])</f>
        <v>2024</v>
      </c>
    </row>
    <row r="1290" spans="1:17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>IF(DMartData[[#This Row],[sales]]&gt;=4000,"High",IF(DMartData[[#This Row],[sales]]&gt;=2000,"Medium","Low"))</f>
        <v>High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tr">
        <f>IF(AND(DMartData[[#This Row],[sales]]&gt;3000,DMartData[[#This Row],[profit]]&gt;500),"Good","Not Good")</f>
        <v>Not Good</v>
      </c>
      <c r="Q1290" s="12">
        <f>YEAR(DMartData[[#This Row],[order_date]])</f>
        <v>2024</v>
      </c>
    </row>
    <row r="1291" spans="1:17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>IF(DMartData[[#This Row],[sales]]&gt;=4000,"High",IF(DMartData[[#This Row],[sales]]&gt;=2000,"Medium","Low"))</f>
        <v>Medium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tr">
        <f>IF(AND(DMartData[[#This Row],[sales]]&gt;3000,DMartData[[#This Row],[profit]]&gt;500),"Good","Not Good")</f>
        <v>Not Good</v>
      </c>
      <c r="Q1291" s="12">
        <f>YEAR(DMartData[[#This Row],[order_date]])</f>
        <v>2023</v>
      </c>
    </row>
    <row r="1292" spans="1:17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>IF(DMartData[[#This Row],[sales]]&gt;=4000,"High",IF(DMartData[[#This Row],[sales]]&gt;=2000,"Medium","Low"))</f>
        <v>Medium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tr">
        <f>IF(AND(DMartData[[#This Row],[sales]]&gt;3000,DMartData[[#This Row],[profit]]&gt;500),"Good","Not Good")</f>
        <v>Not Good</v>
      </c>
      <c r="Q1292" s="12">
        <f>YEAR(DMartData[[#This Row],[order_date]])</f>
        <v>2024</v>
      </c>
    </row>
    <row r="1293" spans="1:17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>IF(DMartData[[#This Row],[sales]]&gt;=4000,"High",IF(DMartData[[#This Row],[sales]]&gt;=2000,"Medium","Low"))</f>
        <v>Medium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tr">
        <f>IF(AND(DMartData[[#This Row],[sales]]&gt;3000,DMartData[[#This Row],[profit]]&gt;500),"Good","Not Good")</f>
        <v>Good</v>
      </c>
      <c r="Q1293" s="12">
        <f>YEAR(DMartData[[#This Row],[order_date]])</f>
        <v>2023</v>
      </c>
    </row>
    <row r="1294" spans="1:17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>IF(DMartData[[#This Row],[sales]]&gt;=4000,"High",IF(DMartData[[#This Row],[sales]]&gt;=2000,"Medium","Low"))</f>
        <v>High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tr">
        <f>IF(AND(DMartData[[#This Row],[sales]]&gt;3000,DMartData[[#This Row],[profit]]&gt;500),"Good","Not Good")</f>
        <v>Not Good</v>
      </c>
      <c r="Q1294" s="12">
        <f>YEAR(DMartData[[#This Row],[order_date]])</f>
        <v>2024</v>
      </c>
    </row>
    <row r="1295" spans="1:17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>IF(DMartData[[#This Row],[sales]]&gt;=4000,"High",IF(DMartData[[#This Row],[sales]]&gt;=2000,"Medium","Low"))</f>
        <v>Medium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tr">
        <f>IF(AND(DMartData[[#This Row],[sales]]&gt;3000,DMartData[[#This Row],[profit]]&gt;500),"Good","Not Good")</f>
        <v>Not Good</v>
      </c>
      <c r="Q1295" s="12">
        <f>YEAR(DMartData[[#This Row],[order_date]])</f>
        <v>2023</v>
      </c>
    </row>
    <row r="1296" spans="1:17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>IF(DMartData[[#This Row],[sales]]&gt;=4000,"High",IF(DMartData[[#This Row],[sales]]&gt;=2000,"Medium","Low"))</f>
        <v>Low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tr">
        <f>IF(AND(DMartData[[#This Row],[sales]]&gt;3000,DMartData[[#This Row],[profit]]&gt;500),"Good","Not Good")</f>
        <v>Not Good</v>
      </c>
      <c r="Q1296" s="12">
        <f>YEAR(DMartData[[#This Row],[order_date]])</f>
        <v>2023</v>
      </c>
    </row>
    <row r="1297" spans="1:17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>IF(DMartData[[#This Row],[sales]]&gt;=4000,"High",IF(DMartData[[#This Row],[sales]]&gt;=2000,"Medium","Low"))</f>
        <v>Medium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tr">
        <f>IF(AND(DMartData[[#This Row],[sales]]&gt;3000,DMartData[[#This Row],[profit]]&gt;500),"Good","Not Good")</f>
        <v>Good</v>
      </c>
      <c r="Q1297" s="12">
        <f>YEAR(DMartData[[#This Row],[order_date]])</f>
        <v>2023</v>
      </c>
    </row>
    <row r="1298" spans="1:17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>IF(DMartData[[#This Row],[sales]]&gt;=4000,"High",IF(DMartData[[#This Row],[sales]]&gt;=2000,"Medium","Low"))</f>
        <v>High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tr">
        <f>IF(AND(DMartData[[#This Row],[sales]]&gt;3000,DMartData[[#This Row],[profit]]&gt;500),"Good","Not Good")</f>
        <v>Good</v>
      </c>
      <c r="Q1298" s="12">
        <f>YEAR(DMartData[[#This Row],[order_date]])</f>
        <v>2023</v>
      </c>
    </row>
    <row r="1299" spans="1:17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>IF(DMartData[[#This Row],[sales]]&gt;=4000,"High",IF(DMartData[[#This Row],[sales]]&gt;=2000,"Medium","Low"))</f>
        <v>Medium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tr">
        <f>IF(AND(DMartData[[#This Row],[sales]]&gt;3000,DMartData[[#This Row],[profit]]&gt;500),"Good","Not Good")</f>
        <v>Not Good</v>
      </c>
      <c r="Q1299" s="12">
        <f>YEAR(DMartData[[#This Row],[order_date]])</f>
        <v>2024</v>
      </c>
    </row>
    <row r="1300" spans="1:17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>IF(DMartData[[#This Row],[sales]]&gt;=4000,"High",IF(DMartData[[#This Row],[sales]]&gt;=2000,"Medium","Low"))</f>
        <v>Low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tr">
        <f>IF(AND(DMartData[[#This Row],[sales]]&gt;3000,DMartData[[#This Row],[profit]]&gt;500),"Good","Not Good")</f>
        <v>Not Good</v>
      </c>
      <c r="Q1300" s="12">
        <f>YEAR(DMartData[[#This Row],[order_date]])</f>
        <v>2024</v>
      </c>
    </row>
    <row r="1301" spans="1:17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>IF(DMartData[[#This Row],[sales]]&gt;=4000,"High",IF(DMartData[[#This Row],[sales]]&gt;=2000,"Medium","Low"))</f>
        <v>Low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tr">
        <f>IF(AND(DMartData[[#This Row],[sales]]&gt;3000,DMartData[[#This Row],[profit]]&gt;500),"Good","Not Good")</f>
        <v>Not Good</v>
      </c>
      <c r="Q1301" s="12">
        <f>YEAR(DMartData[[#This Row],[order_date]])</f>
        <v>2023</v>
      </c>
    </row>
    <row r="1302" spans="1:17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>IF(DMartData[[#This Row],[sales]]&gt;=4000,"High",IF(DMartData[[#This Row],[sales]]&gt;=2000,"Medium","Low"))</f>
        <v>High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tr">
        <f>IF(AND(DMartData[[#This Row],[sales]]&gt;3000,DMartData[[#This Row],[profit]]&gt;500),"Good","Not Good")</f>
        <v>Good</v>
      </c>
      <c r="Q1302" s="12">
        <f>YEAR(DMartData[[#This Row],[order_date]])</f>
        <v>2024</v>
      </c>
    </row>
    <row r="1303" spans="1:17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>IF(DMartData[[#This Row],[sales]]&gt;=4000,"High",IF(DMartData[[#This Row],[sales]]&gt;=2000,"Medium","Low"))</f>
        <v>Low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tr">
        <f>IF(AND(DMartData[[#This Row],[sales]]&gt;3000,DMartData[[#This Row],[profit]]&gt;500),"Good","Not Good")</f>
        <v>Not Good</v>
      </c>
      <c r="Q1303" s="12">
        <f>YEAR(DMartData[[#This Row],[order_date]])</f>
        <v>2023</v>
      </c>
    </row>
    <row r="1304" spans="1:17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>IF(DMartData[[#This Row],[sales]]&gt;=4000,"High",IF(DMartData[[#This Row],[sales]]&gt;=2000,"Medium","Low"))</f>
        <v>Medium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tr">
        <f>IF(AND(DMartData[[#This Row],[sales]]&gt;3000,DMartData[[#This Row],[profit]]&gt;500),"Good","Not Good")</f>
        <v>Not Good</v>
      </c>
      <c r="Q1304" s="12">
        <f>YEAR(DMartData[[#This Row],[order_date]])</f>
        <v>2023</v>
      </c>
    </row>
    <row r="1305" spans="1:17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>IF(DMartData[[#This Row],[sales]]&gt;=4000,"High",IF(DMartData[[#This Row],[sales]]&gt;=2000,"Medium","Low"))</f>
        <v>Low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tr">
        <f>IF(AND(DMartData[[#This Row],[sales]]&gt;3000,DMartData[[#This Row],[profit]]&gt;500),"Good","Not Good")</f>
        <v>Not Good</v>
      </c>
      <c r="Q1305" s="12">
        <f>YEAR(DMartData[[#This Row],[order_date]])</f>
        <v>2024</v>
      </c>
    </row>
    <row r="1306" spans="1:17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>IF(DMartData[[#This Row],[sales]]&gt;=4000,"High",IF(DMartData[[#This Row],[sales]]&gt;=2000,"Medium","Low"))</f>
        <v>Low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tr">
        <f>IF(AND(DMartData[[#This Row],[sales]]&gt;3000,DMartData[[#This Row],[profit]]&gt;500),"Good","Not Good")</f>
        <v>Not Good</v>
      </c>
      <c r="Q1306" s="12">
        <f>YEAR(DMartData[[#This Row],[order_date]])</f>
        <v>2023</v>
      </c>
    </row>
    <row r="1307" spans="1:17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>IF(DMartData[[#This Row],[sales]]&gt;=4000,"High",IF(DMartData[[#This Row],[sales]]&gt;=2000,"Medium","Low"))</f>
        <v>Low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tr">
        <f>IF(AND(DMartData[[#This Row],[sales]]&gt;3000,DMartData[[#This Row],[profit]]&gt;500),"Good","Not Good")</f>
        <v>Not Good</v>
      </c>
      <c r="Q1307" s="12">
        <f>YEAR(DMartData[[#This Row],[order_date]])</f>
        <v>2023</v>
      </c>
    </row>
    <row r="1308" spans="1:17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>IF(DMartData[[#This Row],[sales]]&gt;=4000,"High",IF(DMartData[[#This Row],[sales]]&gt;=2000,"Medium","Low"))</f>
        <v>Low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tr">
        <f>IF(AND(DMartData[[#This Row],[sales]]&gt;3000,DMartData[[#This Row],[profit]]&gt;500),"Good","Not Good")</f>
        <v>Not Good</v>
      </c>
      <c r="Q1308" s="12">
        <f>YEAR(DMartData[[#This Row],[order_date]])</f>
        <v>2024</v>
      </c>
    </row>
    <row r="1309" spans="1:17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>IF(DMartData[[#This Row],[sales]]&gt;=4000,"High",IF(DMartData[[#This Row],[sales]]&gt;=2000,"Medium","Low"))</f>
        <v>Medium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tr">
        <f>IF(AND(DMartData[[#This Row],[sales]]&gt;3000,DMartData[[#This Row],[profit]]&gt;500),"Good","Not Good")</f>
        <v>Good</v>
      </c>
      <c r="Q1309" s="12">
        <f>YEAR(DMartData[[#This Row],[order_date]])</f>
        <v>2023</v>
      </c>
    </row>
    <row r="1310" spans="1:17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>IF(DMartData[[#This Row],[sales]]&gt;=4000,"High",IF(DMartData[[#This Row],[sales]]&gt;=2000,"Medium","Low"))</f>
        <v>Low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tr">
        <f>IF(AND(DMartData[[#This Row],[sales]]&gt;3000,DMartData[[#This Row],[profit]]&gt;500),"Good","Not Good")</f>
        <v>Not Good</v>
      </c>
      <c r="Q1310" s="12">
        <f>YEAR(DMartData[[#This Row],[order_date]])</f>
        <v>2024</v>
      </c>
    </row>
    <row r="1311" spans="1:17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>IF(DMartData[[#This Row],[sales]]&gt;=4000,"High",IF(DMartData[[#This Row],[sales]]&gt;=2000,"Medium","Low"))</f>
        <v>Low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tr">
        <f>IF(AND(DMartData[[#This Row],[sales]]&gt;3000,DMartData[[#This Row],[profit]]&gt;500),"Good","Not Good")</f>
        <v>Not Good</v>
      </c>
      <c r="Q1311" s="12">
        <f>YEAR(DMartData[[#This Row],[order_date]])</f>
        <v>2024</v>
      </c>
    </row>
    <row r="1312" spans="1:17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>IF(DMartData[[#This Row],[sales]]&gt;=4000,"High",IF(DMartData[[#This Row],[sales]]&gt;=2000,"Medium","Low"))</f>
        <v>Medium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tr">
        <f>IF(AND(DMartData[[#This Row],[sales]]&gt;3000,DMartData[[#This Row],[profit]]&gt;500),"Good","Not Good")</f>
        <v>Not Good</v>
      </c>
      <c r="Q1312" s="12">
        <f>YEAR(DMartData[[#This Row],[order_date]])</f>
        <v>2024</v>
      </c>
    </row>
    <row r="1313" spans="1:17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>IF(DMartData[[#This Row],[sales]]&gt;=4000,"High",IF(DMartData[[#This Row],[sales]]&gt;=2000,"Medium","Low"))</f>
        <v>High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tr">
        <f>IF(AND(DMartData[[#This Row],[sales]]&gt;3000,DMartData[[#This Row],[profit]]&gt;500),"Good","Not Good")</f>
        <v>Good</v>
      </c>
      <c r="Q1313" s="12">
        <f>YEAR(DMartData[[#This Row],[order_date]])</f>
        <v>2024</v>
      </c>
    </row>
    <row r="1314" spans="1:17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>IF(DMartData[[#This Row],[sales]]&gt;=4000,"High",IF(DMartData[[#This Row],[sales]]&gt;=2000,"Medium","Low"))</f>
        <v>Medium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tr">
        <f>IF(AND(DMartData[[#This Row],[sales]]&gt;3000,DMartData[[#This Row],[profit]]&gt;500),"Good","Not Good")</f>
        <v>Not Good</v>
      </c>
      <c r="Q1314" s="12">
        <f>YEAR(DMartData[[#This Row],[order_date]])</f>
        <v>2023</v>
      </c>
    </row>
    <row r="1315" spans="1:17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>IF(DMartData[[#This Row],[sales]]&gt;=4000,"High",IF(DMartData[[#This Row],[sales]]&gt;=2000,"Medium","Low"))</f>
        <v>Low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tr">
        <f>IF(AND(DMartData[[#This Row],[sales]]&gt;3000,DMartData[[#This Row],[profit]]&gt;500),"Good","Not Good")</f>
        <v>Not Good</v>
      </c>
      <c r="Q1315" s="12">
        <f>YEAR(DMartData[[#This Row],[order_date]])</f>
        <v>2023</v>
      </c>
    </row>
    <row r="1316" spans="1:17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>IF(DMartData[[#This Row],[sales]]&gt;=4000,"High",IF(DMartData[[#This Row],[sales]]&gt;=2000,"Medium","Low"))</f>
        <v>Low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tr">
        <f>IF(AND(DMartData[[#This Row],[sales]]&gt;3000,DMartData[[#This Row],[profit]]&gt;500),"Good","Not Good")</f>
        <v>Not Good</v>
      </c>
      <c r="Q1316" s="12">
        <f>YEAR(DMartData[[#This Row],[order_date]])</f>
        <v>2024</v>
      </c>
    </row>
    <row r="1317" spans="1:17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>IF(DMartData[[#This Row],[sales]]&gt;=4000,"High",IF(DMartData[[#This Row],[sales]]&gt;=2000,"Medium","Low"))</f>
        <v>Medium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tr">
        <f>IF(AND(DMartData[[#This Row],[sales]]&gt;3000,DMartData[[#This Row],[profit]]&gt;500),"Good","Not Good")</f>
        <v>Not Good</v>
      </c>
      <c r="Q1317" s="12">
        <f>YEAR(DMartData[[#This Row],[order_date]])</f>
        <v>2023</v>
      </c>
    </row>
    <row r="1318" spans="1:17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>IF(DMartData[[#This Row],[sales]]&gt;=4000,"High",IF(DMartData[[#This Row],[sales]]&gt;=2000,"Medium","Low"))</f>
        <v>High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tr">
        <f>IF(AND(DMartData[[#This Row],[sales]]&gt;3000,DMartData[[#This Row],[profit]]&gt;500),"Good","Not Good")</f>
        <v>Good</v>
      </c>
      <c r="Q1318" s="12">
        <f>YEAR(DMartData[[#This Row],[order_date]])</f>
        <v>2023</v>
      </c>
    </row>
    <row r="1319" spans="1:17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>IF(DMartData[[#This Row],[sales]]&gt;=4000,"High",IF(DMartData[[#This Row],[sales]]&gt;=2000,"Medium","Low"))</f>
        <v>Low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tr">
        <f>IF(AND(DMartData[[#This Row],[sales]]&gt;3000,DMartData[[#This Row],[profit]]&gt;500),"Good","Not Good")</f>
        <v>Not Good</v>
      </c>
      <c r="Q1319" s="12">
        <f>YEAR(DMartData[[#This Row],[order_date]])</f>
        <v>2023</v>
      </c>
    </row>
    <row r="1320" spans="1:17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>IF(DMartData[[#This Row],[sales]]&gt;=4000,"High",IF(DMartData[[#This Row],[sales]]&gt;=2000,"Medium","Low"))</f>
        <v>Low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tr">
        <f>IF(AND(DMartData[[#This Row],[sales]]&gt;3000,DMartData[[#This Row],[profit]]&gt;500),"Good","Not Good")</f>
        <v>Not Good</v>
      </c>
      <c r="Q1320" s="12">
        <f>YEAR(DMartData[[#This Row],[order_date]])</f>
        <v>2023</v>
      </c>
    </row>
    <row r="1321" spans="1:17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>IF(DMartData[[#This Row],[sales]]&gt;=4000,"High",IF(DMartData[[#This Row],[sales]]&gt;=2000,"Medium","Low"))</f>
        <v>Medium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tr">
        <f>IF(AND(DMartData[[#This Row],[sales]]&gt;3000,DMartData[[#This Row],[profit]]&gt;500),"Good","Not Good")</f>
        <v>Not Good</v>
      </c>
      <c r="Q1321" s="12">
        <f>YEAR(DMartData[[#This Row],[order_date]])</f>
        <v>2023</v>
      </c>
    </row>
    <row r="1322" spans="1:17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>IF(DMartData[[#This Row],[sales]]&gt;=4000,"High",IF(DMartData[[#This Row],[sales]]&gt;=2000,"Medium","Low"))</f>
        <v>Medium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tr">
        <f>IF(AND(DMartData[[#This Row],[sales]]&gt;3000,DMartData[[#This Row],[profit]]&gt;500),"Good","Not Good")</f>
        <v>Good</v>
      </c>
      <c r="Q1322" s="12">
        <f>YEAR(DMartData[[#This Row],[order_date]])</f>
        <v>2023</v>
      </c>
    </row>
    <row r="1323" spans="1:17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>IF(DMartData[[#This Row],[sales]]&gt;=4000,"High",IF(DMartData[[#This Row],[sales]]&gt;=2000,"Medium","Low"))</f>
        <v>Medium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tr">
        <f>IF(AND(DMartData[[#This Row],[sales]]&gt;3000,DMartData[[#This Row],[profit]]&gt;500),"Good","Not Good")</f>
        <v>Not Good</v>
      </c>
      <c r="Q1323" s="12">
        <f>YEAR(DMartData[[#This Row],[order_date]])</f>
        <v>2024</v>
      </c>
    </row>
    <row r="1324" spans="1:17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>IF(DMartData[[#This Row],[sales]]&gt;=4000,"High",IF(DMartData[[#This Row],[sales]]&gt;=2000,"Medium","Low"))</f>
        <v>Low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tr">
        <f>IF(AND(DMartData[[#This Row],[sales]]&gt;3000,DMartData[[#This Row],[profit]]&gt;500),"Good","Not Good")</f>
        <v>Not Good</v>
      </c>
      <c r="Q1324" s="12">
        <f>YEAR(DMartData[[#This Row],[order_date]])</f>
        <v>2024</v>
      </c>
    </row>
    <row r="1325" spans="1:17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>IF(DMartData[[#This Row],[sales]]&gt;=4000,"High",IF(DMartData[[#This Row],[sales]]&gt;=2000,"Medium","Low"))</f>
        <v>Low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tr">
        <f>IF(AND(DMartData[[#This Row],[sales]]&gt;3000,DMartData[[#This Row],[profit]]&gt;500),"Good","Not Good")</f>
        <v>Not Good</v>
      </c>
      <c r="Q1325" s="12">
        <f>YEAR(DMartData[[#This Row],[order_date]])</f>
        <v>2024</v>
      </c>
    </row>
    <row r="1326" spans="1:17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>IF(DMartData[[#This Row],[sales]]&gt;=4000,"High",IF(DMartData[[#This Row],[sales]]&gt;=2000,"Medium","Low"))</f>
        <v>Low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tr">
        <f>IF(AND(DMartData[[#This Row],[sales]]&gt;3000,DMartData[[#This Row],[profit]]&gt;500),"Good","Not Good")</f>
        <v>Not Good</v>
      </c>
      <c r="Q1326" s="12">
        <f>YEAR(DMartData[[#This Row],[order_date]])</f>
        <v>2024</v>
      </c>
    </row>
    <row r="1327" spans="1:17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>IF(DMartData[[#This Row],[sales]]&gt;=4000,"High",IF(DMartData[[#This Row],[sales]]&gt;=2000,"Medium","Low"))</f>
        <v>Low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tr">
        <f>IF(AND(DMartData[[#This Row],[sales]]&gt;3000,DMartData[[#This Row],[profit]]&gt;500),"Good","Not Good")</f>
        <v>Not Good</v>
      </c>
      <c r="Q1327" s="12">
        <f>YEAR(DMartData[[#This Row],[order_date]])</f>
        <v>2024</v>
      </c>
    </row>
    <row r="1328" spans="1:17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>IF(DMartData[[#This Row],[sales]]&gt;=4000,"High",IF(DMartData[[#This Row],[sales]]&gt;=2000,"Medium","Low"))</f>
        <v>High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tr">
        <f>IF(AND(DMartData[[#This Row],[sales]]&gt;3000,DMartData[[#This Row],[profit]]&gt;500),"Good","Not Good")</f>
        <v>Good</v>
      </c>
      <c r="Q1328" s="12">
        <f>YEAR(DMartData[[#This Row],[order_date]])</f>
        <v>2024</v>
      </c>
    </row>
    <row r="1329" spans="1:17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>IF(DMartData[[#This Row],[sales]]&gt;=4000,"High",IF(DMartData[[#This Row],[sales]]&gt;=2000,"Medium","Low"))</f>
        <v>Low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tr">
        <f>IF(AND(DMartData[[#This Row],[sales]]&gt;3000,DMartData[[#This Row],[profit]]&gt;500),"Good","Not Good")</f>
        <v>Not Good</v>
      </c>
      <c r="Q1329" s="12">
        <f>YEAR(DMartData[[#This Row],[order_date]])</f>
        <v>2024</v>
      </c>
    </row>
    <row r="1330" spans="1:17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>IF(DMartData[[#This Row],[sales]]&gt;=4000,"High",IF(DMartData[[#This Row],[sales]]&gt;=2000,"Medium","Low"))</f>
        <v>Medium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tr">
        <f>IF(AND(DMartData[[#This Row],[sales]]&gt;3000,DMartData[[#This Row],[profit]]&gt;500),"Good","Not Good")</f>
        <v>Not Good</v>
      </c>
      <c r="Q1330" s="12">
        <f>YEAR(DMartData[[#This Row],[order_date]])</f>
        <v>2024</v>
      </c>
    </row>
    <row r="1331" spans="1:17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>IF(DMartData[[#This Row],[sales]]&gt;=4000,"High",IF(DMartData[[#This Row],[sales]]&gt;=2000,"Medium","Low"))</f>
        <v>Medium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tr">
        <f>IF(AND(DMartData[[#This Row],[sales]]&gt;3000,DMartData[[#This Row],[profit]]&gt;500),"Good","Not Good")</f>
        <v>Not Good</v>
      </c>
      <c r="Q1331" s="12">
        <f>YEAR(DMartData[[#This Row],[order_date]])</f>
        <v>2024</v>
      </c>
    </row>
    <row r="1332" spans="1:17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>IF(DMartData[[#This Row],[sales]]&gt;=4000,"High",IF(DMartData[[#This Row],[sales]]&gt;=2000,"Medium","Low"))</f>
        <v>Low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tr">
        <f>IF(AND(DMartData[[#This Row],[sales]]&gt;3000,DMartData[[#This Row],[profit]]&gt;500),"Good","Not Good")</f>
        <v>Not Good</v>
      </c>
      <c r="Q1332" s="12">
        <f>YEAR(DMartData[[#This Row],[order_date]])</f>
        <v>2024</v>
      </c>
    </row>
    <row r="1333" spans="1:17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>IF(DMartData[[#This Row],[sales]]&gt;=4000,"High",IF(DMartData[[#This Row],[sales]]&gt;=2000,"Medium","Low"))</f>
        <v>High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tr">
        <f>IF(AND(DMartData[[#This Row],[sales]]&gt;3000,DMartData[[#This Row],[profit]]&gt;500),"Good","Not Good")</f>
        <v>Not Good</v>
      </c>
      <c r="Q1333" s="12">
        <f>YEAR(DMartData[[#This Row],[order_date]])</f>
        <v>2023</v>
      </c>
    </row>
    <row r="1334" spans="1:17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>IF(DMartData[[#This Row],[sales]]&gt;=4000,"High",IF(DMartData[[#This Row],[sales]]&gt;=2000,"Medium","Low"))</f>
        <v>Medium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tr">
        <f>IF(AND(DMartData[[#This Row],[sales]]&gt;3000,DMartData[[#This Row],[profit]]&gt;500),"Good","Not Good")</f>
        <v>Good</v>
      </c>
      <c r="Q1334" s="12">
        <f>YEAR(DMartData[[#This Row],[order_date]])</f>
        <v>2023</v>
      </c>
    </row>
    <row r="1335" spans="1:17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>IF(DMartData[[#This Row],[sales]]&gt;=4000,"High",IF(DMartData[[#This Row],[sales]]&gt;=2000,"Medium","Low"))</f>
        <v>High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tr">
        <f>IF(AND(DMartData[[#This Row],[sales]]&gt;3000,DMartData[[#This Row],[profit]]&gt;500),"Good","Not Good")</f>
        <v>Not Good</v>
      </c>
      <c r="Q1335" s="12">
        <f>YEAR(DMartData[[#This Row],[order_date]])</f>
        <v>2023</v>
      </c>
    </row>
    <row r="1336" spans="1:17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>IF(DMartData[[#This Row],[sales]]&gt;=4000,"High",IF(DMartData[[#This Row],[sales]]&gt;=2000,"Medium","Low"))</f>
        <v>Low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tr">
        <f>IF(AND(DMartData[[#This Row],[sales]]&gt;3000,DMartData[[#This Row],[profit]]&gt;500),"Good","Not Good")</f>
        <v>Not Good</v>
      </c>
      <c r="Q1336" s="12">
        <f>YEAR(DMartData[[#This Row],[order_date]])</f>
        <v>2024</v>
      </c>
    </row>
    <row r="1337" spans="1:17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>IF(DMartData[[#This Row],[sales]]&gt;=4000,"High",IF(DMartData[[#This Row],[sales]]&gt;=2000,"Medium","Low"))</f>
        <v>Low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tr">
        <f>IF(AND(DMartData[[#This Row],[sales]]&gt;3000,DMartData[[#This Row],[profit]]&gt;500),"Good","Not Good")</f>
        <v>Not Good</v>
      </c>
      <c r="Q1337" s="12">
        <f>YEAR(DMartData[[#This Row],[order_date]])</f>
        <v>2023</v>
      </c>
    </row>
    <row r="1338" spans="1:17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>IF(DMartData[[#This Row],[sales]]&gt;=4000,"High",IF(DMartData[[#This Row],[sales]]&gt;=2000,"Medium","Low"))</f>
        <v>Low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tr">
        <f>IF(AND(DMartData[[#This Row],[sales]]&gt;3000,DMartData[[#This Row],[profit]]&gt;500),"Good","Not Good")</f>
        <v>Not Good</v>
      </c>
      <c r="Q1338" s="12">
        <f>YEAR(DMartData[[#This Row],[order_date]])</f>
        <v>2023</v>
      </c>
    </row>
    <row r="1339" spans="1:17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>IF(DMartData[[#This Row],[sales]]&gt;=4000,"High",IF(DMartData[[#This Row],[sales]]&gt;=2000,"Medium","Low"))</f>
        <v>Low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tr">
        <f>IF(AND(DMartData[[#This Row],[sales]]&gt;3000,DMartData[[#This Row],[profit]]&gt;500),"Good","Not Good")</f>
        <v>Not Good</v>
      </c>
      <c r="Q1339" s="12">
        <f>YEAR(DMartData[[#This Row],[order_date]])</f>
        <v>2023</v>
      </c>
    </row>
    <row r="1340" spans="1:17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>IF(DMartData[[#This Row],[sales]]&gt;=4000,"High",IF(DMartData[[#This Row],[sales]]&gt;=2000,"Medium","Low"))</f>
        <v>Medium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tr">
        <f>IF(AND(DMartData[[#This Row],[sales]]&gt;3000,DMartData[[#This Row],[profit]]&gt;500),"Good","Not Good")</f>
        <v>Not Good</v>
      </c>
      <c r="Q1340" s="12">
        <f>YEAR(DMartData[[#This Row],[order_date]])</f>
        <v>2024</v>
      </c>
    </row>
    <row r="1341" spans="1:17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>IF(DMartData[[#This Row],[sales]]&gt;=4000,"High",IF(DMartData[[#This Row],[sales]]&gt;=2000,"Medium","Low"))</f>
        <v>High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tr">
        <f>IF(AND(DMartData[[#This Row],[sales]]&gt;3000,DMartData[[#This Row],[profit]]&gt;500),"Good","Not Good")</f>
        <v>Good</v>
      </c>
      <c r="Q1341" s="12">
        <f>YEAR(DMartData[[#This Row],[order_date]])</f>
        <v>2024</v>
      </c>
    </row>
    <row r="1342" spans="1:17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>IF(DMartData[[#This Row],[sales]]&gt;=4000,"High",IF(DMartData[[#This Row],[sales]]&gt;=2000,"Medium","Low"))</f>
        <v>Low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tr">
        <f>IF(AND(DMartData[[#This Row],[sales]]&gt;3000,DMartData[[#This Row],[profit]]&gt;500),"Good","Not Good")</f>
        <v>Not Good</v>
      </c>
      <c r="Q1342" s="12">
        <f>YEAR(DMartData[[#This Row],[order_date]])</f>
        <v>2024</v>
      </c>
    </row>
    <row r="1343" spans="1:17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>IF(DMartData[[#This Row],[sales]]&gt;=4000,"High",IF(DMartData[[#This Row],[sales]]&gt;=2000,"Medium","Low"))</f>
        <v>High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tr">
        <f>IF(AND(DMartData[[#This Row],[sales]]&gt;3000,DMartData[[#This Row],[profit]]&gt;500),"Good","Not Good")</f>
        <v>Good</v>
      </c>
      <c r="Q1343" s="12">
        <f>YEAR(DMartData[[#This Row],[order_date]])</f>
        <v>2024</v>
      </c>
    </row>
    <row r="1344" spans="1:17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>IF(DMartData[[#This Row],[sales]]&gt;=4000,"High",IF(DMartData[[#This Row],[sales]]&gt;=2000,"Medium","Low"))</f>
        <v>Medium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tr">
        <f>IF(AND(DMartData[[#This Row],[sales]]&gt;3000,DMartData[[#This Row],[profit]]&gt;500),"Good","Not Good")</f>
        <v>Not Good</v>
      </c>
      <c r="Q1344" s="12">
        <f>YEAR(DMartData[[#This Row],[order_date]])</f>
        <v>2023</v>
      </c>
    </row>
    <row r="1345" spans="1:17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>IF(DMartData[[#This Row],[sales]]&gt;=4000,"High",IF(DMartData[[#This Row],[sales]]&gt;=2000,"Medium","Low"))</f>
        <v>Medium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tr">
        <f>IF(AND(DMartData[[#This Row],[sales]]&gt;3000,DMartData[[#This Row],[profit]]&gt;500),"Good","Not Good")</f>
        <v>Good</v>
      </c>
      <c r="Q1345" s="12">
        <f>YEAR(DMartData[[#This Row],[order_date]])</f>
        <v>2023</v>
      </c>
    </row>
    <row r="1346" spans="1:17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>IF(DMartData[[#This Row],[sales]]&gt;=4000,"High",IF(DMartData[[#This Row],[sales]]&gt;=2000,"Medium","Low"))</f>
        <v>Low</v>
      </c>
      <c r="F1346" s="2">
        <v>0.42</v>
      </c>
      <c r="G1346" s="2">
        <f t="shared" ref="G1346:G1409" si="42">D1346*F1346</f>
        <v>586.15199999999993</v>
      </c>
      <c r="H1346" s="2">
        <f t="shared" ref="H1346:H1409" si="43">D1346-G1346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tr">
        <f>IF(AND(DMartData[[#This Row],[sales]]&gt;3000,DMartData[[#This Row],[profit]]&gt;500),"Good","Not Good")</f>
        <v>Not Good</v>
      </c>
      <c r="Q1346" s="12">
        <f>YEAR(DMartData[[#This Row],[order_date]])</f>
        <v>2023</v>
      </c>
    </row>
    <row r="1347" spans="1:17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>IF(DMartData[[#This Row],[sales]]&gt;=4000,"High",IF(DMartData[[#This Row],[sales]]&gt;=2000,"Medium","Low"))</f>
        <v>Low</v>
      </c>
      <c r="F1347" s="2">
        <v>0.21</v>
      </c>
      <c r="G1347" s="2">
        <f t="shared" si="42"/>
        <v>181.53870000000001</v>
      </c>
      <c r="H1347" s="2">
        <f t="shared" si="43"/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tr">
        <f>IF(AND(DMartData[[#This Row],[sales]]&gt;3000,DMartData[[#This Row],[profit]]&gt;500),"Good","Not Good")</f>
        <v>Not Good</v>
      </c>
      <c r="Q1347" s="12">
        <f>YEAR(DMartData[[#This Row],[order_date]])</f>
        <v>2023</v>
      </c>
    </row>
    <row r="1348" spans="1:17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>IF(DMartData[[#This Row],[sales]]&gt;=4000,"High",IF(DMartData[[#This Row],[sales]]&gt;=2000,"Medium","Low"))</f>
        <v>High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tr">
        <f>IF(AND(DMartData[[#This Row],[sales]]&gt;3000,DMartData[[#This Row],[profit]]&gt;500),"Good","Not Good")</f>
        <v>Good</v>
      </c>
      <c r="Q1348" s="12">
        <f>YEAR(DMartData[[#This Row],[order_date]])</f>
        <v>2023</v>
      </c>
    </row>
    <row r="1349" spans="1:17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>IF(DMartData[[#This Row],[sales]]&gt;=4000,"High",IF(DMartData[[#This Row],[sales]]&gt;=2000,"Medium","Low"))</f>
        <v>Low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tr">
        <f>IF(AND(DMartData[[#This Row],[sales]]&gt;3000,DMartData[[#This Row],[profit]]&gt;500),"Good","Not Good")</f>
        <v>Not Good</v>
      </c>
      <c r="Q1349" s="12">
        <f>YEAR(DMartData[[#This Row],[order_date]])</f>
        <v>2024</v>
      </c>
    </row>
    <row r="1350" spans="1:17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>IF(DMartData[[#This Row],[sales]]&gt;=4000,"High",IF(DMartData[[#This Row],[sales]]&gt;=2000,"Medium","Low"))</f>
        <v>Medium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tr">
        <f>IF(AND(DMartData[[#This Row],[sales]]&gt;3000,DMartData[[#This Row],[profit]]&gt;500),"Good","Not Good")</f>
        <v>Not Good</v>
      </c>
      <c r="Q1350" s="12">
        <f>YEAR(DMartData[[#This Row],[order_date]])</f>
        <v>2023</v>
      </c>
    </row>
    <row r="1351" spans="1:17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>IF(DMartData[[#This Row],[sales]]&gt;=4000,"High",IF(DMartData[[#This Row],[sales]]&gt;=2000,"Medium","Low"))</f>
        <v>Medium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tr">
        <f>IF(AND(DMartData[[#This Row],[sales]]&gt;3000,DMartData[[#This Row],[profit]]&gt;500),"Good","Not Good")</f>
        <v>Not Good</v>
      </c>
      <c r="Q1351" s="12">
        <f>YEAR(DMartData[[#This Row],[order_date]])</f>
        <v>2023</v>
      </c>
    </row>
    <row r="1352" spans="1:17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>IF(DMartData[[#This Row],[sales]]&gt;=4000,"High",IF(DMartData[[#This Row],[sales]]&gt;=2000,"Medium","Low"))</f>
        <v>High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tr">
        <f>IF(AND(DMartData[[#This Row],[sales]]&gt;3000,DMartData[[#This Row],[profit]]&gt;500),"Good","Not Good")</f>
        <v>Good</v>
      </c>
      <c r="Q1352" s="12">
        <f>YEAR(DMartData[[#This Row],[order_date]])</f>
        <v>2023</v>
      </c>
    </row>
    <row r="1353" spans="1:17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>IF(DMartData[[#This Row],[sales]]&gt;=4000,"High",IF(DMartData[[#This Row],[sales]]&gt;=2000,"Medium","Low"))</f>
        <v>Medium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tr">
        <f>IF(AND(DMartData[[#This Row],[sales]]&gt;3000,DMartData[[#This Row],[profit]]&gt;500),"Good","Not Good")</f>
        <v>Good</v>
      </c>
      <c r="Q1353" s="12">
        <f>YEAR(DMartData[[#This Row],[order_date]])</f>
        <v>2024</v>
      </c>
    </row>
    <row r="1354" spans="1:17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>IF(DMartData[[#This Row],[sales]]&gt;=4000,"High",IF(DMartData[[#This Row],[sales]]&gt;=2000,"Medium","Low"))</f>
        <v>Low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tr">
        <f>IF(AND(DMartData[[#This Row],[sales]]&gt;3000,DMartData[[#This Row],[profit]]&gt;500),"Good","Not Good")</f>
        <v>Not Good</v>
      </c>
      <c r="Q1354" s="12">
        <f>YEAR(DMartData[[#This Row],[order_date]])</f>
        <v>2024</v>
      </c>
    </row>
    <row r="1355" spans="1:17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>IF(DMartData[[#This Row],[sales]]&gt;=4000,"High",IF(DMartData[[#This Row],[sales]]&gt;=2000,"Medium","Low"))</f>
        <v>Medium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tr">
        <f>IF(AND(DMartData[[#This Row],[sales]]&gt;3000,DMartData[[#This Row],[profit]]&gt;500),"Good","Not Good")</f>
        <v>Not Good</v>
      </c>
      <c r="Q1355" s="12">
        <f>YEAR(DMartData[[#This Row],[order_date]])</f>
        <v>2024</v>
      </c>
    </row>
    <row r="1356" spans="1:17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>IF(DMartData[[#This Row],[sales]]&gt;=4000,"High",IF(DMartData[[#This Row],[sales]]&gt;=2000,"Medium","Low"))</f>
        <v>Low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tr">
        <f>IF(AND(DMartData[[#This Row],[sales]]&gt;3000,DMartData[[#This Row],[profit]]&gt;500),"Good","Not Good")</f>
        <v>Not Good</v>
      </c>
      <c r="Q1356" s="12">
        <f>YEAR(DMartData[[#This Row],[order_date]])</f>
        <v>2024</v>
      </c>
    </row>
    <row r="1357" spans="1:17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>IF(DMartData[[#This Row],[sales]]&gt;=4000,"High",IF(DMartData[[#This Row],[sales]]&gt;=2000,"Medium","Low"))</f>
        <v>Medium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tr">
        <f>IF(AND(DMartData[[#This Row],[sales]]&gt;3000,DMartData[[#This Row],[profit]]&gt;500),"Good","Not Good")</f>
        <v>Not Good</v>
      </c>
      <c r="Q1357" s="12">
        <f>YEAR(DMartData[[#This Row],[order_date]])</f>
        <v>2023</v>
      </c>
    </row>
    <row r="1358" spans="1:17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>IF(DMartData[[#This Row],[sales]]&gt;=4000,"High",IF(DMartData[[#This Row],[sales]]&gt;=2000,"Medium","Low"))</f>
        <v>Low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tr">
        <f>IF(AND(DMartData[[#This Row],[sales]]&gt;3000,DMartData[[#This Row],[profit]]&gt;500),"Good","Not Good")</f>
        <v>Not Good</v>
      </c>
      <c r="Q1358" s="12">
        <f>YEAR(DMartData[[#This Row],[order_date]])</f>
        <v>2023</v>
      </c>
    </row>
    <row r="1359" spans="1:17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>IF(DMartData[[#This Row],[sales]]&gt;=4000,"High",IF(DMartData[[#This Row],[sales]]&gt;=2000,"Medium","Low"))</f>
        <v>Medium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tr">
        <f>IF(AND(DMartData[[#This Row],[sales]]&gt;3000,DMartData[[#This Row],[profit]]&gt;500),"Good","Not Good")</f>
        <v>Not Good</v>
      </c>
      <c r="Q1359" s="12">
        <f>YEAR(DMartData[[#This Row],[order_date]])</f>
        <v>2023</v>
      </c>
    </row>
    <row r="1360" spans="1:17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>IF(DMartData[[#This Row],[sales]]&gt;=4000,"High",IF(DMartData[[#This Row],[sales]]&gt;=2000,"Medium","Low"))</f>
        <v>Low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tr">
        <f>IF(AND(DMartData[[#This Row],[sales]]&gt;3000,DMartData[[#This Row],[profit]]&gt;500),"Good","Not Good")</f>
        <v>Not Good</v>
      </c>
      <c r="Q1360" s="12">
        <f>YEAR(DMartData[[#This Row],[order_date]])</f>
        <v>2023</v>
      </c>
    </row>
    <row r="1361" spans="1:17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>IF(DMartData[[#This Row],[sales]]&gt;=4000,"High",IF(DMartData[[#This Row],[sales]]&gt;=2000,"Medium","Low"))</f>
        <v>High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tr">
        <f>IF(AND(DMartData[[#This Row],[sales]]&gt;3000,DMartData[[#This Row],[profit]]&gt;500),"Good","Not Good")</f>
        <v>Not Good</v>
      </c>
      <c r="Q1361" s="12">
        <f>YEAR(DMartData[[#This Row],[order_date]])</f>
        <v>2023</v>
      </c>
    </row>
    <row r="1362" spans="1:17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>IF(DMartData[[#This Row],[sales]]&gt;=4000,"High",IF(DMartData[[#This Row],[sales]]&gt;=2000,"Medium","Low"))</f>
        <v>Medium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tr">
        <f>IF(AND(DMartData[[#This Row],[sales]]&gt;3000,DMartData[[#This Row],[profit]]&gt;500),"Good","Not Good")</f>
        <v>Not Good</v>
      </c>
      <c r="Q1362" s="12">
        <f>YEAR(DMartData[[#This Row],[order_date]])</f>
        <v>2023</v>
      </c>
    </row>
    <row r="1363" spans="1:17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>IF(DMartData[[#This Row],[sales]]&gt;=4000,"High",IF(DMartData[[#This Row],[sales]]&gt;=2000,"Medium","Low"))</f>
        <v>High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tr">
        <f>IF(AND(DMartData[[#This Row],[sales]]&gt;3000,DMartData[[#This Row],[profit]]&gt;500),"Good","Not Good")</f>
        <v>Good</v>
      </c>
      <c r="Q1363" s="12">
        <f>YEAR(DMartData[[#This Row],[order_date]])</f>
        <v>2024</v>
      </c>
    </row>
    <row r="1364" spans="1:17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>IF(DMartData[[#This Row],[sales]]&gt;=4000,"High",IF(DMartData[[#This Row],[sales]]&gt;=2000,"Medium","Low"))</f>
        <v>Low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tr">
        <f>IF(AND(DMartData[[#This Row],[sales]]&gt;3000,DMartData[[#This Row],[profit]]&gt;500),"Good","Not Good")</f>
        <v>Not Good</v>
      </c>
      <c r="Q1364" s="12">
        <f>YEAR(DMartData[[#This Row],[order_date]])</f>
        <v>2023</v>
      </c>
    </row>
    <row r="1365" spans="1:17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>IF(DMartData[[#This Row],[sales]]&gt;=4000,"High",IF(DMartData[[#This Row],[sales]]&gt;=2000,"Medium","Low"))</f>
        <v>Medium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tr">
        <f>IF(AND(DMartData[[#This Row],[sales]]&gt;3000,DMartData[[#This Row],[profit]]&gt;500),"Good","Not Good")</f>
        <v>Not Good</v>
      </c>
      <c r="Q1365" s="12">
        <f>YEAR(DMartData[[#This Row],[order_date]])</f>
        <v>2024</v>
      </c>
    </row>
    <row r="1366" spans="1:17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>IF(DMartData[[#This Row],[sales]]&gt;=4000,"High",IF(DMartData[[#This Row],[sales]]&gt;=2000,"Medium","Low"))</f>
        <v>Low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tr">
        <f>IF(AND(DMartData[[#This Row],[sales]]&gt;3000,DMartData[[#This Row],[profit]]&gt;500),"Good","Not Good")</f>
        <v>Not Good</v>
      </c>
      <c r="Q1366" s="12">
        <f>YEAR(DMartData[[#This Row],[order_date]])</f>
        <v>2023</v>
      </c>
    </row>
    <row r="1367" spans="1:17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>IF(DMartData[[#This Row],[sales]]&gt;=4000,"High",IF(DMartData[[#This Row],[sales]]&gt;=2000,"Medium","Low"))</f>
        <v>Medium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tr">
        <f>IF(AND(DMartData[[#This Row],[sales]]&gt;3000,DMartData[[#This Row],[profit]]&gt;500),"Good","Not Good")</f>
        <v>Not Good</v>
      </c>
      <c r="Q1367" s="12">
        <f>YEAR(DMartData[[#This Row],[order_date]])</f>
        <v>2023</v>
      </c>
    </row>
    <row r="1368" spans="1:17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>IF(DMartData[[#This Row],[sales]]&gt;=4000,"High",IF(DMartData[[#This Row],[sales]]&gt;=2000,"Medium","Low"))</f>
        <v>High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tr">
        <f>IF(AND(DMartData[[#This Row],[sales]]&gt;3000,DMartData[[#This Row],[profit]]&gt;500),"Good","Not Good")</f>
        <v>Not Good</v>
      </c>
      <c r="Q1368" s="12">
        <f>YEAR(DMartData[[#This Row],[order_date]])</f>
        <v>2024</v>
      </c>
    </row>
    <row r="1369" spans="1:17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>IF(DMartData[[#This Row],[sales]]&gt;=4000,"High",IF(DMartData[[#This Row],[sales]]&gt;=2000,"Medium","Low"))</f>
        <v>High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tr">
        <f>IF(AND(DMartData[[#This Row],[sales]]&gt;3000,DMartData[[#This Row],[profit]]&gt;500),"Good","Not Good")</f>
        <v>Not Good</v>
      </c>
      <c r="Q1369" s="12">
        <f>YEAR(DMartData[[#This Row],[order_date]])</f>
        <v>2024</v>
      </c>
    </row>
    <row r="1370" spans="1:17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>IF(DMartData[[#This Row],[sales]]&gt;=4000,"High",IF(DMartData[[#This Row],[sales]]&gt;=2000,"Medium","Low"))</f>
        <v>Low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tr">
        <f>IF(AND(DMartData[[#This Row],[sales]]&gt;3000,DMartData[[#This Row],[profit]]&gt;500),"Good","Not Good")</f>
        <v>Not Good</v>
      </c>
      <c r="Q1370" s="12">
        <f>YEAR(DMartData[[#This Row],[order_date]])</f>
        <v>2024</v>
      </c>
    </row>
    <row r="1371" spans="1:17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>IF(DMartData[[#This Row],[sales]]&gt;=4000,"High",IF(DMartData[[#This Row],[sales]]&gt;=2000,"Medium","Low"))</f>
        <v>High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tr">
        <f>IF(AND(DMartData[[#This Row],[sales]]&gt;3000,DMartData[[#This Row],[profit]]&gt;500),"Good","Not Good")</f>
        <v>Good</v>
      </c>
      <c r="Q1371" s="12">
        <f>YEAR(DMartData[[#This Row],[order_date]])</f>
        <v>2024</v>
      </c>
    </row>
    <row r="1372" spans="1:17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>IF(DMartData[[#This Row],[sales]]&gt;=4000,"High",IF(DMartData[[#This Row],[sales]]&gt;=2000,"Medium","Low"))</f>
        <v>Medium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tr">
        <f>IF(AND(DMartData[[#This Row],[sales]]&gt;3000,DMartData[[#This Row],[profit]]&gt;500),"Good","Not Good")</f>
        <v>Good</v>
      </c>
      <c r="Q1372" s="12">
        <f>YEAR(DMartData[[#This Row],[order_date]])</f>
        <v>2023</v>
      </c>
    </row>
    <row r="1373" spans="1:17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>IF(DMartData[[#This Row],[sales]]&gt;=4000,"High",IF(DMartData[[#This Row],[sales]]&gt;=2000,"Medium","Low"))</f>
        <v>High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tr">
        <f>IF(AND(DMartData[[#This Row],[sales]]&gt;3000,DMartData[[#This Row],[profit]]&gt;500),"Good","Not Good")</f>
        <v>Not Good</v>
      </c>
      <c r="Q1373" s="12">
        <f>YEAR(DMartData[[#This Row],[order_date]])</f>
        <v>2024</v>
      </c>
    </row>
    <row r="1374" spans="1:17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>IF(DMartData[[#This Row],[sales]]&gt;=4000,"High",IF(DMartData[[#This Row],[sales]]&gt;=2000,"Medium","Low"))</f>
        <v>Medium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tr">
        <f>IF(AND(DMartData[[#This Row],[sales]]&gt;3000,DMartData[[#This Row],[profit]]&gt;500),"Good","Not Good")</f>
        <v>Not Good</v>
      </c>
      <c r="Q1374" s="12">
        <f>YEAR(DMartData[[#This Row],[order_date]])</f>
        <v>2024</v>
      </c>
    </row>
    <row r="1375" spans="1:17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>IF(DMartData[[#This Row],[sales]]&gt;=4000,"High",IF(DMartData[[#This Row],[sales]]&gt;=2000,"Medium","Low"))</f>
        <v>High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tr">
        <f>IF(AND(DMartData[[#This Row],[sales]]&gt;3000,DMartData[[#This Row],[profit]]&gt;500),"Good","Not Good")</f>
        <v>Not Good</v>
      </c>
      <c r="Q1375" s="12">
        <f>YEAR(DMartData[[#This Row],[order_date]])</f>
        <v>2023</v>
      </c>
    </row>
    <row r="1376" spans="1:17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>IF(DMartData[[#This Row],[sales]]&gt;=4000,"High",IF(DMartData[[#This Row],[sales]]&gt;=2000,"Medium","Low"))</f>
        <v>High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tr">
        <f>IF(AND(DMartData[[#This Row],[sales]]&gt;3000,DMartData[[#This Row],[profit]]&gt;500),"Good","Not Good")</f>
        <v>Good</v>
      </c>
      <c r="Q1376" s="12">
        <f>YEAR(DMartData[[#This Row],[order_date]])</f>
        <v>2023</v>
      </c>
    </row>
    <row r="1377" spans="1:17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>IF(DMartData[[#This Row],[sales]]&gt;=4000,"High",IF(DMartData[[#This Row],[sales]]&gt;=2000,"Medium","Low"))</f>
        <v>Low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tr">
        <f>IF(AND(DMartData[[#This Row],[sales]]&gt;3000,DMartData[[#This Row],[profit]]&gt;500),"Good","Not Good")</f>
        <v>Not Good</v>
      </c>
      <c r="Q1377" s="12">
        <f>YEAR(DMartData[[#This Row],[order_date]])</f>
        <v>2024</v>
      </c>
    </row>
    <row r="1378" spans="1:17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>IF(DMartData[[#This Row],[sales]]&gt;=4000,"High",IF(DMartData[[#This Row],[sales]]&gt;=2000,"Medium","Low"))</f>
        <v>Low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tr">
        <f>IF(AND(DMartData[[#This Row],[sales]]&gt;3000,DMartData[[#This Row],[profit]]&gt;500),"Good","Not Good")</f>
        <v>Not Good</v>
      </c>
      <c r="Q1378" s="12">
        <f>YEAR(DMartData[[#This Row],[order_date]])</f>
        <v>2023</v>
      </c>
    </row>
    <row r="1379" spans="1:17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>IF(DMartData[[#This Row],[sales]]&gt;=4000,"High",IF(DMartData[[#This Row],[sales]]&gt;=2000,"Medium","Low"))</f>
        <v>Low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tr">
        <f>IF(AND(DMartData[[#This Row],[sales]]&gt;3000,DMartData[[#This Row],[profit]]&gt;500),"Good","Not Good")</f>
        <v>Not Good</v>
      </c>
      <c r="Q1379" s="12">
        <f>YEAR(DMartData[[#This Row],[order_date]])</f>
        <v>2024</v>
      </c>
    </row>
    <row r="1380" spans="1:17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>IF(DMartData[[#This Row],[sales]]&gt;=4000,"High",IF(DMartData[[#This Row],[sales]]&gt;=2000,"Medium","Low"))</f>
        <v>Medium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tr">
        <f>IF(AND(DMartData[[#This Row],[sales]]&gt;3000,DMartData[[#This Row],[profit]]&gt;500),"Good","Not Good")</f>
        <v>Not Good</v>
      </c>
      <c r="Q1380" s="12">
        <f>YEAR(DMartData[[#This Row],[order_date]])</f>
        <v>2024</v>
      </c>
    </row>
    <row r="1381" spans="1:17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>IF(DMartData[[#This Row],[sales]]&gt;=4000,"High",IF(DMartData[[#This Row],[sales]]&gt;=2000,"Medium","Low"))</f>
        <v>High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tr">
        <f>IF(AND(DMartData[[#This Row],[sales]]&gt;3000,DMartData[[#This Row],[profit]]&gt;500),"Good","Not Good")</f>
        <v>Not Good</v>
      </c>
      <c r="Q1381" s="12">
        <f>YEAR(DMartData[[#This Row],[order_date]])</f>
        <v>2023</v>
      </c>
    </row>
    <row r="1382" spans="1:17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>IF(DMartData[[#This Row],[sales]]&gt;=4000,"High",IF(DMartData[[#This Row],[sales]]&gt;=2000,"Medium","Low"))</f>
        <v>Medium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tr">
        <f>IF(AND(DMartData[[#This Row],[sales]]&gt;3000,DMartData[[#This Row],[profit]]&gt;500),"Good","Not Good")</f>
        <v>Good</v>
      </c>
      <c r="Q1382" s="12">
        <f>YEAR(DMartData[[#This Row],[order_date]])</f>
        <v>2024</v>
      </c>
    </row>
    <row r="1383" spans="1:17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>IF(DMartData[[#This Row],[sales]]&gt;=4000,"High",IF(DMartData[[#This Row],[sales]]&gt;=2000,"Medium","Low"))</f>
        <v>Medium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tr">
        <f>IF(AND(DMartData[[#This Row],[sales]]&gt;3000,DMartData[[#This Row],[profit]]&gt;500),"Good","Not Good")</f>
        <v>Good</v>
      </c>
      <c r="Q1383" s="12">
        <f>YEAR(DMartData[[#This Row],[order_date]])</f>
        <v>2023</v>
      </c>
    </row>
    <row r="1384" spans="1:17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>IF(DMartData[[#This Row],[sales]]&gt;=4000,"High",IF(DMartData[[#This Row],[sales]]&gt;=2000,"Medium","Low"))</f>
        <v>Low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tr">
        <f>IF(AND(DMartData[[#This Row],[sales]]&gt;3000,DMartData[[#This Row],[profit]]&gt;500),"Good","Not Good")</f>
        <v>Not Good</v>
      </c>
      <c r="Q1384" s="12">
        <f>YEAR(DMartData[[#This Row],[order_date]])</f>
        <v>2024</v>
      </c>
    </row>
    <row r="1385" spans="1:17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>IF(DMartData[[#This Row],[sales]]&gt;=4000,"High",IF(DMartData[[#This Row],[sales]]&gt;=2000,"Medium","Low"))</f>
        <v>Low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tr">
        <f>IF(AND(DMartData[[#This Row],[sales]]&gt;3000,DMartData[[#This Row],[profit]]&gt;500),"Good","Not Good")</f>
        <v>Not Good</v>
      </c>
      <c r="Q1385" s="12">
        <f>YEAR(DMartData[[#This Row],[order_date]])</f>
        <v>2023</v>
      </c>
    </row>
    <row r="1386" spans="1:17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>IF(DMartData[[#This Row],[sales]]&gt;=4000,"High",IF(DMartData[[#This Row],[sales]]&gt;=2000,"Medium","Low"))</f>
        <v>Low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tr">
        <f>IF(AND(DMartData[[#This Row],[sales]]&gt;3000,DMartData[[#This Row],[profit]]&gt;500),"Good","Not Good")</f>
        <v>Not Good</v>
      </c>
      <c r="Q1386" s="12">
        <f>YEAR(DMartData[[#This Row],[order_date]])</f>
        <v>2024</v>
      </c>
    </row>
    <row r="1387" spans="1:17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>IF(DMartData[[#This Row],[sales]]&gt;=4000,"High",IF(DMartData[[#This Row],[sales]]&gt;=2000,"Medium","Low"))</f>
        <v>Medium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tr">
        <f>IF(AND(DMartData[[#This Row],[sales]]&gt;3000,DMartData[[#This Row],[profit]]&gt;500),"Good","Not Good")</f>
        <v>Not Good</v>
      </c>
      <c r="Q1387" s="12">
        <f>YEAR(DMartData[[#This Row],[order_date]])</f>
        <v>2023</v>
      </c>
    </row>
    <row r="1388" spans="1:17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>IF(DMartData[[#This Row],[sales]]&gt;=4000,"High",IF(DMartData[[#This Row],[sales]]&gt;=2000,"Medium","Low"))</f>
        <v>Low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tr">
        <f>IF(AND(DMartData[[#This Row],[sales]]&gt;3000,DMartData[[#This Row],[profit]]&gt;500),"Good","Not Good")</f>
        <v>Not Good</v>
      </c>
      <c r="Q1388" s="12">
        <f>YEAR(DMartData[[#This Row],[order_date]])</f>
        <v>2024</v>
      </c>
    </row>
    <row r="1389" spans="1:17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>IF(DMartData[[#This Row],[sales]]&gt;=4000,"High",IF(DMartData[[#This Row],[sales]]&gt;=2000,"Medium","Low"))</f>
        <v>Low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tr">
        <f>IF(AND(DMartData[[#This Row],[sales]]&gt;3000,DMartData[[#This Row],[profit]]&gt;500),"Good","Not Good")</f>
        <v>Not Good</v>
      </c>
      <c r="Q1389" s="12">
        <f>YEAR(DMartData[[#This Row],[order_date]])</f>
        <v>2024</v>
      </c>
    </row>
    <row r="1390" spans="1:17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>IF(DMartData[[#This Row],[sales]]&gt;=4000,"High",IF(DMartData[[#This Row],[sales]]&gt;=2000,"Medium","Low"))</f>
        <v>Medium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tr">
        <f>IF(AND(DMartData[[#This Row],[sales]]&gt;3000,DMartData[[#This Row],[profit]]&gt;500),"Good","Not Good")</f>
        <v>Not Good</v>
      </c>
      <c r="Q1390" s="12">
        <f>YEAR(DMartData[[#This Row],[order_date]])</f>
        <v>2023</v>
      </c>
    </row>
    <row r="1391" spans="1:17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>IF(DMartData[[#This Row],[sales]]&gt;=4000,"High",IF(DMartData[[#This Row],[sales]]&gt;=2000,"Medium","Low"))</f>
        <v>Low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tr">
        <f>IF(AND(DMartData[[#This Row],[sales]]&gt;3000,DMartData[[#This Row],[profit]]&gt;500),"Good","Not Good")</f>
        <v>Not Good</v>
      </c>
      <c r="Q1391" s="12">
        <f>YEAR(DMartData[[#This Row],[order_date]])</f>
        <v>2024</v>
      </c>
    </row>
    <row r="1392" spans="1:17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>IF(DMartData[[#This Row],[sales]]&gt;=4000,"High",IF(DMartData[[#This Row],[sales]]&gt;=2000,"Medium","Low"))</f>
        <v>Low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tr">
        <f>IF(AND(DMartData[[#This Row],[sales]]&gt;3000,DMartData[[#This Row],[profit]]&gt;500),"Good","Not Good")</f>
        <v>Not Good</v>
      </c>
      <c r="Q1392" s="12">
        <f>YEAR(DMartData[[#This Row],[order_date]])</f>
        <v>2024</v>
      </c>
    </row>
    <row r="1393" spans="1:17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>IF(DMartData[[#This Row],[sales]]&gt;=4000,"High",IF(DMartData[[#This Row],[sales]]&gt;=2000,"Medium","Low"))</f>
        <v>Low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tr">
        <f>IF(AND(DMartData[[#This Row],[sales]]&gt;3000,DMartData[[#This Row],[profit]]&gt;500),"Good","Not Good")</f>
        <v>Not Good</v>
      </c>
      <c r="Q1393" s="12">
        <f>YEAR(DMartData[[#This Row],[order_date]])</f>
        <v>2023</v>
      </c>
    </row>
    <row r="1394" spans="1:17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>IF(DMartData[[#This Row],[sales]]&gt;=4000,"High",IF(DMartData[[#This Row],[sales]]&gt;=2000,"Medium","Low"))</f>
        <v>High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tr">
        <f>IF(AND(DMartData[[#This Row],[sales]]&gt;3000,DMartData[[#This Row],[profit]]&gt;500),"Good","Not Good")</f>
        <v>Good</v>
      </c>
      <c r="Q1394" s="12">
        <f>YEAR(DMartData[[#This Row],[order_date]])</f>
        <v>2023</v>
      </c>
    </row>
    <row r="1395" spans="1:17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>IF(DMartData[[#This Row],[sales]]&gt;=4000,"High",IF(DMartData[[#This Row],[sales]]&gt;=2000,"Medium","Low"))</f>
        <v>Low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tr">
        <f>IF(AND(DMartData[[#This Row],[sales]]&gt;3000,DMartData[[#This Row],[profit]]&gt;500),"Good","Not Good")</f>
        <v>Not Good</v>
      </c>
      <c r="Q1395" s="12">
        <f>YEAR(DMartData[[#This Row],[order_date]])</f>
        <v>2024</v>
      </c>
    </row>
    <row r="1396" spans="1:17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>IF(DMartData[[#This Row],[sales]]&gt;=4000,"High",IF(DMartData[[#This Row],[sales]]&gt;=2000,"Medium","Low"))</f>
        <v>High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tr">
        <f>IF(AND(DMartData[[#This Row],[sales]]&gt;3000,DMartData[[#This Row],[profit]]&gt;500),"Good","Not Good")</f>
        <v>Good</v>
      </c>
      <c r="Q1396" s="12">
        <f>YEAR(DMartData[[#This Row],[order_date]])</f>
        <v>2024</v>
      </c>
    </row>
    <row r="1397" spans="1:17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>IF(DMartData[[#This Row],[sales]]&gt;=4000,"High",IF(DMartData[[#This Row],[sales]]&gt;=2000,"Medium","Low"))</f>
        <v>Low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tr">
        <f>IF(AND(DMartData[[#This Row],[sales]]&gt;3000,DMartData[[#This Row],[profit]]&gt;500),"Good","Not Good")</f>
        <v>Not Good</v>
      </c>
      <c r="Q1397" s="12">
        <f>YEAR(DMartData[[#This Row],[order_date]])</f>
        <v>2023</v>
      </c>
    </row>
    <row r="1398" spans="1:17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>IF(DMartData[[#This Row],[sales]]&gt;=4000,"High",IF(DMartData[[#This Row],[sales]]&gt;=2000,"Medium","Low"))</f>
        <v>High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tr">
        <f>IF(AND(DMartData[[#This Row],[sales]]&gt;3000,DMartData[[#This Row],[profit]]&gt;500),"Good","Not Good")</f>
        <v>Good</v>
      </c>
      <c r="Q1398" s="12">
        <f>YEAR(DMartData[[#This Row],[order_date]])</f>
        <v>2024</v>
      </c>
    </row>
    <row r="1399" spans="1:17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>IF(DMartData[[#This Row],[sales]]&gt;=4000,"High",IF(DMartData[[#This Row],[sales]]&gt;=2000,"Medium","Low"))</f>
        <v>Medium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tr">
        <f>IF(AND(DMartData[[#This Row],[sales]]&gt;3000,DMartData[[#This Row],[profit]]&gt;500),"Good","Not Good")</f>
        <v>Not Good</v>
      </c>
      <c r="Q1399" s="12">
        <f>YEAR(DMartData[[#This Row],[order_date]])</f>
        <v>2023</v>
      </c>
    </row>
    <row r="1400" spans="1:17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>IF(DMartData[[#This Row],[sales]]&gt;=4000,"High",IF(DMartData[[#This Row],[sales]]&gt;=2000,"Medium","Low"))</f>
        <v>High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tr">
        <f>IF(AND(DMartData[[#This Row],[sales]]&gt;3000,DMartData[[#This Row],[profit]]&gt;500),"Good","Not Good")</f>
        <v>Good</v>
      </c>
      <c r="Q1400" s="12">
        <f>YEAR(DMartData[[#This Row],[order_date]])</f>
        <v>2023</v>
      </c>
    </row>
    <row r="1401" spans="1:17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>IF(DMartData[[#This Row],[sales]]&gt;=4000,"High",IF(DMartData[[#This Row],[sales]]&gt;=2000,"Medium","Low"))</f>
        <v>High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tr">
        <f>IF(AND(DMartData[[#This Row],[sales]]&gt;3000,DMartData[[#This Row],[profit]]&gt;500),"Good","Not Good")</f>
        <v>Good</v>
      </c>
      <c r="Q1401" s="12">
        <f>YEAR(DMartData[[#This Row],[order_date]])</f>
        <v>2023</v>
      </c>
    </row>
    <row r="1402" spans="1:17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>IF(DMartData[[#This Row],[sales]]&gt;=4000,"High",IF(DMartData[[#This Row],[sales]]&gt;=2000,"Medium","Low"))</f>
        <v>Medium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tr">
        <f>IF(AND(DMartData[[#This Row],[sales]]&gt;3000,DMartData[[#This Row],[profit]]&gt;500),"Good","Not Good")</f>
        <v>Good</v>
      </c>
      <c r="Q1402" s="12">
        <f>YEAR(DMartData[[#This Row],[order_date]])</f>
        <v>2024</v>
      </c>
    </row>
    <row r="1403" spans="1:17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>IF(DMartData[[#This Row],[sales]]&gt;=4000,"High",IF(DMartData[[#This Row],[sales]]&gt;=2000,"Medium","Low"))</f>
        <v>High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tr">
        <f>IF(AND(DMartData[[#This Row],[sales]]&gt;3000,DMartData[[#This Row],[profit]]&gt;500),"Good","Not Good")</f>
        <v>Good</v>
      </c>
      <c r="Q1403" s="12">
        <f>YEAR(DMartData[[#This Row],[order_date]])</f>
        <v>2024</v>
      </c>
    </row>
    <row r="1404" spans="1:17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>IF(DMartData[[#This Row],[sales]]&gt;=4000,"High",IF(DMartData[[#This Row],[sales]]&gt;=2000,"Medium","Low"))</f>
        <v>Medium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tr">
        <f>IF(AND(DMartData[[#This Row],[sales]]&gt;3000,DMartData[[#This Row],[profit]]&gt;500),"Good","Not Good")</f>
        <v>Not Good</v>
      </c>
      <c r="Q1404" s="12">
        <f>YEAR(DMartData[[#This Row],[order_date]])</f>
        <v>2024</v>
      </c>
    </row>
    <row r="1405" spans="1:17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>IF(DMartData[[#This Row],[sales]]&gt;=4000,"High",IF(DMartData[[#This Row],[sales]]&gt;=2000,"Medium","Low"))</f>
        <v>Medium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tr">
        <f>IF(AND(DMartData[[#This Row],[sales]]&gt;3000,DMartData[[#This Row],[profit]]&gt;500),"Good","Not Good")</f>
        <v>Not Good</v>
      </c>
      <c r="Q1405" s="12">
        <f>YEAR(DMartData[[#This Row],[order_date]])</f>
        <v>2023</v>
      </c>
    </row>
    <row r="1406" spans="1:17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>IF(DMartData[[#This Row],[sales]]&gt;=4000,"High",IF(DMartData[[#This Row],[sales]]&gt;=2000,"Medium","Low"))</f>
        <v>Medium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tr">
        <f>IF(AND(DMartData[[#This Row],[sales]]&gt;3000,DMartData[[#This Row],[profit]]&gt;500),"Good","Not Good")</f>
        <v>Not Good</v>
      </c>
      <c r="Q1406" s="12">
        <f>YEAR(DMartData[[#This Row],[order_date]])</f>
        <v>2023</v>
      </c>
    </row>
    <row r="1407" spans="1:17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>IF(DMartData[[#This Row],[sales]]&gt;=4000,"High",IF(DMartData[[#This Row],[sales]]&gt;=2000,"Medium","Low"))</f>
        <v>High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tr">
        <f>IF(AND(DMartData[[#This Row],[sales]]&gt;3000,DMartData[[#This Row],[profit]]&gt;500),"Good","Not Good")</f>
        <v>Good</v>
      </c>
      <c r="Q1407" s="12">
        <f>YEAR(DMartData[[#This Row],[order_date]])</f>
        <v>2023</v>
      </c>
    </row>
    <row r="1408" spans="1:17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>IF(DMartData[[#This Row],[sales]]&gt;=4000,"High",IF(DMartData[[#This Row],[sales]]&gt;=2000,"Medium","Low"))</f>
        <v>High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tr">
        <f>IF(AND(DMartData[[#This Row],[sales]]&gt;3000,DMartData[[#This Row],[profit]]&gt;500),"Good","Not Good")</f>
        <v>Not Good</v>
      </c>
      <c r="Q1408" s="12">
        <f>YEAR(DMartData[[#This Row],[order_date]])</f>
        <v>2024</v>
      </c>
    </row>
    <row r="1409" spans="1:17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>IF(DMartData[[#This Row],[sales]]&gt;=4000,"High",IF(DMartData[[#This Row],[sales]]&gt;=2000,"Medium","Low"))</f>
        <v>Low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tr">
        <f>IF(AND(DMartData[[#This Row],[sales]]&gt;3000,DMartData[[#This Row],[profit]]&gt;500),"Good","Not Good")</f>
        <v>Not Good</v>
      </c>
      <c r="Q1409" s="12">
        <f>YEAR(DMartData[[#This Row],[order_date]])</f>
        <v>2023</v>
      </c>
    </row>
    <row r="1410" spans="1:17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>IF(DMartData[[#This Row],[sales]]&gt;=4000,"High",IF(DMartData[[#This Row],[sales]]&gt;=2000,"Medium","Low"))</f>
        <v>Medium</v>
      </c>
      <c r="F1410" s="2">
        <v>0.08</v>
      </c>
      <c r="G1410" s="2">
        <f t="shared" ref="G1410:G1473" si="44">D1410*F1410</f>
        <v>233.94400000000002</v>
      </c>
      <c r="H1410" s="2">
        <f t="shared" ref="H1410:H1473" si="45">D1410-G1410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tr">
        <f>IF(AND(DMartData[[#This Row],[sales]]&gt;3000,DMartData[[#This Row],[profit]]&gt;500),"Good","Not Good")</f>
        <v>Not Good</v>
      </c>
      <c r="Q1410" s="12">
        <f>YEAR(DMartData[[#This Row],[order_date]])</f>
        <v>2024</v>
      </c>
    </row>
    <row r="1411" spans="1:17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>IF(DMartData[[#This Row],[sales]]&gt;=4000,"High",IF(DMartData[[#This Row],[sales]]&gt;=2000,"Medium","Low"))</f>
        <v>High</v>
      </c>
      <c r="F1411" s="2">
        <v>0.43</v>
      </c>
      <c r="G1411" s="2">
        <f t="shared" si="44"/>
        <v>1932.6134999999999</v>
      </c>
      <c r="H1411" s="2">
        <f t="shared" si="45"/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tr">
        <f>IF(AND(DMartData[[#This Row],[sales]]&gt;3000,DMartData[[#This Row],[profit]]&gt;500),"Good","Not Good")</f>
        <v>Not Good</v>
      </c>
      <c r="Q1411" s="12">
        <f>YEAR(DMartData[[#This Row],[order_date]])</f>
        <v>2024</v>
      </c>
    </row>
    <row r="1412" spans="1:17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>IF(DMartData[[#This Row],[sales]]&gt;=4000,"High",IF(DMartData[[#This Row],[sales]]&gt;=2000,"Medium","Low"))</f>
        <v>Medium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tr">
        <f>IF(AND(DMartData[[#This Row],[sales]]&gt;3000,DMartData[[#This Row],[profit]]&gt;500),"Good","Not Good")</f>
        <v>Good</v>
      </c>
      <c r="Q1412" s="12">
        <f>YEAR(DMartData[[#This Row],[order_date]])</f>
        <v>2024</v>
      </c>
    </row>
    <row r="1413" spans="1:17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>IF(DMartData[[#This Row],[sales]]&gt;=4000,"High",IF(DMartData[[#This Row],[sales]]&gt;=2000,"Medium","Low"))</f>
        <v>High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tr">
        <f>IF(AND(DMartData[[#This Row],[sales]]&gt;3000,DMartData[[#This Row],[profit]]&gt;500),"Good","Not Good")</f>
        <v>Good</v>
      </c>
      <c r="Q1413" s="12">
        <f>YEAR(DMartData[[#This Row],[order_date]])</f>
        <v>2023</v>
      </c>
    </row>
    <row r="1414" spans="1:17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>IF(DMartData[[#This Row],[sales]]&gt;=4000,"High",IF(DMartData[[#This Row],[sales]]&gt;=2000,"Medium","Low"))</f>
        <v>Low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tr">
        <f>IF(AND(DMartData[[#This Row],[sales]]&gt;3000,DMartData[[#This Row],[profit]]&gt;500),"Good","Not Good")</f>
        <v>Not Good</v>
      </c>
      <c r="Q1414" s="12">
        <f>YEAR(DMartData[[#This Row],[order_date]])</f>
        <v>2024</v>
      </c>
    </row>
    <row r="1415" spans="1:17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>IF(DMartData[[#This Row],[sales]]&gt;=4000,"High",IF(DMartData[[#This Row],[sales]]&gt;=2000,"Medium","Low"))</f>
        <v>Low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tr">
        <f>IF(AND(DMartData[[#This Row],[sales]]&gt;3000,DMartData[[#This Row],[profit]]&gt;500),"Good","Not Good")</f>
        <v>Not Good</v>
      </c>
      <c r="Q1415" s="12">
        <f>YEAR(DMartData[[#This Row],[order_date]])</f>
        <v>2024</v>
      </c>
    </row>
    <row r="1416" spans="1:17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>IF(DMartData[[#This Row],[sales]]&gt;=4000,"High",IF(DMartData[[#This Row],[sales]]&gt;=2000,"Medium","Low"))</f>
        <v>Medium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tr">
        <f>IF(AND(DMartData[[#This Row],[sales]]&gt;3000,DMartData[[#This Row],[profit]]&gt;500),"Good","Not Good")</f>
        <v>Not Good</v>
      </c>
      <c r="Q1416" s="12">
        <f>YEAR(DMartData[[#This Row],[order_date]])</f>
        <v>2023</v>
      </c>
    </row>
    <row r="1417" spans="1:17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>IF(DMartData[[#This Row],[sales]]&gt;=4000,"High",IF(DMartData[[#This Row],[sales]]&gt;=2000,"Medium","Low"))</f>
        <v>Low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tr">
        <f>IF(AND(DMartData[[#This Row],[sales]]&gt;3000,DMartData[[#This Row],[profit]]&gt;500),"Good","Not Good")</f>
        <v>Not Good</v>
      </c>
      <c r="Q1417" s="12">
        <f>YEAR(DMartData[[#This Row],[order_date]])</f>
        <v>2023</v>
      </c>
    </row>
    <row r="1418" spans="1:17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>IF(DMartData[[#This Row],[sales]]&gt;=4000,"High",IF(DMartData[[#This Row],[sales]]&gt;=2000,"Medium","Low"))</f>
        <v>Medium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tr">
        <f>IF(AND(DMartData[[#This Row],[sales]]&gt;3000,DMartData[[#This Row],[profit]]&gt;500),"Good","Not Good")</f>
        <v>Not Good</v>
      </c>
      <c r="Q1418" s="12">
        <f>YEAR(DMartData[[#This Row],[order_date]])</f>
        <v>2024</v>
      </c>
    </row>
    <row r="1419" spans="1:17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>IF(DMartData[[#This Row],[sales]]&gt;=4000,"High",IF(DMartData[[#This Row],[sales]]&gt;=2000,"Medium","Low"))</f>
        <v>Medium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tr">
        <f>IF(AND(DMartData[[#This Row],[sales]]&gt;3000,DMartData[[#This Row],[profit]]&gt;500),"Good","Not Good")</f>
        <v>Not Good</v>
      </c>
      <c r="Q1419" s="12">
        <f>YEAR(DMartData[[#This Row],[order_date]])</f>
        <v>2023</v>
      </c>
    </row>
    <row r="1420" spans="1:17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>IF(DMartData[[#This Row],[sales]]&gt;=4000,"High",IF(DMartData[[#This Row],[sales]]&gt;=2000,"Medium","Low"))</f>
        <v>Low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tr">
        <f>IF(AND(DMartData[[#This Row],[sales]]&gt;3000,DMartData[[#This Row],[profit]]&gt;500),"Good","Not Good")</f>
        <v>Not Good</v>
      </c>
      <c r="Q1420" s="12">
        <f>YEAR(DMartData[[#This Row],[order_date]])</f>
        <v>2023</v>
      </c>
    </row>
    <row r="1421" spans="1:17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>IF(DMartData[[#This Row],[sales]]&gt;=4000,"High",IF(DMartData[[#This Row],[sales]]&gt;=2000,"Medium","Low"))</f>
        <v>Low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tr">
        <f>IF(AND(DMartData[[#This Row],[sales]]&gt;3000,DMartData[[#This Row],[profit]]&gt;500),"Good","Not Good")</f>
        <v>Not Good</v>
      </c>
      <c r="Q1421" s="12">
        <f>YEAR(DMartData[[#This Row],[order_date]])</f>
        <v>2024</v>
      </c>
    </row>
    <row r="1422" spans="1:17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>IF(DMartData[[#This Row],[sales]]&gt;=4000,"High",IF(DMartData[[#This Row],[sales]]&gt;=2000,"Medium","Low"))</f>
        <v>Low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tr">
        <f>IF(AND(DMartData[[#This Row],[sales]]&gt;3000,DMartData[[#This Row],[profit]]&gt;500),"Good","Not Good")</f>
        <v>Not Good</v>
      </c>
      <c r="Q1422" s="12">
        <f>YEAR(DMartData[[#This Row],[order_date]])</f>
        <v>2023</v>
      </c>
    </row>
    <row r="1423" spans="1:17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>IF(DMartData[[#This Row],[sales]]&gt;=4000,"High",IF(DMartData[[#This Row],[sales]]&gt;=2000,"Medium","Low"))</f>
        <v>Medium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tr">
        <f>IF(AND(DMartData[[#This Row],[sales]]&gt;3000,DMartData[[#This Row],[profit]]&gt;500),"Good","Not Good")</f>
        <v>Good</v>
      </c>
      <c r="Q1423" s="12">
        <f>YEAR(DMartData[[#This Row],[order_date]])</f>
        <v>2024</v>
      </c>
    </row>
    <row r="1424" spans="1:17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>IF(DMartData[[#This Row],[sales]]&gt;=4000,"High",IF(DMartData[[#This Row],[sales]]&gt;=2000,"Medium","Low"))</f>
        <v>Low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tr">
        <f>IF(AND(DMartData[[#This Row],[sales]]&gt;3000,DMartData[[#This Row],[profit]]&gt;500),"Good","Not Good")</f>
        <v>Not Good</v>
      </c>
      <c r="Q1424" s="12">
        <f>YEAR(DMartData[[#This Row],[order_date]])</f>
        <v>2023</v>
      </c>
    </row>
    <row r="1425" spans="1:17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>IF(DMartData[[#This Row],[sales]]&gt;=4000,"High",IF(DMartData[[#This Row],[sales]]&gt;=2000,"Medium","Low"))</f>
        <v>Low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tr">
        <f>IF(AND(DMartData[[#This Row],[sales]]&gt;3000,DMartData[[#This Row],[profit]]&gt;500),"Good","Not Good")</f>
        <v>Not Good</v>
      </c>
      <c r="Q1425" s="12">
        <f>YEAR(DMartData[[#This Row],[order_date]])</f>
        <v>2023</v>
      </c>
    </row>
    <row r="1426" spans="1:17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>IF(DMartData[[#This Row],[sales]]&gt;=4000,"High",IF(DMartData[[#This Row],[sales]]&gt;=2000,"Medium","Low"))</f>
        <v>Medium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tr">
        <f>IF(AND(DMartData[[#This Row],[sales]]&gt;3000,DMartData[[#This Row],[profit]]&gt;500),"Good","Not Good")</f>
        <v>Not Good</v>
      </c>
      <c r="Q1426" s="12">
        <f>YEAR(DMartData[[#This Row],[order_date]])</f>
        <v>2024</v>
      </c>
    </row>
    <row r="1427" spans="1:17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>IF(DMartData[[#This Row],[sales]]&gt;=4000,"High",IF(DMartData[[#This Row],[sales]]&gt;=2000,"Medium","Low"))</f>
        <v>Low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tr">
        <f>IF(AND(DMartData[[#This Row],[sales]]&gt;3000,DMartData[[#This Row],[profit]]&gt;500),"Good","Not Good")</f>
        <v>Not Good</v>
      </c>
      <c r="Q1427" s="12">
        <f>YEAR(DMartData[[#This Row],[order_date]])</f>
        <v>2024</v>
      </c>
    </row>
    <row r="1428" spans="1:17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>IF(DMartData[[#This Row],[sales]]&gt;=4000,"High",IF(DMartData[[#This Row],[sales]]&gt;=2000,"Medium","Low"))</f>
        <v>High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tr">
        <f>IF(AND(DMartData[[#This Row],[sales]]&gt;3000,DMartData[[#This Row],[profit]]&gt;500),"Good","Not Good")</f>
        <v>Good</v>
      </c>
      <c r="Q1428" s="12">
        <f>YEAR(DMartData[[#This Row],[order_date]])</f>
        <v>2023</v>
      </c>
    </row>
    <row r="1429" spans="1:17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>IF(DMartData[[#This Row],[sales]]&gt;=4000,"High",IF(DMartData[[#This Row],[sales]]&gt;=2000,"Medium","Low"))</f>
        <v>Low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tr">
        <f>IF(AND(DMartData[[#This Row],[sales]]&gt;3000,DMartData[[#This Row],[profit]]&gt;500),"Good","Not Good")</f>
        <v>Not Good</v>
      </c>
      <c r="Q1429" s="12">
        <f>YEAR(DMartData[[#This Row],[order_date]])</f>
        <v>2023</v>
      </c>
    </row>
    <row r="1430" spans="1:17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>IF(DMartData[[#This Row],[sales]]&gt;=4000,"High",IF(DMartData[[#This Row],[sales]]&gt;=2000,"Medium","Low"))</f>
        <v>High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tr">
        <f>IF(AND(DMartData[[#This Row],[sales]]&gt;3000,DMartData[[#This Row],[profit]]&gt;500),"Good","Not Good")</f>
        <v>Not Good</v>
      </c>
      <c r="Q1430" s="12">
        <f>YEAR(DMartData[[#This Row],[order_date]])</f>
        <v>2024</v>
      </c>
    </row>
    <row r="1431" spans="1:17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>IF(DMartData[[#This Row],[sales]]&gt;=4000,"High",IF(DMartData[[#This Row],[sales]]&gt;=2000,"Medium","Low"))</f>
        <v>Medium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tr">
        <f>IF(AND(DMartData[[#This Row],[sales]]&gt;3000,DMartData[[#This Row],[profit]]&gt;500),"Good","Not Good")</f>
        <v>Not Good</v>
      </c>
      <c r="Q1431" s="12">
        <f>YEAR(DMartData[[#This Row],[order_date]])</f>
        <v>2024</v>
      </c>
    </row>
    <row r="1432" spans="1:17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>IF(DMartData[[#This Row],[sales]]&gt;=4000,"High",IF(DMartData[[#This Row],[sales]]&gt;=2000,"Medium","Low"))</f>
        <v>High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tr">
        <f>IF(AND(DMartData[[#This Row],[sales]]&gt;3000,DMartData[[#This Row],[profit]]&gt;500),"Good","Not Good")</f>
        <v>Good</v>
      </c>
      <c r="Q1432" s="12">
        <f>YEAR(DMartData[[#This Row],[order_date]])</f>
        <v>2023</v>
      </c>
    </row>
    <row r="1433" spans="1:17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>IF(DMartData[[#This Row],[sales]]&gt;=4000,"High",IF(DMartData[[#This Row],[sales]]&gt;=2000,"Medium","Low"))</f>
        <v>Low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tr">
        <f>IF(AND(DMartData[[#This Row],[sales]]&gt;3000,DMartData[[#This Row],[profit]]&gt;500),"Good","Not Good")</f>
        <v>Not Good</v>
      </c>
      <c r="Q1433" s="12">
        <f>YEAR(DMartData[[#This Row],[order_date]])</f>
        <v>2023</v>
      </c>
    </row>
    <row r="1434" spans="1:17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>IF(DMartData[[#This Row],[sales]]&gt;=4000,"High",IF(DMartData[[#This Row],[sales]]&gt;=2000,"Medium","Low"))</f>
        <v>Low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tr">
        <f>IF(AND(DMartData[[#This Row],[sales]]&gt;3000,DMartData[[#This Row],[profit]]&gt;500),"Good","Not Good")</f>
        <v>Not Good</v>
      </c>
      <c r="Q1434" s="12">
        <f>YEAR(DMartData[[#This Row],[order_date]])</f>
        <v>2023</v>
      </c>
    </row>
    <row r="1435" spans="1:17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>IF(DMartData[[#This Row],[sales]]&gt;=4000,"High",IF(DMartData[[#This Row],[sales]]&gt;=2000,"Medium","Low"))</f>
        <v>High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tr">
        <f>IF(AND(DMartData[[#This Row],[sales]]&gt;3000,DMartData[[#This Row],[profit]]&gt;500),"Good","Not Good")</f>
        <v>Not Good</v>
      </c>
      <c r="Q1435" s="12">
        <f>YEAR(DMartData[[#This Row],[order_date]])</f>
        <v>2024</v>
      </c>
    </row>
    <row r="1436" spans="1:17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>IF(DMartData[[#This Row],[sales]]&gt;=4000,"High",IF(DMartData[[#This Row],[sales]]&gt;=2000,"Medium","Low"))</f>
        <v>Low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tr">
        <f>IF(AND(DMartData[[#This Row],[sales]]&gt;3000,DMartData[[#This Row],[profit]]&gt;500),"Good","Not Good")</f>
        <v>Not Good</v>
      </c>
      <c r="Q1436" s="12">
        <f>YEAR(DMartData[[#This Row],[order_date]])</f>
        <v>2024</v>
      </c>
    </row>
    <row r="1437" spans="1:17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>IF(DMartData[[#This Row],[sales]]&gt;=4000,"High",IF(DMartData[[#This Row],[sales]]&gt;=2000,"Medium","Low"))</f>
        <v>Medium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tr">
        <f>IF(AND(DMartData[[#This Row],[sales]]&gt;3000,DMartData[[#This Row],[profit]]&gt;500),"Good","Not Good")</f>
        <v>Good</v>
      </c>
      <c r="Q1437" s="12">
        <f>YEAR(DMartData[[#This Row],[order_date]])</f>
        <v>2023</v>
      </c>
    </row>
    <row r="1438" spans="1:17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>IF(DMartData[[#This Row],[sales]]&gt;=4000,"High",IF(DMartData[[#This Row],[sales]]&gt;=2000,"Medium","Low"))</f>
        <v>Low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tr">
        <f>IF(AND(DMartData[[#This Row],[sales]]&gt;3000,DMartData[[#This Row],[profit]]&gt;500),"Good","Not Good")</f>
        <v>Not Good</v>
      </c>
      <c r="Q1438" s="12">
        <f>YEAR(DMartData[[#This Row],[order_date]])</f>
        <v>2024</v>
      </c>
    </row>
    <row r="1439" spans="1:17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>IF(DMartData[[#This Row],[sales]]&gt;=4000,"High",IF(DMartData[[#This Row],[sales]]&gt;=2000,"Medium","Low"))</f>
        <v>Medium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tr">
        <f>IF(AND(DMartData[[#This Row],[sales]]&gt;3000,DMartData[[#This Row],[profit]]&gt;500),"Good","Not Good")</f>
        <v>Good</v>
      </c>
      <c r="Q1439" s="12">
        <f>YEAR(DMartData[[#This Row],[order_date]])</f>
        <v>2024</v>
      </c>
    </row>
    <row r="1440" spans="1:17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>IF(DMartData[[#This Row],[sales]]&gt;=4000,"High",IF(DMartData[[#This Row],[sales]]&gt;=2000,"Medium","Low"))</f>
        <v>High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tr">
        <f>IF(AND(DMartData[[#This Row],[sales]]&gt;3000,DMartData[[#This Row],[profit]]&gt;500),"Good","Not Good")</f>
        <v>Good</v>
      </c>
      <c r="Q1440" s="12">
        <f>YEAR(DMartData[[#This Row],[order_date]])</f>
        <v>2024</v>
      </c>
    </row>
    <row r="1441" spans="1:17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>IF(DMartData[[#This Row],[sales]]&gt;=4000,"High",IF(DMartData[[#This Row],[sales]]&gt;=2000,"Medium","Low"))</f>
        <v>High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tr">
        <f>IF(AND(DMartData[[#This Row],[sales]]&gt;3000,DMartData[[#This Row],[profit]]&gt;500),"Good","Not Good")</f>
        <v>Good</v>
      </c>
      <c r="Q1441" s="12">
        <f>YEAR(DMartData[[#This Row],[order_date]])</f>
        <v>2023</v>
      </c>
    </row>
    <row r="1442" spans="1:17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>IF(DMartData[[#This Row],[sales]]&gt;=4000,"High",IF(DMartData[[#This Row],[sales]]&gt;=2000,"Medium","Low"))</f>
        <v>Low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tr">
        <f>IF(AND(DMartData[[#This Row],[sales]]&gt;3000,DMartData[[#This Row],[profit]]&gt;500),"Good","Not Good")</f>
        <v>Not Good</v>
      </c>
      <c r="Q1442" s="12">
        <f>YEAR(DMartData[[#This Row],[order_date]])</f>
        <v>2023</v>
      </c>
    </row>
    <row r="1443" spans="1:17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>IF(DMartData[[#This Row],[sales]]&gt;=4000,"High",IF(DMartData[[#This Row],[sales]]&gt;=2000,"Medium","Low"))</f>
        <v>Low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tr">
        <f>IF(AND(DMartData[[#This Row],[sales]]&gt;3000,DMartData[[#This Row],[profit]]&gt;500),"Good","Not Good")</f>
        <v>Not Good</v>
      </c>
      <c r="Q1443" s="12">
        <f>YEAR(DMartData[[#This Row],[order_date]])</f>
        <v>2024</v>
      </c>
    </row>
    <row r="1444" spans="1:17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>IF(DMartData[[#This Row],[sales]]&gt;=4000,"High",IF(DMartData[[#This Row],[sales]]&gt;=2000,"Medium","Low"))</f>
        <v>High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tr">
        <f>IF(AND(DMartData[[#This Row],[sales]]&gt;3000,DMartData[[#This Row],[profit]]&gt;500),"Good","Not Good")</f>
        <v>Good</v>
      </c>
      <c r="Q1444" s="12">
        <f>YEAR(DMartData[[#This Row],[order_date]])</f>
        <v>2023</v>
      </c>
    </row>
    <row r="1445" spans="1:17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>IF(DMartData[[#This Row],[sales]]&gt;=4000,"High",IF(DMartData[[#This Row],[sales]]&gt;=2000,"Medium","Low"))</f>
        <v>High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tr">
        <f>IF(AND(DMartData[[#This Row],[sales]]&gt;3000,DMartData[[#This Row],[profit]]&gt;500),"Good","Not Good")</f>
        <v>Not Good</v>
      </c>
      <c r="Q1445" s="12">
        <f>YEAR(DMartData[[#This Row],[order_date]])</f>
        <v>2023</v>
      </c>
    </row>
    <row r="1446" spans="1:17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>IF(DMartData[[#This Row],[sales]]&gt;=4000,"High",IF(DMartData[[#This Row],[sales]]&gt;=2000,"Medium","Low"))</f>
        <v>Low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tr">
        <f>IF(AND(DMartData[[#This Row],[sales]]&gt;3000,DMartData[[#This Row],[profit]]&gt;500),"Good","Not Good")</f>
        <v>Not Good</v>
      </c>
      <c r="Q1446" s="12">
        <f>YEAR(DMartData[[#This Row],[order_date]])</f>
        <v>2023</v>
      </c>
    </row>
    <row r="1447" spans="1:17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>IF(DMartData[[#This Row],[sales]]&gt;=4000,"High",IF(DMartData[[#This Row],[sales]]&gt;=2000,"Medium","Low"))</f>
        <v>Medium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tr">
        <f>IF(AND(DMartData[[#This Row],[sales]]&gt;3000,DMartData[[#This Row],[profit]]&gt;500),"Good","Not Good")</f>
        <v>Not Good</v>
      </c>
      <c r="Q1447" s="12">
        <f>YEAR(DMartData[[#This Row],[order_date]])</f>
        <v>2024</v>
      </c>
    </row>
    <row r="1448" spans="1:17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>IF(DMartData[[#This Row],[sales]]&gt;=4000,"High",IF(DMartData[[#This Row],[sales]]&gt;=2000,"Medium","Low"))</f>
        <v>Low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tr">
        <f>IF(AND(DMartData[[#This Row],[sales]]&gt;3000,DMartData[[#This Row],[profit]]&gt;500),"Good","Not Good")</f>
        <v>Not Good</v>
      </c>
      <c r="Q1448" s="12">
        <f>YEAR(DMartData[[#This Row],[order_date]])</f>
        <v>2024</v>
      </c>
    </row>
    <row r="1449" spans="1:17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>IF(DMartData[[#This Row],[sales]]&gt;=4000,"High",IF(DMartData[[#This Row],[sales]]&gt;=2000,"Medium","Low"))</f>
        <v>High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tr">
        <f>IF(AND(DMartData[[#This Row],[sales]]&gt;3000,DMartData[[#This Row],[profit]]&gt;500),"Good","Not Good")</f>
        <v>Good</v>
      </c>
      <c r="Q1449" s="12">
        <f>YEAR(DMartData[[#This Row],[order_date]])</f>
        <v>2024</v>
      </c>
    </row>
    <row r="1450" spans="1:17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>IF(DMartData[[#This Row],[sales]]&gt;=4000,"High",IF(DMartData[[#This Row],[sales]]&gt;=2000,"Medium","Low"))</f>
        <v>Low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tr">
        <f>IF(AND(DMartData[[#This Row],[sales]]&gt;3000,DMartData[[#This Row],[profit]]&gt;500),"Good","Not Good")</f>
        <v>Not Good</v>
      </c>
      <c r="Q1450" s="12">
        <f>YEAR(DMartData[[#This Row],[order_date]])</f>
        <v>2023</v>
      </c>
    </row>
    <row r="1451" spans="1:17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>IF(DMartData[[#This Row],[sales]]&gt;=4000,"High",IF(DMartData[[#This Row],[sales]]&gt;=2000,"Medium","Low"))</f>
        <v>Medium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tr">
        <f>IF(AND(DMartData[[#This Row],[sales]]&gt;3000,DMartData[[#This Row],[profit]]&gt;500),"Good","Not Good")</f>
        <v>Not Good</v>
      </c>
      <c r="Q1451" s="12">
        <f>YEAR(DMartData[[#This Row],[order_date]])</f>
        <v>2023</v>
      </c>
    </row>
    <row r="1452" spans="1:17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>IF(DMartData[[#This Row],[sales]]&gt;=4000,"High",IF(DMartData[[#This Row],[sales]]&gt;=2000,"Medium","Low"))</f>
        <v>Medium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tr">
        <f>IF(AND(DMartData[[#This Row],[sales]]&gt;3000,DMartData[[#This Row],[profit]]&gt;500),"Good","Not Good")</f>
        <v>Good</v>
      </c>
      <c r="Q1452" s="12">
        <f>YEAR(DMartData[[#This Row],[order_date]])</f>
        <v>2024</v>
      </c>
    </row>
    <row r="1453" spans="1:17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>IF(DMartData[[#This Row],[sales]]&gt;=4000,"High",IF(DMartData[[#This Row],[sales]]&gt;=2000,"Medium","Low"))</f>
        <v>High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tr">
        <f>IF(AND(DMartData[[#This Row],[sales]]&gt;3000,DMartData[[#This Row],[profit]]&gt;500),"Good","Not Good")</f>
        <v>Good</v>
      </c>
      <c r="Q1453" s="12">
        <f>YEAR(DMartData[[#This Row],[order_date]])</f>
        <v>2024</v>
      </c>
    </row>
    <row r="1454" spans="1:17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>IF(DMartData[[#This Row],[sales]]&gt;=4000,"High",IF(DMartData[[#This Row],[sales]]&gt;=2000,"Medium","Low"))</f>
        <v>High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tr">
        <f>IF(AND(DMartData[[#This Row],[sales]]&gt;3000,DMartData[[#This Row],[profit]]&gt;500),"Good","Not Good")</f>
        <v>Good</v>
      </c>
      <c r="Q1454" s="12">
        <f>YEAR(DMartData[[#This Row],[order_date]])</f>
        <v>2023</v>
      </c>
    </row>
    <row r="1455" spans="1:17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>IF(DMartData[[#This Row],[sales]]&gt;=4000,"High",IF(DMartData[[#This Row],[sales]]&gt;=2000,"Medium","Low"))</f>
        <v>Low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tr">
        <f>IF(AND(DMartData[[#This Row],[sales]]&gt;3000,DMartData[[#This Row],[profit]]&gt;500),"Good","Not Good")</f>
        <v>Not Good</v>
      </c>
      <c r="Q1455" s="12">
        <f>YEAR(DMartData[[#This Row],[order_date]])</f>
        <v>2024</v>
      </c>
    </row>
    <row r="1456" spans="1:17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>IF(DMartData[[#This Row],[sales]]&gt;=4000,"High",IF(DMartData[[#This Row],[sales]]&gt;=2000,"Medium","Low"))</f>
        <v>Medium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tr">
        <f>IF(AND(DMartData[[#This Row],[sales]]&gt;3000,DMartData[[#This Row],[profit]]&gt;500),"Good","Not Good")</f>
        <v>Not Good</v>
      </c>
      <c r="Q1456" s="12">
        <f>YEAR(DMartData[[#This Row],[order_date]])</f>
        <v>2024</v>
      </c>
    </row>
    <row r="1457" spans="1:17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>IF(DMartData[[#This Row],[sales]]&gt;=4000,"High",IF(DMartData[[#This Row],[sales]]&gt;=2000,"Medium","Low"))</f>
        <v>High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tr">
        <f>IF(AND(DMartData[[#This Row],[sales]]&gt;3000,DMartData[[#This Row],[profit]]&gt;500),"Good","Not Good")</f>
        <v>Good</v>
      </c>
      <c r="Q1457" s="12">
        <f>YEAR(DMartData[[#This Row],[order_date]])</f>
        <v>2023</v>
      </c>
    </row>
    <row r="1458" spans="1:17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>IF(DMartData[[#This Row],[sales]]&gt;=4000,"High",IF(DMartData[[#This Row],[sales]]&gt;=2000,"Medium","Low"))</f>
        <v>Medium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tr">
        <f>IF(AND(DMartData[[#This Row],[sales]]&gt;3000,DMartData[[#This Row],[profit]]&gt;500),"Good","Not Good")</f>
        <v>Good</v>
      </c>
      <c r="Q1458" s="12">
        <f>YEAR(DMartData[[#This Row],[order_date]])</f>
        <v>2024</v>
      </c>
    </row>
    <row r="1459" spans="1:17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>IF(DMartData[[#This Row],[sales]]&gt;=4000,"High",IF(DMartData[[#This Row],[sales]]&gt;=2000,"Medium","Low"))</f>
        <v>Medium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tr">
        <f>IF(AND(DMartData[[#This Row],[sales]]&gt;3000,DMartData[[#This Row],[profit]]&gt;500),"Good","Not Good")</f>
        <v>Not Good</v>
      </c>
      <c r="Q1459" s="12">
        <f>YEAR(DMartData[[#This Row],[order_date]])</f>
        <v>2023</v>
      </c>
    </row>
    <row r="1460" spans="1:17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>IF(DMartData[[#This Row],[sales]]&gt;=4000,"High",IF(DMartData[[#This Row],[sales]]&gt;=2000,"Medium","Low"))</f>
        <v>Medium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tr">
        <f>IF(AND(DMartData[[#This Row],[sales]]&gt;3000,DMartData[[#This Row],[profit]]&gt;500),"Good","Not Good")</f>
        <v>Not Good</v>
      </c>
      <c r="Q1460" s="12">
        <f>YEAR(DMartData[[#This Row],[order_date]])</f>
        <v>2024</v>
      </c>
    </row>
    <row r="1461" spans="1:17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>IF(DMartData[[#This Row],[sales]]&gt;=4000,"High",IF(DMartData[[#This Row],[sales]]&gt;=2000,"Medium","Low"))</f>
        <v>Low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tr">
        <f>IF(AND(DMartData[[#This Row],[sales]]&gt;3000,DMartData[[#This Row],[profit]]&gt;500),"Good","Not Good")</f>
        <v>Not Good</v>
      </c>
      <c r="Q1461" s="12">
        <f>YEAR(DMartData[[#This Row],[order_date]])</f>
        <v>2024</v>
      </c>
    </row>
    <row r="1462" spans="1:17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>IF(DMartData[[#This Row],[sales]]&gt;=4000,"High",IF(DMartData[[#This Row],[sales]]&gt;=2000,"Medium","Low"))</f>
        <v>Medium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tr">
        <f>IF(AND(DMartData[[#This Row],[sales]]&gt;3000,DMartData[[#This Row],[profit]]&gt;500),"Good","Not Good")</f>
        <v>Good</v>
      </c>
      <c r="Q1462" s="12">
        <f>YEAR(DMartData[[#This Row],[order_date]])</f>
        <v>2024</v>
      </c>
    </row>
    <row r="1463" spans="1:17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>IF(DMartData[[#This Row],[sales]]&gt;=4000,"High",IF(DMartData[[#This Row],[sales]]&gt;=2000,"Medium","Low"))</f>
        <v>Low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tr">
        <f>IF(AND(DMartData[[#This Row],[sales]]&gt;3000,DMartData[[#This Row],[profit]]&gt;500),"Good","Not Good")</f>
        <v>Not Good</v>
      </c>
      <c r="Q1463" s="12">
        <f>YEAR(DMartData[[#This Row],[order_date]])</f>
        <v>2024</v>
      </c>
    </row>
    <row r="1464" spans="1:17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>IF(DMartData[[#This Row],[sales]]&gt;=4000,"High",IF(DMartData[[#This Row],[sales]]&gt;=2000,"Medium","Low"))</f>
        <v>Medium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tr">
        <f>IF(AND(DMartData[[#This Row],[sales]]&gt;3000,DMartData[[#This Row],[profit]]&gt;500),"Good","Not Good")</f>
        <v>Not Good</v>
      </c>
      <c r="Q1464" s="12">
        <f>YEAR(DMartData[[#This Row],[order_date]])</f>
        <v>2024</v>
      </c>
    </row>
    <row r="1465" spans="1:17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>IF(DMartData[[#This Row],[sales]]&gt;=4000,"High",IF(DMartData[[#This Row],[sales]]&gt;=2000,"Medium","Low"))</f>
        <v>High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tr">
        <f>IF(AND(DMartData[[#This Row],[sales]]&gt;3000,DMartData[[#This Row],[profit]]&gt;500),"Good","Not Good")</f>
        <v>Not Good</v>
      </c>
      <c r="Q1465" s="12">
        <f>YEAR(DMartData[[#This Row],[order_date]])</f>
        <v>2023</v>
      </c>
    </row>
    <row r="1466" spans="1:17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>IF(DMartData[[#This Row],[sales]]&gt;=4000,"High",IF(DMartData[[#This Row],[sales]]&gt;=2000,"Medium","Low"))</f>
        <v>Low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tr">
        <f>IF(AND(DMartData[[#This Row],[sales]]&gt;3000,DMartData[[#This Row],[profit]]&gt;500),"Good","Not Good")</f>
        <v>Not Good</v>
      </c>
      <c r="Q1466" s="12">
        <f>YEAR(DMartData[[#This Row],[order_date]])</f>
        <v>2023</v>
      </c>
    </row>
    <row r="1467" spans="1:17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>IF(DMartData[[#This Row],[sales]]&gt;=4000,"High",IF(DMartData[[#This Row],[sales]]&gt;=2000,"Medium","Low"))</f>
        <v>Medium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tr">
        <f>IF(AND(DMartData[[#This Row],[sales]]&gt;3000,DMartData[[#This Row],[profit]]&gt;500),"Good","Not Good")</f>
        <v>Not Good</v>
      </c>
      <c r="Q1467" s="12">
        <f>YEAR(DMartData[[#This Row],[order_date]])</f>
        <v>2023</v>
      </c>
    </row>
    <row r="1468" spans="1:17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>IF(DMartData[[#This Row],[sales]]&gt;=4000,"High",IF(DMartData[[#This Row],[sales]]&gt;=2000,"Medium","Low"))</f>
        <v>Low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tr">
        <f>IF(AND(DMartData[[#This Row],[sales]]&gt;3000,DMartData[[#This Row],[profit]]&gt;500),"Good","Not Good")</f>
        <v>Not Good</v>
      </c>
      <c r="Q1468" s="12">
        <f>YEAR(DMartData[[#This Row],[order_date]])</f>
        <v>2024</v>
      </c>
    </row>
    <row r="1469" spans="1:17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>IF(DMartData[[#This Row],[sales]]&gt;=4000,"High",IF(DMartData[[#This Row],[sales]]&gt;=2000,"Medium","Low"))</f>
        <v>Low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tr">
        <f>IF(AND(DMartData[[#This Row],[sales]]&gt;3000,DMartData[[#This Row],[profit]]&gt;500),"Good","Not Good")</f>
        <v>Not Good</v>
      </c>
      <c r="Q1469" s="12">
        <f>YEAR(DMartData[[#This Row],[order_date]])</f>
        <v>2023</v>
      </c>
    </row>
    <row r="1470" spans="1:17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>IF(DMartData[[#This Row],[sales]]&gt;=4000,"High",IF(DMartData[[#This Row],[sales]]&gt;=2000,"Medium","Low"))</f>
        <v>High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tr">
        <f>IF(AND(DMartData[[#This Row],[sales]]&gt;3000,DMartData[[#This Row],[profit]]&gt;500),"Good","Not Good")</f>
        <v>Good</v>
      </c>
      <c r="Q1470" s="12">
        <f>YEAR(DMartData[[#This Row],[order_date]])</f>
        <v>2024</v>
      </c>
    </row>
    <row r="1471" spans="1:17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>IF(DMartData[[#This Row],[sales]]&gt;=4000,"High",IF(DMartData[[#This Row],[sales]]&gt;=2000,"Medium","Low"))</f>
        <v>Medium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tr">
        <f>IF(AND(DMartData[[#This Row],[sales]]&gt;3000,DMartData[[#This Row],[profit]]&gt;500),"Good","Not Good")</f>
        <v>Not Good</v>
      </c>
      <c r="Q1471" s="12">
        <f>YEAR(DMartData[[#This Row],[order_date]])</f>
        <v>2023</v>
      </c>
    </row>
    <row r="1472" spans="1:17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>IF(DMartData[[#This Row],[sales]]&gt;=4000,"High",IF(DMartData[[#This Row],[sales]]&gt;=2000,"Medium","Low"))</f>
        <v>Low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tr">
        <f>IF(AND(DMartData[[#This Row],[sales]]&gt;3000,DMartData[[#This Row],[profit]]&gt;500),"Good","Not Good")</f>
        <v>Not Good</v>
      </c>
      <c r="Q1472" s="12">
        <f>YEAR(DMartData[[#This Row],[order_date]])</f>
        <v>2024</v>
      </c>
    </row>
    <row r="1473" spans="1:17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>IF(DMartData[[#This Row],[sales]]&gt;=4000,"High",IF(DMartData[[#This Row],[sales]]&gt;=2000,"Medium","Low"))</f>
        <v>Medium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tr">
        <f>IF(AND(DMartData[[#This Row],[sales]]&gt;3000,DMartData[[#This Row],[profit]]&gt;500),"Good","Not Good")</f>
        <v>Not Good</v>
      </c>
      <c r="Q1473" s="12">
        <f>YEAR(DMartData[[#This Row],[order_date]])</f>
        <v>2024</v>
      </c>
    </row>
    <row r="1474" spans="1:17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>IF(DMartData[[#This Row],[sales]]&gt;=4000,"High",IF(DMartData[[#This Row],[sales]]&gt;=2000,"Medium","Low"))</f>
        <v>Medium</v>
      </c>
      <c r="F1474" s="2">
        <v>0.49</v>
      </c>
      <c r="G1474" s="2">
        <f t="shared" ref="G1474:G1537" si="46">D1474*F1474</f>
        <v>1170.0416</v>
      </c>
      <c r="H1474" s="2">
        <f t="shared" ref="H1474:H1537" si="47">D1474-G1474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tr">
        <f>IF(AND(DMartData[[#This Row],[sales]]&gt;3000,DMartData[[#This Row],[profit]]&gt;500),"Good","Not Good")</f>
        <v>Not Good</v>
      </c>
      <c r="Q1474" s="12">
        <f>YEAR(DMartData[[#This Row],[order_date]])</f>
        <v>2024</v>
      </c>
    </row>
    <row r="1475" spans="1:17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>IF(DMartData[[#This Row],[sales]]&gt;=4000,"High",IF(DMartData[[#This Row],[sales]]&gt;=2000,"Medium","Low"))</f>
        <v>Low</v>
      </c>
      <c r="F1475" s="2">
        <v>0.38</v>
      </c>
      <c r="G1475" s="2">
        <f t="shared" si="46"/>
        <v>303.38819999999998</v>
      </c>
      <c r="H1475" s="2">
        <f t="shared" si="47"/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tr">
        <f>IF(AND(DMartData[[#This Row],[sales]]&gt;3000,DMartData[[#This Row],[profit]]&gt;500),"Good","Not Good")</f>
        <v>Not Good</v>
      </c>
      <c r="Q1475" s="12">
        <f>YEAR(DMartData[[#This Row],[order_date]])</f>
        <v>2023</v>
      </c>
    </row>
    <row r="1476" spans="1:17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>IF(DMartData[[#This Row],[sales]]&gt;=4000,"High",IF(DMartData[[#This Row],[sales]]&gt;=2000,"Medium","Low"))</f>
        <v>High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tr">
        <f>IF(AND(DMartData[[#This Row],[sales]]&gt;3000,DMartData[[#This Row],[profit]]&gt;500),"Good","Not Good")</f>
        <v>Good</v>
      </c>
      <c r="Q1476" s="12">
        <f>YEAR(DMartData[[#This Row],[order_date]])</f>
        <v>2023</v>
      </c>
    </row>
    <row r="1477" spans="1:17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>IF(DMartData[[#This Row],[sales]]&gt;=4000,"High",IF(DMartData[[#This Row],[sales]]&gt;=2000,"Medium","Low"))</f>
        <v>Low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tr">
        <f>IF(AND(DMartData[[#This Row],[sales]]&gt;3000,DMartData[[#This Row],[profit]]&gt;500),"Good","Not Good")</f>
        <v>Not Good</v>
      </c>
      <c r="Q1477" s="12">
        <f>YEAR(DMartData[[#This Row],[order_date]])</f>
        <v>2024</v>
      </c>
    </row>
    <row r="1478" spans="1:17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>IF(DMartData[[#This Row],[sales]]&gt;=4000,"High",IF(DMartData[[#This Row],[sales]]&gt;=2000,"Medium","Low"))</f>
        <v>Medium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tr">
        <f>IF(AND(DMartData[[#This Row],[sales]]&gt;3000,DMartData[[#This Row],[profit]]&gt;500),"Good","Not Good")</f>
        <v>Good</v>
      </c>
      <c r="Q1478" s="12">
        <f>YEAR(DMartData[[#This Row],[order_date]])</f>
        <v>2023</v>
      </c>
    </row>
    <row r="1479" spans="1:17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>IF(DMartData[[#This Row],[sales]]&gt;=4000,"High",IF(DMartData[[#This Row],[sales]]&gt;=2000,"Medium","Low"))</f>
        <v>Low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tr">
        <f>IF(AND(DMartData[[#This Row],[sales]]&gt;3000,DMartData[[#This Row],[profit]]&gt;500),"Good","Not Good")</f>
        <v>Not Good</v>
      </c>
      <c r="Q1479" s="12">
        <f>YEAR(DMartData[[#This Row],[order_date]])</f>
        <v>2023</v>
      </c>
    </row>
    <row r="1480" spans="1:17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>IF(DMartData[[#This Row],[sales]]&gt;=4000,"High",IF(DMartData[[#This Row],[sales]]&gt;=2000,"Medium","Low"))</f>
        <v>Low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tr">
        <f>IF(AND(DMartData[[#This Row],[sales]]&gt;3000,DMartData[[#This Row],[profit]]&gt;500),"Good","Not Good")</f>
        <v>Not Good</v>
      </c>
      <c r="Q1480" s="12">
        <f>YEAR(DMartData[[#This Row],[order_date]])</f>
        <v>2023</v>
      </c>
    </row>
    <row r="1481" spans="1:17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>IF(DMartData[[#This Row],[sales]]&gt;=4000,"High",IF(DMartData[[#This Row],[sales]]&gt;=2000,"Medium","Low"))</f>
        <v>Low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tr">
        <f>IF(AND(DMartData[[#This Row],[sales]]&gt;3000,DMartData[[#This Row],[profit]]&gt;500),"Good","Not Good")</f>
        <v>Not Good</v>
      </c>
      <c r="Q1481" s="12">
        <f>YEAR(DMartData[[#This Row],[order_date]])</f>
        <v>2023</v>
      </c>
    </row>
    <row r="1482" spans="1:17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>IF(DMartData[[#This Row],[sales]]&gt;=4000,"High",IF(DMartData[[#This Row],[sales]]&gt;=2000,"Medium","Low"))</f>
        <v>Low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tr">
        <f>IF(AND(DMartData[[#This Row],[sales]]&gt;3000,DMartData[[#This Row],[profit]]&gt;500),"Good","Not Good")</f>
        <v>Not Good</v>
      </c>
      <c r="Q1482" s="12">
        <f>YEAR(DMartData[[#This Row],[order_date]])</f>
        <v>2023</v>
      </c>
    </row>
    <row r="1483" spans="1:17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>IF(DMartData[[#This Row],[sales]]&gt;=4000,"High",IF(DMartData[[#This Row],[sales]]&gt;=2000,"Medium","Low"))</f>
        <v>High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tr">
        <f>IF(AND(DMartData[[#This Row],[sales]]&gt;3000,DMartData[[#This Row],[profit]]&gt;500),"Good","Not Good")</f>
        <v>Good</v>
      </c>
      <c r="Q1483" s="12">
        <f>YEAR(DMartData[[#This Row],[order_date]])</f>
        <v>2024</v>
      </c>
    </row>
    <row r="1484" spans="1:17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>IF(DMartData[[#This Row],[sales]]&gt;=4000,"High",IF(DMartData[[#This Row],[sales]]&gt;=2000,"Medium","Low"))</f>
        <v>Low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tr">
        <f>IF(AND(DMartData[[#This Row],[sales]]&gt;3000,DMartData[[#This Row],[profit]]&gt;500),"Good","Not Good")</f>
        <v>Not Good</v>
      </c>
      <c r="Q1484" s="12">
        <f>YEAR(DMartData[[#This Row],[order_date]])</f>
        <v>2024</v>
      </c>
    </row>
    <row r="1485" spans="1:17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>IF(DMartData[[#This Row],[sales]]&gt;=4000,"High",IF(DMartData[[#This Row],[sales]]&gt;=2000,"Medium","Low"))</f>
        <v>Low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tr">
        <f>IF(AND(DMartData[[#This Row],[sales]]&gt;3000,DMartData[[#This Row],[profit]]&gt;500),"Good","Not Good")</f>
        <v>Not Good</v>
      </c>
      <c r="Q1485" s="12">
        <f>YEAR(DMartData[[#This Row],[order_date]])</f>
        <v>2023</v>
      </c>
    </row>
    <row r="1486" spans="1:17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>IF(DMartData[[#This Row],[sales]]&gt;=4000,"High",IF(DMartData[[#This Row],[sales]]&gt;=2000,"Medium","Low"))</f>
        <v>High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tr">
        <f>IF(AND(DMartData[[#This Row],[sales]]&gt;3000,DMartData[[#This Row],[profit]]&gt;500),"Good","Not Good")</f>
        <v>Good</v>
      </c>
      <c r="Q1486" s="12">
        <f>YEAR(DMartData[[#This Row],[order_date]])</f>
        <v>2024</v>
      </c>
    </row>
    <row r="1487" spans="1:17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>IF(DMartData[[#This Row],[sales]]&gt;=4000,"High",IF(DMartData[[#This Row],[sales]]&gt;=2000,"Medium","Low"))</f>
        <v>Medium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tr">
        <f>IF(AND(DMartData[[#This Row],[sales]]&gt;3000,DMartData[[#This Row],[profit]]&gt;500),"Good","Not Good")</f>
        <v>Not Good</v>
      </c>
      <c r="Q1487" s="12">
        <f>YEAR(DMartData[[#This Row],[order_date]])</f>
        <v>2024</v>
      </c>
    </row>
    <row r="1488" spans="1:17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>IF(DMartData[[#This Row],[sales]]&gt;=4000,"High",IF(DMartData[[#This Row],[sales]]&gt;=2000,"Medium","Low"))</f>
        <v>Low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tr">
        <f>IF(AND(DMartData[[#This Row],[sales]]&gt;3000,DMartData[[#This Row],[profit]]&gt;500),"Good","Not Good")</f>
        <v>Not Good</v>
      </c>
      <c r="Q1488" s="12">
        <f>YEAR(DMartData[[#This Row],[order_date]])</f>
        <v>2023</v>
      </c>
    </row>
    <row r="1489" spans="1:17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>IF(DMartData[[#This Row],[sales]]&gt;=4000,"High",IF(DMartData[[#This Row],[sales]]&gt;=2000,"Medium","Low"))</f>
        <v>High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tr">
        <f>IF(AND(DMartData[[#This Row],[sales]]&gt;3000,DMartData[[#This Row],[profit]]&gt;500),"Good","Not Good")</f>
        <v>Not Good</v>
      </c>
      <c r="Q1489" s="12">
        <f>YEAR(DMartData[[#This Row],[order_date]])</f>
        <v>2024</v>
      </c>
    </row>
    <row r="1490" spans="1:17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>IF(DMartData[[#This Row],[sales]]&gt;=4000,"High",IF(DMartData[[#This Row],[sales]]&gt;=2000,"Medium","Low"))</f>
        <v>Low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tr">
        <f>IF(AND(DMartData[[#This Row],[sales]]&gt;3000,DMartData[[#This Row],[profit]]&gt;500),"Good","Not Good")</f>
        <v>Not Good</v>
      </c>
      <c r="Q1490" s="12">
        <f>YEAR(DMartData[[#This Row],[order_date]])</f>
        <v>2024</v>
      </c>
    </row>
    <row r="1491" spans="1:17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>IF(DMartData[[#This Row],[sales]]&gt;=4000,"High",IF(DMartData[[#This Row],[sales]]&gt;=2000,"Medium","Low"))</f>
        <v>Medium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tr">
        <f>IF(AND(DMartData[[#This Row],[sales]]&gt;3000,DMartData[[#This Row],[profit]]&gt;500),"Good","Not Good")</f>
        <v>Good</v>
      </c>
      <c r="Q1491" s="12">
        <f>YEAR(DMartData[[#This Row],[order_date]])</f>
        <v>2023</v>
      </c>
    </row>
    <row r="1492" spans="1:17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>IF(DMartData[[#This Row],[sales]]&gt;=4000,"High",IF(DMartData[[#This Row],[sales]]&gt;=2000,"Medium","Low"))</f>
        <v>Low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tr">
        <f>IF(AND(DMartData[[#This Row],[sales]]&gt;3000,DMartData[[#This Row],[profit]]&gt;500),"Good","Not Good")</f>
        <v>Not Good</v>
      </c>
      <c r="Q1492" s="12">
        <f>YEAR(DMartData[[#This Row],[order_date]])</f>
        <v>2024</v>
      </c>
    </row>
    <row r="1493" spans="1:17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>IF(DMartData[[#This Row],[sales]]&gt;=4000,"High",IF(DMartData[[#This Row],[sales]]&gt;=2000,"Medium","Low"))</f>
        <v>Medium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tr">
        <f>IF(AND(DMartData[[#This Row],[sales]]&gt;3000,DMartData[[#This Row],[profit]]&gt;500),"Good","Not Good")</f>
        <v>Not Good</v>
      </c>
      <c r="Q1493" s="12">
        <f>YEAR(DMartData[[#This Row],[order_date]])</f>
        <v>2023</v>
      </c>
    </row>
    <row r="1494" spans="1:17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>IF(DMartData[[#This Row],[sales]]&gt;=4000,"High",IF(DMartData[[#This Row],[sales]]&gt;=2000,"Medium","Low"))</f>
        <v>Medium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tr">
        <f>IF(AND(DMartData[[#This Row],[sales]]&gt;3000,DMartData[[#This Row],[profit]]&gt;500),"Good","Not Good")</f>
        <v>Not Good</v>
      </c>
      <c r="Q1494" s="12">
        <f>YEAR(DMartData[[#This Row],[order_date]])</f>
        <v>2023</v>
      </c>
    </row>
    <row r="1495" spans="1:17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>IF(DMartData[[#This Row],[sales]]&gt;=4000,"High",IF(DMartData[[#This Row],[sales]]&gt;=2000,"Medium","Low"))</f>
        <v>Low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tr">
        <f>IF(AND(DMartData[[#This Row],[sales]]&gt;3000,DMartData[[#This Row],[profit]]&gt;500),"Good","Not Good")</f>
        <v>Not Good</v>
      </c>
      <c r="Q1495" s="12">
        <f>YEAR(DMartData[[#This Row],[order_date]])</f>
        <v>2024</v>
      </c>
    </row>
    <row r="1496" spans="1:17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>IF(DMartData[[#This Row],[sales]]&gt;=4000,"High",IF(DMartData[[#This Row],[sales]]&gt;=2000,"Medium","Low"))</f>
        <v>Medium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tr">
        <f>IF(AND(DMartData[[#This Row],[sales]]&gt;3000,DMartData[[#This Row],[profit]]&gt;500),"Good","Not Good")</f>
        <v>Good</v>
      </c>
      <c r="Q1496" s="12">
        <f>YEAR(DMartData[[#This Row],[order_date]])</f>
        <v>2023</v>
      </c>
    </row>
    <row r="1497" spans="1:17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>IF(DMartData[[#This Row],[sales]]&gt;=4000,"High",IF(DMartData[[#This Row],[sales]]&gt;=2000,"Medium","Low"))</f>
        <v>Medium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tr">
        <f>IF(AND(DMartData[[#This Row],[sales]]&gt;3000,DMartData[[#This Row],[profit]]&gt;500),"Good","Not Good")</f>
        <v>Not Good</v>
      </c>
      <c r="Q1497" s="12">
        <f>YEAR(DMartData[[#This Row],[order_date]])</f>
        <v>2023</v>
      </c>
    </row>
    <row r="1498" spans="1:17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>IF(DMartData[[#This Row],[sales]]&gt;=4000,"High",IF(DMartData[[#This Row],[sales]]&gt;=2000,"Medium","Low"))</f>
        <v>High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tr">
        <f>IF(AND(DMartData[[#This Row],[sales]]&gt;3000,DMartData[[#This Row],[profit]]&gt;500),"Good","Not Good")</f>
        <v>Good</v>
      </c>
      <c r="Q1498" s="12">
        <f>YEAR(DMartData[[#This Row],[order_date]])</f>
        <v>2023</v>
      </c>
    </row>
    <row r="1499" spans="1:17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>IF(DMartData[[#This Row],[sales]]&gt;=4000,"High",IF(DMartData[[#This Row],[sales]]&gt;=2000,"Medium","Low"))</f>
        <v>High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tr">
        <f>IF(AND(DMartData[[#This Row],[sales]]&gt;3000,DMartData[[#This Row],[profit]]&gt;500),"Good","Not Good")</f>
        <v>Good</v>
      </c>
      <c r="Q1499" s="12">
        <f>YEAR(DMartData[[#This Row],[order_date]])</f>
        <v>2023</v>
      </c>
    </row>
    <row r="1500" spans="1:17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>IF(DMartData[[#This Row],[sales]]&gt;=4000,"High",IF(DMartData[[#This Row],[sales]]&gt;=2000,"Medium","Low"))</f>
        <v>Medium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tr">
        <f>IF(AND(DMartData[[#This Row],[sales]]&gt;3000,DMartData[[#This Row],[profit]]&gt;500),"Good","Not Good")</f>
        <v>Not Good</v>
      </c>
      <c r="Q1500" s="12">
        <f>YEAR(DMartData[[#This Row],[order_date]])</f>
        <v>2023</v>
      </c>
    </row>
    <row r="1501" spans="1:17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>IF(DMartData[[#This Row],[sales]]&gt;=4000,"High",IF(DMartData[[#This Row],[sales]]&gt;=2000,"Medium","Low"))</f>
        <v>Medium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tr">
        <f>IF(AND(DMartData[[#This Row],[sales]]&gt;3000,DMartData[[#This Row],[profit]]&gt;500),"Good","Not Good")</f>
        <v>Not Good</v>
      </c>
      <c r="Q1501" s="12">
        <f>YEAR(DMartData[[#This Row],[order_date]])</f>
        <v>2024</v>
      </c>
    </row>
    <row r="1502" spans="1:17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>IF(DMartData[[#This Row],[sales]]&gt;=4000,"High",IF(DMartData[[#This Row],[sales]]&gt;=2000,"Medium","Low"))</f>
        <v>Medium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tr">
        <f>IF(AND(DMartData[[#This Row],[sales]]&gt;3000,DMartData[[#This Row],[profit]]&gt;500),"Good","Not Good")</f>
        <v>Not Good</v>
      </c>
      <c r="Q1502" s="12">
        <f>YEAR(DMartData[[#This Row],[order_date]])</f>
        <v>2023</v>
      </c>
    </row>
    <row r="1503" spans="1:17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>IF(DMartData[[#This Row],[sales]]&gt;=4000,"High",IF(DMartData[[#This Row],[sales]]&gt;=2000,"Medium","Low"))</f>
        <v>Medium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tr">
        <f>IF(AND(DMartData[[#This Row],[sales]]&gt;3000,DMartData[[#This Row],[profit]]&gt;500),"Good","Not Good")</f>
        <v>Good</v>
      </c>
      <c r="Q1503" s="12">
        <f>YEAR(DMartData[[#This Row],[order_date]])</f>
        <v>2023</v>
      </c>
    </row>
    <row r="1504" spans="1:17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>IF(DMartData[[#This Row],[sales]]&gt;=4000,"High",IF(DMartData[[#This Row],[sales]]&gt;=2000,"Medium","Low"))</f>
        <v>Low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tr">
        <f>IF(AND(DMartData[[#This Row],[sales]]&gt;3000,DMartData[[#This Row],[profit]]&gt;500),"Good","Not Good")</f>
        <v>Not Good</v>
      </c>
      <c r="Q1504" s="12">
        <f>YEAR(DMartData[[#This Row],[order_date]])</f>
        <v>2023</v>
      </c>
    </row>
    <row r="1505" spans="1:17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>IF(DMartData[[#This Row],[sales]]&gt;=4000,"High",IF(DMartData[[#This Row],[sales]]&gt;=2000,"Medium","Low"))</f>
        <v>Medium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tr">
        <f>IF(AND(DMartData[[#This Row],[sales]]&gt;3000,DMartData[[#This Row],[profit]]&gt;500),"Good","Not Good")</f>
        <v>Not Good</v>
      </c>
      <c r="Q1505" s="12">
        <f>YEAR(DMartData[[#This Row],[order_date]])</f>
        <v>2023</v>
      </c>
    </row>
    <row r="1506" spans="1:17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>IF(DMartData[[#This Row],[sales]]&gt;=4000,"High",IF(DMartData[[#This Row],[sales]]&gt;=2000,"Medium","Low"))</f>
        <v>Medium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tr">
        <f>IF(AND(DMartData[[#This Row],[sales]]&gt;3000,DMartData[[#This Row],[profit]]&gt;500),"Good","Not Good")</f>
        <v>Not Good</v>
      </c>
      <c r="Q1506" s="12">
        <f>YEAR(DMartData[[#This Row],[order_date]])</f>
        <v>2024</v>
      </c>
    </row>
    <row r="1507" spans="1:17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>IF(DMartData[[#This Row],[sales]]&gt;=4000,"High",IF(DMartData[[#This Row],[sales]]&gt;=2000,"Medium","Low"))</f>
        <v>High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tr">
        <f>IF(AND(DMartData[[#This Row],[sales]]&gt;3000,DMartData[[#This Row],[profit]]&gt;500),"Good","Not Good")</f>
        <v>Good</v>
      </c>
      <c r="Q1507" s="12">
        <f>YEAR(DMartData[[#This Row],[order_date]])</f>
        <v>2023</v>
      </c>
    </row>
    <row r="1508" spans="1:17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>IF(DMartData[[#This Row],[sales]]&gt;=4000,"High",IF(DMartData[[#This Row],[sales]]&gt;=2000,"Medium","Low"))</f>
        <v>Medium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tr">
        <f>IF(AND(DMartData[[#This Row],[sales]]&gt;3000,DMartData[[#This Row],[profit]]&gt;500),"Good","Not Good")</f>
        <v>Not Good</v>
      </c>
      <c r="Q1508" s="12">
        <f>YEAR(DMartData[[#This Row],[order_date]])</f>
        <v>2023</v>
      </c>
    </row>
    <row r="1509" spans="1:17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>IF(DMartData[[#This Row],[sales]]&gt;=4000,"High",IF(DMartData[[#This Row],[sales]]&gt;=2000,"Medium","Low"))</f>
        <v>Low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tr">
        <f>IF(AND(DMartData[[#This Row],[sales]]&gt;3000,DMartData[[#This Row],[profit]]&gt;500),"Good","Not Good")</f>
        <v>Not Good</v>
      </c>
      <c r="Q1509" s="12">
        <f>YEAR(DMartData[[#This Row],[order_date]])</f>
        <v>2024</v>
      </c>
    </row>
    <row r="1510" spans="1:17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>IF(DMartData[[#This Row],[sales]]&gt;=4000,"High",IF(DMartData[[#This Row],[sales]]&gt;=2000,"Medium","Low"))</f>
        <v>Medium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tr">
        <f>IF(AND(DMartData[[#This Row],[sales]]&gt;3000,DMartData[[#This Row],[profit]]&gt;500),"Good","Not Good")</f>
        <v>Not Good</v>
      </c>
      <c r="Q1510" s="12">
        <f>YEAR(DMartData[[#This Row],[order_date]])</f>
        <v>2024</v>
      </c>
    </row>
    <row r="1511" spans="1:17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>IF(DMartData[[#This Row],[sales]]&gt;=4000,"High",IF(DMartData[[#This Row],[sales]]&gt;=2000,"Medium","Low"))</f>
        <v>High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tr">
        <f>IF(AND(DMartData[[#This Row],[sales]]&gt;3000,DMartData[[#This Row],[profit]]&gt;500),"Good","Not Good")</f>
        <v>Good</v>
      </c>
      <c r="Q1511" s="12">
        <f>YEAR(DMartData[[#This Row],[order_date]])</f>
        <v>2024</v>
      </c>
    </row>
    <row r="1512" spans="1:17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>IF(DMartData[[#This Row],[sales]]&gt;=4000,"High",IF(DMartData[[#This Row],[sales]]&gt;=2000,"Medium","Low"))</f>
        <v>High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tr">
        <f>IF(AND(DMartData[[#This Row],[sales]]&gt;3000,DMartData[[#This Row],[profit]]&gt;500),"Good","Not Good")</f>
        <v>Good</v>
      </c>
      <c r="Q1512" s="12">
        <f>YEAR(DMartData[[#This Row],[order_date]])</f>
        <v>2024</v>
      </c>
    </row>
    <row r="1513" spans="1:17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>IF(DMartData[[#This Row],[sales]]&gt;=4000,"High",IF(DMartData[[#This Row],[sales]]&gt;=2000,"Medium","Low"))</f>
        <v>High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tr">
        <f>IF(AND(DMartData[[#This Row],[sales]]&gt;3000,DMartData[[#This Row],[profit]]&gt;500),"Good","Not Good")</f>
        <v>Good</v>
      </c>
      <c r="Q1513" s="12">
        <f>YEAR(DMartData[[#This Row],[order_date]])</f>
        <v>2024</v>
      </c>
    </row>
    <row r="1514" spans="1:17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>IF(DMartData[[#This Row],[sales]]&gt;=4000,"High",IF(DMartData[[#This Row],[sales]]&gt;=2000,"Medium","Low"))</f>
        <v>High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tr">
        <f>IF(AND(DMartData[[#This Row],[sales]]&gt;3000,DMartData[[#This Row],[profit]]&gt;500),"Good","Not Good")</f>
        <v>Good</v>
      </c>
      <c r="Q1514" s="12">
        <f>YEAR(DMartData[[#This Row],[order_date]])</f>
        <v>2024</v>
      </c>
    </row>
    <row r="1515" spans="1:17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>IF(DMartData[[#This Row],[sales]]&gt;=4000,"High",IF(DMartData[[#This Row],[sales]]&gt;=2000,"Medium","Low"))</f>
        <v>Low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tr">
        <f>IF(AND(DMartData[[#This Row],[sales]]&gt;3000,DMartData[[#This Row],[profit]]&gt;500),"Good","Not Good")</f>
        <v>Not Good</v>
      </c>
      <c r="Q1515" s="12">
        <f>YEAR(DMartData[[#This Row],[order_date]])</f>
        <v>2024</v>
      </c>
    </row>
    <row r="1516" spans="1:17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>IF(DMartData[[#This Row],[sales]]&gt;=4000,"High",IF(DMartData[[#This Row],[sales]]&gt;=2000,"Medium","Low"))</f>
        <v>Medium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tr">
        <f>IF(AND(DMartData[[#This Row],[sales]]&gt;3000,DMartData[[#This Row],[profit]]&gt;500),"Good","Not Good")</f>
        <v>Not Good</v>
      </c>
      <c r="Q1516" s="12">
        <f>YEAR(DMartData[[#This Row],[order_date]])</f>
        <v>2023</v>
      </c>
    </row>
    <row r="1517" spans="1:17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>IF(DMartData[[#This Row],[sales]]&gt;=4000,"High",IF(DMartData[[#This Row],[sales]]&gt;=2000,"Medium","Low"))</f>
        <v>Medium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tr">
        <f>IF(AND(DMartData[[#This Row],[sales]]&gt;3000,DMartData[[#This Row],[profit]]&gt;500),"Good","Not Good")</f>
        <v>Good</v>
      </c>
      <c r="Q1517" s="12">
        <f>YEAR(DMartData[[#This Row],[order_date]])</f>
        <v>2023</v>
      </c>
    </row>
    <row r="1518" spans="1:17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>IF(DMartData[[#This Row],[sales]]&gt;=4000,"High",IF(DMartData[[#This Row],[sales]]&gt;=2000,"Medium","Low"))</f>
        <v>Low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tr">
        <f>IF(AND(DMartData[[#This Row],[sales]]&gt;3000,DMartData[[#This Row],[profit]]&gt;500),"Good","Not Good")</f>
        <v>Not Good</v>
      </c>
      <c r="Q1518" s="12">
        <f>YEAR(DMartData[[#This Row],[order_date]])</f>
        <v>2024</v>
      </c>
    </row>
    <row r="1519" spans="1:17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>IF(DMartData[[#This Row],[sales]]&gt;=4000,"High",IF(DMartData[[#This Row],[sales]]&gt;=2000,"Medium","Low"))</f>
        <v>Low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tr">
        <f>IF(AND(DMartData[[#This Row],[sales]]&gt;3000,DMartData[[#This Row],[profit]]&gt;500),"Good","Not Good")</f>
        <v>Not Good</v>
      </c>
      <c r="Q1519" s="12">
        <f>YEAR(DMartData[[#This Row],[order_date]])</f>
        <v>2023</v>
      </c>
    </row>
    <row r="1520" spans="1:17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>IF(DMartData[[#This Row],[sales]]&gt;=4000,"High",IF(DMartData[[#This Row],[sales]]&gt;=2000,"Medium","Low"))</f>
        <v>High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tr">
        <f>IF(AND(DMartData[[#This Row],[sales]]&gt;3000,DMartData[[#This Row],[profit]]&gt;500),"Good","Not Good")</f>
        <v>Good</v>
      </c>
      <c r="Q1520" s="12">
        <f>YEAR(DMartData[[#This Row],[order_date]])</f>
        <v>2024</v>
      </c>
    </row>
    <row r="1521" spans="1:17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>IF(DMartData[[#This Row],[sales]]&gt;=4000,"High",IF(DMartData[[#This Row],[sales]]&gt;=2000,"Medium","Low"))</f>
        <v>Medium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tr">
        <f>IF(AND(DMartData[[#This Row],[sales]]&gt;3000,DMartData[[#This Row],[profit]]&gt;500),"Good","Not Good")</f>
        <v>Good</v>
      </c>
      <c r="Q1521" s="12">
        <f>YEAR(DMartData[[#This Row],[order_date]])</f>
        <v>2024</v>
      </c>
    </row>
    <row r="1522" spans="1:17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>IF(DMartData[[#This Row],[sales]]&gt;=4000,"High",IF(DMartData[[#This Row],[sales]]&gt;=2000,"Medium","Low"))</f>
        <v>High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tr">
        <f>IF(AND(DMartData[[#This Row],[sales]]&gt;3000,DMartData[[#This Row],[profit]]&gt;500),"Good","Not Good")</f>
        <v>Good</v>
      </c>
      <c r="Q1522" s="12">
        <f>YEAR(DMartData[[#This Row],[order_date]])</f>
        <v>2024</v>
      </c>
    </row>
    <row r="1523" spans="1:17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>IF(DMartData[[#This Row],[sales]]&gt;=4000,"High",IF(DMartData[[#This Row],[sales]]&gt;=2000,"Medium","Low"))</f>
        <v>High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tr">
        <f>IF(AND(DMartData[[#This Row],[sales]]&gt;3000,DMartData[[#This Row],[profit]]&gt;500),"Good","Not Good")</f>
        <v>Good</v>
      </c>
      <c r="Q1523" s="12">
        <f>YEAR(DMartData[[#This Row],[order_date]])</f>
        <v>2024</v>
      </c>
    </row>
    <row r="1524" spans="1:17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>IF(DMartData[[#This Row],[sales]]&gt;=4000,"High",IF(DMartData[[#This Row],[sales]]&gt;=2000,"Medium","Low"))</f>
        <v>Low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tr">
        <f>IF(AND(DMartData[[#This Row],[sales]]&gt;3000,DMartData[[#This Row],[profit]]&gt;500),"Good","Not Good")</f>
        <v>Not Good</v>
      </c>
      <c r="Q1524" s="12">
        <f>YEAR(DMartData[[#This Row],[order_date]])</f>
        <v>2023</v>
      </c>
    </row>
    <row r="1525" spans="1:17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>IF(DMartData[[#This Row],[sales]]&gt;=4000,"High",IF(DMartData[[#This Row],[sales]]&gt;=2000,"Medium","Low"))</f>
        <v>High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tr">
        <f>IF(AND(DMartData[[#This Row],[sales]]&gt;3000,DMartData[[#This Row],[profit]]&gt;500),"Good","Not Good")</f>
        <v>Good</v>
      </c>
      <c r="Q1525" s="12">
        <f>YEAR(DMartData[[#This Row],[order_date]])</f>
        <v>2024</v>
      </c>
    </row>
    <row r="1526" spans="1:17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>IF(DMartData[[#This Row],[sales]]&gt;=4000,"High",IF(DMartData[[#This Row],[sales]]&gt;=2000,"Medium","Low"))</f>
        <v>Low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tr">
        <f>IF(AND(DMartData[[#This Row],[sales]]&gt;3000,DMartData[[#This Row],[profit]]&gt;500),"Good","Not Good")</f>
        <v>Not Good</v>
      </c>
      <c r="Q1526" s="12">
        <f>YEAR(DMartData[[#This Row],[order_date]])</f>
        <v>2024</v>
      </c>
    </row>
    <row r="1527" spans="1:17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>IF(DMartData[[#This Row],[sales]]&gt;=4000,"High",IF(DMartData[[#This Row],[sales]]&gt;=2000,"Medium","Low"))</f>
        <v>Medium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tr">
        <f>IF(AND(DMartData[[#This Row],[sales]]&gt;3000,DMartData[[#This Row],[profit]]&gt;500),"Good","Not Good")</f>
        <v>Not Good</v>
      </c>
      <c r="Q1527" s="12">
        <f>YEAR(DMartData[[#This Row],[order_date]])</f>
        <v>2023</v>
      </c>
    </row>
    <row r="1528" spans="1:17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>IF(DMartData[[#This Row],[sales]]&gt;=4000,"High",IF(DMartData[[#This Row],[sales]]&gt;=2000,"Medium","Low"))</f>
        <v>Low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tr">
        <f>IF(AND(DMartData[[#This Row],[sales]]&gt;3000,DMartData[[#This Row],[profit]]&gt;500),"Good","Not Good")</f>
        <v>Not Good</v>
      </c>
      <c r="Q1528" s="12">
        <f>YEAR(DMartData[[#This Row],[order_date]])</f>
        <v>2023</v>
      </c>
    </row>
    <row r="1529" spans="1:17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>IF(DMartData[[#This Row],[sales]]&gt;=4000,"High",IF(DMartData[[#This Row],[sales]]&gt;=2000,"Medium","Low"))</f>
        <v>Low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tr">
        <f>IF(AND(DMartData[[#This Row],[sales]]&gt;3000,DMartData[[#This Row],[profit]]&gt;500),"Good","Not Good")</f>
        <v>Not Good</v>
      </c>
      <c r="Q1529" s="12">
        <f>YEAR(DMartData[[#This Row],[order_date]])</f>
        <v>2023</v>
      </c>
    </row>
    <row r="1530" spans="1:17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>IF(DMartData[[#This Row],[sales]]&gt;=4000,"High",IF(DMartData[[#This Row],[sales]]&gt;=2000,"Medium","Low"))</f>
        <v>High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tr">
        <f>IF(AND(DMartData[[#This Row],[sales]]&gt;3000,DMartData[[#This Row],[profit]]&gt;500),"Good","Not Good")</f>
        <v>Good</v>
      </c>
      <c r="Q1530" s="12">
        <f>YEAR(DMartData[[#This Row],[order_date]])</f>
        <v>2024</v>
      </c>
    </row>
    <row r="1531" spans="1:17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>IF(DMartData[[#This Row],[sales]]&gt;=4000,"High",IF(DMartData[[#This Row],[sales]]&gt;=2000,"Medium","Low"))</f>
        <v>Low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tr">
        <f>IF(AND(DMartData[[#This Row],[sales]]&gt;3000,DMartData[[#This Row],[profit]]&gt;500),"Good","Not Good")</f>
        <v>Not Good</v>
      </c>
      <c r="Q1531" s="12">
        <f>YEAR(DMartData[[#This Row],[order_date]])</f>
        <v>2023</v>
      </c>
    </row>
    <row r="1532" spans="1:17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>IF(DMartData[[#This Row],[sales]]&gt;=4000,"High",IF(DMartData[[#This Row],[sales]]&gt;=2000,"Medium","Low"))</f>
        <v>Medium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tr">
        <f>IF(AND(DMartData[[#This Row],[sales]]&gt;3000,DMartData[[#This Row],[profit]]&gt;500),"Good","Not Good")</f>
        <v>Good</v>
      </c>
      <c r="Q1532" s="12">
        <f>YEAR(DMartData[[#This Row],[order_date]])</f>
        <v>2024</v>
      </c>
    </row>
    <row r="1533" spans="1:17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>IF(DMartData[[#This Row],[sales]]&gt;=4000,"High",IF(DMartData[[#This Row],[sales]]&gt;=2000,"Medium","Low"))</f>
        <v>Low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tr">
        <f>IF(AND(DMartData[[#This Row],[sales]]&gt;3000,DMartData[[#This Row],[profit]]&gt;500),"Good","Not Good")</f>
        <v>Not Good</v>
      </c>
      <c r="Q1533" s="12">
        <f>YEAR(DMartData[[#This Row],[order_date]])</f>
        <v>2024</v>
      </c>
    </row>
    <row r="1534" spans="1:17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>IF(DMartData[[#This Row],[sales]]&gt;=4000,"High",IF(DMartData[[#This Row],[sales]]&gt;=2000,"Medium","Low"))</f>
        <v>Low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tr">
        <f>IF(AND(DMartData[[#This Row],[sales]]&gt;3000,DMartData[[#This Row],[profit]]&gt;500),"Good","Not Good")</f>
        <v>Not Good</v>
      </c>
      <c r="Q1534" s="12">
        <f>YEAR(DMartData[[#This Row],[order_date]])</f>
        <v>2024</v>
      </c>
    </row>
    <row r="1535" spans="1:17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>IF(DMartData[[#This Row],[sales]]&gt;=4000,"High",IF(DMartData[[#This Row],[sales]]&gt;=2000,"Medium","Low"))</f>
        <v>Low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tr">
        <f>IF(AND(DMartData[[#This Row],[sales]]&gt;3000,DMartData[[#This Row],[profit]]&gt;500),"Good","Not Good")</f>
        <v>Not Good</v>
      </c>
      <c r="Q1535" s="12">
        <f>YEAR(DMartData[[#This Row],[order_date]])</f>
        <v>2023</v>
      </c>
    </row>
    <row r="1536" spans="1:17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>IF(DMartData[[#This Row],[sales]]&gt;=4000,"High",IF(DMartData[[#This Row],[sales]]&gt;=2000,"Medium","Low"))</f>
        <v>Medium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tr">
        <f>IF(AND(DMartData[[#This Row],[sales]]&gt;3000,DMartData[[#This Row],[profit]]&gt;500),"Good","Not Good")</f>
        <v>Good</v>
      </c>
      <c r="Q1536" s="12">
        <f>YEAR(DMartData[[#This Row],[order_date]])</f>
        <v>2024</v>
      </c>
    </row>
    <row r="1537" spans="1:17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>IF(DMartData[[#This Row],[sales]]&gt;=4000,"High",IF(DMartData[[#This Row],[sales]]&gt;=2000,"Medium","Low"))</f>
        <v>Low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tr">
        <f>IF(AND(DMartData[[#This Row],[sales]]&gt;3000,DMartData[[#This Row],[profit]]&gt;500),"Good","Not Good")</f>
        <v>Not Good</v>
      </c>
      <c r="Q1537" s="12">
        <f>YEAR(DMartData[[#This Row],[order_date]])</f>
        <v>2023</v>
      </c>
    </row>
    <row r="1538" spans="1:17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>IF(DMartData[[#This Row],[sales]]&gt;=4000,"High",IF(DMartData[[#This Row],[sales]]&gt;=2000,"Medium","Low"))</f>
        <v>Low</v>
      </c>
      <c r="F1538" s="2">
        <v>0.38</v>
      </c>
      <c r="G1538" s="2">
        <f t="shared" ref="G1538:G1601" si="48">D1538*F1538</f>
        <v>596.91539999999998</v>
      </c>
      <c r="H1538" s="2">
        <f t="shared" ref="H1538:H1601" si="49">D1538-G1538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tr">
        <f>IF(AND(DMartData[[#This Row],[sales]]&gt;3000,DMartData[[#This Row],[profit]]&gt;500),"Good","Not Good")</f>
        <v>Not Good</v>
      </c>
      <c r="Q1538" s="12">
        <f>YEAR(DMartData[[#This Row],[order_date]])</f>
        <v>2023</v>
      </c>
    </row>
    <row r="1539" spans="1:17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>IF(DMartData[[#This Row],[sales]]&gt;=4000,"High",IF(DMartData[[#This Row],[sales]]&gt;=2000,"Medium","Low"))</f>
        <v>Medium</v>
      </c>
      <c r="F1539" s="2">
        <v>0.11</v>
      </c>
      <c r="G1539" s="2">
        <f t="shared" si="48"/>
        <v>393.00580000000002</v>
      </c>
      <c r="H1539" s="2">
        <f t="shared" si="49"/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tr">
        <f>IF(AND(DMartData[[#This Row],[sales]]&gt;3000,DMartData[[#This Row],[profit]]&gt;500),"Good","Not Good")</f>
        <v>Good</v>
      </c>
      <c r="Q1539" s="12">
        <f>YEAR(DMartData[[#This Row],[order_date]])</f>
        <v>2024</v>
      </c>
    </row>
    <row r="1540" spans="1:17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>IF(DMartData[[#This Row],[sales]]&gt;=4000,"High",IF(DMartData[[#This Row],[sales]]&gt;=2000,"Medium","Low"))</f>
        <v>Low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tr">
        <f>IF(AND(DMartData[[#This Row],[sales]]&gt;3000,DMartData[[#This Row],[profit]]&gt;500),"Good","Not Good")</f>
        <v>Not Good</v>
      </c>
      <c r="Q1540" s="12">
        <f>YEAR(DMartData[[#This Row],[order_date]])</f>
        <v>2023</v>
      </c>
    </row>
    <row r="1541" spans="1:17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>IF(DMartData[[#This Row],[sales]]&gt;=4000,"High",IF(DMartData[[#This Row],[sales]]&gt;=2000,"Medium","Low"))</f>
        <v>Medium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tr">
        <f>IF(AND(DMartData[[#This Row],[sales]]&gt;3000,DMartData[[#This Row],[profit]]&gt;500),"Good","Not Good")</f>
        <v>Not Good</v>
      </c>
      <c r="Q1541" s="12">
        <f>YEAR(DMartData[[#This Row],[order_date]])</f>
        <v>2024</v>
      </c>
    </row>
    <row r="1542" spans="1:17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>IF(DMartData[[#This Row],[sales]]&gt;=4000,"High",IF(DMartData[[#This Row],[sales]]&gt;=2000,"Medium","Low"))</f>
        <v>High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tr">
        <f>IF(AND(DMartData[[#This Row],[sales]]&gt;3000,DMartData[[#This Row],[profit]]&gt;500),"Good","Not Good")</f>
        <v>Good</v>
      </c>
      <c r="Q1542" s="12">
        <f>YEAR(DMartData[[#This Row],[order_date]])</f>
        <v>2023</v>
      </c>
    </row>
    <row r="1543" spans="1:17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>IF(DMartData[[#This Row],[sales]]&gt;=4000,"High",IF(DMartData[[#This Row],[sales]]&gt;=2000,"Medium","Low"))</f>
        <v>Medium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tr">
        <f>IF(AND(DMartData[[#This Row],[sales]]&gt;3000,DMartData[[#This Row],[profit]]&gt;500),"Good","Not Good")</f>
        <v>Not Good</v>
      </c>
      <c r="Q1543" s="12">
        <f>YEAR(DMartData[[#This Row],[order_date]])</f>
        <v>2024</v>
      </c>
    </row>
    <row r="1544" spans="1:17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>IF(DMartData[[#This Row],[sales]]&gt;=4000,"High",IF(DMartData[[#This Row],[sales]]&gt;=2000,"Medium","Low"))</f>
        <v>Medium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tr">
        <f>IF(AND(DMartData[[#This Row],[sales]]&gt;3000,DMartData[[#This Row],[profit]]&gt;500),"Good","Not Good")</f>
        <v>Not Good</v>
      </c>
      <c r="Q1544" s="12">
        <f>YEAR(DMartData[[#This Row],[order_date]])</f>
        <v>2024</v>
      </c>
    </row>
    <row r="1545" spans="1:17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>IF(DMartData[[#This Row],[sales]]&gt;=4000,"High",IF(DMartData[[#This Row],[sales]]&gt;=2000,"Medium","Low"))</f>
        <v>Medium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tr">
        <f>IF(AND(DMartData[[#This Row],[sales]]&gt;3000,DMartData[[#This Row],[profit]]&gt;500),"Good","Not Good")</f>
        <v>Not Good</v>
      </c>
      <c r="Q1545" s="12">
        <f>YEAR(DMartData[[#This Row],[order_date]])</f>
        <v>2024</v>
      </c>
    </row>
    <row r="1546" spans="1:17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>IF(DMartData[[#This Row],[sales]]&gt;=4000,"High",IF(DMartData[[#This Row],[sales]]&gt;=2000,"Medium","Low"))</f>
        <v>Medium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tr">
        <f>IF(AND(DMartData[[#This Row],[sales]]&gt;3000,DMartData[[#This Row],[profit]]&gt;500),"Good","Not Good")</f>
        <v>Not Good</v>
      </c>
      <c r="Q1546" s="12">
        <f>YEAR(DMartData[[#This Row],[order_date]])</f>
        <v>2023</v>
      </c>
    </row>
    <row r="1547" spans="1:17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>IF(DMartData[[#This Row],[sales]]&gt;=4000,"High",IF(DMartData[[#This Row],[sales]]&gt;=2000,"Medium","Low"))</f>
        <v>Medium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tr">
        <f>IF(AND(DMartData[[#This Row],[sales]]&gt;3000,DMartData[[#This Row],[profit]]&gt;500),"Good","Not Good")</f>
        <v>Good</v>
      </c>
      <c r="Q1547" s="12">
        <f>YEAR(DMartData[[#This Row],[order_date]])</f>
        <v>2024</v>
      </c>
    </row>
    <row r="1548" spans="1:17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>IF(DMartData[[#This Row],[sales]]&gt;=4000,"High",IF(DMartData[[#This Row],[sales]]&gt;=2000,"Medium","Low"))</f>
        <v>High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tr">
        <f>IF(AND(DMartData[[#This Row],[sales]]&gt;3000,DMartData[[#This Row],[profit]]&gt;500),"Good","Not Good")</f>
        <v>Not Good</v>
      </c>
      <c r="Q1548" s="12">
        <f>YEAR(DMartData[[#This Row],[order_date]])</f>
        <v>2023</v>
      </c>
    </row>
    <row r="1549" spans="1:17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>IF(DMartData[[#This Row],[sales]]&gt;=4000,"High",IF(DMartData[[#This Row],[sales]]&gt;=2000,"Medium","Low"))</f>
        <v>Low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tr">
        <f>IF(AND(DMartData[[#This Row],[sales]]&gt;3000,DMartData[[#This Row],[profit]]&gt;500),"Good","Not Good")</f>
        <v>Not Good</v>
      </c>
      <c r="Q1549" s="12">
        <f>YEAR(DMartData[[#This Row],[order_date]])</f>
        <v>2023</v>
      </c>
    </row>
    <row r="1550" spans="1:17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>IF(DMartData[[#This Row],[sales]]&gt;=4000,"High",IF(DMartData[[#This Row],[sales]]&gt;=2000,"Medium","Low"))</f>
        <v>High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tr">
        <f>IF(AND(DMartData[[#This Row],[sales]]&gt;3000,DMartData[[#This Row],[profit]]&gt;500),"Good","Not Good")</f>
        <v>Good</v>
      </c>
      <c r="Q1550" s="12">
        <f>YEAR(DMartData[[#This Row],[order_date]])</f>
        <v>2024</v>
      </c>
    </row>
    <row r="1551" spans="1:17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>IF(DMartData[[#This Row],[sales]]&gt;=4000,"High",IF(DMartData[[#This Row],[sales]]&gt;=2000,"Medium","Low"))</f>
        <v>High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tr">
        <f>IF(AND(DMartData[[#This Row],[sales]]&gt;3000,DMartData[[#This Row],[profit]]&gt;500),"Good","Not Good")</f>
        <v>Not Good</v>
      </c>
      <c r="Q1551" s="12">
        <f>YEAR(DMartData[[#This Row],[order_date]])</f>
        <v>2024</v>
      </c>
    </row>
    <row r="1552" spans="1:17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>IF(DMartData[[#This Row],[sales]]&gt;=4000,"High",IF(DMartData[[#This Row],[sales]]&gt;=2000,"Medium","Low"))</f>
        <v>High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tr">
        <f>IF(AND(DMartData[[#This Row],[sales]]&gt;3000,DMartData[[#This Row],[profit]]&gt;500),"Good","Not Good")</f>
        <v>Good</v>
      </c>
      <c r="Q1552" s="12">
        <f>YEAR(DMartData[[#This Row],[order_date]])</f>
        <v>2024</v>
      </c>
    </row>
    <row r="1553" spans="1:17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>IF(DMartData[[#This Row],[sales]]&gt;=4000,"High",IF(DMartData[[#This Row],[sales]]&gt;=2000,"Medium","Low"))</f>
        <v>Medium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tr">
        <f>IF(AND(DMartData[[#This Row],[sales]]&gt;3000,DMartData[[#This Row],[profit]]&gt;500),"Good","Not Good")</f>
        <v>Not Good</v>
      </c>
      <c r="Q1553" s="12">
        <f>YEAR(DMartData[[#This Row],[order_date]])</f>
        <v>2023</v>
      </c>
    </row>
    <row r="1554" spans="1:17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>IF(DMartData[[#This Row],[sales]]&gt;=4000,"High",IF(DMartData[[#This Row],[sales]]&gt;=2000,"Medium","Low"))</f>
        <v>High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tr">
        <f>IF(AND(DMartData[[#This Row],[sales]]&gt;3000,DMartData[[#This Row],[profit]]&gt;500),"Good","Not Good")</f>
        <v>Good</v>
      </c>
      <c r="Q1554" s="12">
        <f>YEAR(DMartData[[#This Row],[order_date]])</f>
        <v>2024</v>
      </c>
    </row>
    <row r="1555" spans="1:17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>IF(DMartData[[#This Row],[sales]]&gt;=4000,"High",IF(DMartData[[#This Row],[sales]]&gt;=2000,"Medium","Low"))</f>
        <v>Low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tr">
        <f>IF(AND(DMartData[[#This Row],[sales]]&gt;3000,DMartData[[#This Row],[profit]]&gt;500),"Good","Not Good")</f>
        <v>Not Good</v>
      </c>
      <c r="Q1555" s="12">
        <f>YEAR(DMartData[[#This Row],[order_date]])</f>
        <v>2023</v>
      </c>
    </row>
    <row r="1556" spans="1:17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>IF(DMartData[[#This Row],[sales]]&gt;=4000,"High",IF(DMartData[[#This Row],[sales]]&gt;=2000,"Medium","Low"))</f>
        <v>Medium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tr">
        <f>IF(AND(DMartData[[#This Row],[sales]]&gt;3000,DMartData[[#This Row],[profit]]&gt;500),"Good","Not Good")</f>
        <v>Good</v>
      </c>
      <c r="Q1556" s="12">
        <f>YEAR(DMartData[[#This Row],[order_date]])</f>
        <v>2024</v>
      </c>
    </row>
    <row r="1557" spans="1:17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>IF(DMartData[[#This Row],[sales]]&gt;=4000,"High",IF(DMartData[[#This Row],[sales]]&gt;=2000,"Medium","Low"))</f>
        <v>Low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tr">
        <f>IF(AND(DMartData[[#This Row],[sales]]&gt;3000,DMartData[[#This Row],[profit]]&gt;500),"Good","Not Good")</f>
        <v>Not Good</v>
      </c>
      <c r="Q1557" s="12">
        <f>YEAR(DMartData[[#This Row],[order_date]])</f>
        <v>2024</v>
      </c>
    </row>
    <row r="1558" spans="1:17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>IF(DMartData[[#This Row],[sales]]&gt;=4000,"High",IF(DMartData[[#This Row],[sales]]&gt;=2000,"Medium","Low"))</f>
        <v>High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tr">
        <f>IF(AND(DMartData[[#This Row],[sales]]&gt;3000,DMartData[[#This Row],[profit]]&gt;500),"Good","Not Good")</f>
        <v>Good</v>
      </c>
      <c r="Q1558" s="12">
        <f>YEAR(DMartData[[#This Row],[order_date]])</f>
        <v>2023</v>
      </c>
    </row>
    <row r="1559" spans="1:17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>IF(DMartData[[#This Row],[sales]]&gt;=4000,"High",IF(DMartData[[#This Row],[sales]]&gt;=2000,"Medium","Low"))</f>
        <v>Medium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tr">
        <f>IF(AND(DMartData[[#This Row],[sales]]&gt;3000,DMartData[[#This Row],[profit]]&gt;500),"Good","Not Good")</f>
        <v>Good</v>
      </c>
      <c r="Q1559" s="12">
        <f>YEAR(DMartData[[#This Row],[order_date]])</f>
        <v>2024</v>
      </c>
    </row>
    <row r="1560" spans="1:17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>IF(DMartData[[#This Row],[sales]]&gt;=4000,"High",IF(DMartData[[#This Row],[sales]]&gt;=2000,"Medium","Low"))</f>
        <v>Low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tr">
        <f>IF(AND(DMartData[[#This Row],[sales]]&gt;3000,DMartData[[#This Row],[profit]]&gt;500),"Good","Not Good")</f>
        <v>Not Good</v>
      </c>
      <c r="Q1560" s="12">
        <f>YEAR(DMartData[[#This Row],[order_date]])</f>
        <v>2024</v>
      </c>
    </row>
    <row r="1561" spans="1:17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>IF(DMartData[[#This Row],[sales]]&gt;=4000,"High",IF(DMartData[[#This Row],[sales]]&gt;=2000,"Medium","Low"))</f>
        <v>High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tr">
        <f>IF(AND(DMartData[[#This Row],[sales]]&gt;3000,DMartData[[#This Row],[profit]]&gt;500),"Good","Not Good")</f>
        <v>Good</v>
      </c>
      <c r="Q1561" s="12">
        <f>YEAR(DMartData[[#This Row],[order_date]])</f>
        <v>2024</v>
      </c>
    </row>
    <row r="1562" spans="1:17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>IF(DMartData[[#This Row],[sales]]&gt;=4000,"High",IF(DMartData[[#This Row],[sales]]&gt;=2000,"Medium","Low"))</f>
        <v>Medium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tr">
        <f>IF(AND(DMartData[[#This Row],[sales]]&gt;3000,DMartData[[#This Row],[profit]]&gt;500),"Good","Not Good")</f>
        <v>Not Good</v>
      </c>
      <c r="Q1562" s="12">
        <f>YEAR(DMartData[[#This Row],[order_date]])</f>
        <v>2024</v>
      </c>
    </row>
    <row r="1563" spans="1:17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>IF(DMartData[[#This Row],[sales]]&gt;=4000,"High",IF(DMartData[[#This Row],[sales]]&gt;=2000,"Medium","Low"))</f>
        <v>Medium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tr">
        <f>IF(AND(DMartData[[#This Row],[sales]]&gt;3000,DMartData[[#This Row],[profit]]&gt;500),"Good","Not Good")</f>
        <v>Good</v>
      </c>
      <c r="Q1563" s="12">
        <f>YEAR(DMartData[[#This Row],[order_date]])</f>
        <v>2024</v>
      </c>
    </row>
    <row r="1564" spans="1:17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>IF(DMartData[[#This Row],[sales]]&gt;=4000,"High",IF(DMartData[[#This Row],[sales]]&gt;=2000,"Medium","Low"))</f>
        <v>Low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tr">
        <f>IF(AND(DMartData[[#This Row],[sales]]&gt;3000,DMartData[[#This Row],[profit]]&gt;500),"Good","Not Good")</f>
        <v>Not Good</v>
      </c>
      <c r="Q1564" s="12">
        <f>YEAR(DMartData[[#This Row],[order_date]])</f>
        <v>2023</v>
      </c>
    </row>
    <row r="1565" spans="1:17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>IF(DMartData[[#This Row],[sales]]&gt;=4000,"High",IF(DMartData[[#This Row],[sales]]&gt;=2000,"Medium","Low"))</f>
        <v>High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tr">
        <f>IF(AND(DMartData[[#This Row],[sales]]&gt;3000,DMartData[[#This Row],[profit]]&gt;500),"Good","Not Good")</f>
        <v>Good</v>
      </c>
      <c r="Q1565" s="12">
        <f>YEAR(DMartData[[#This Row],[order_date]])</f>
        <v>2024</v>
      </c>
    </row>
    <row r="1566" spans="1:17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>IF(DMartData[[#This Row],[sales]]&gt;=4000,"High",IF(DMartData[[#This Row],[sales]]&gt;=2000,"Medium","Low"))</f>
        <v>Medium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tr">
        <f>IF(AND(DMartData[[#This Row],[sales]]&gt;3000,DMartData[[#This Row],[profit]]&gt;500),"Good","Not Good")</f>
        <v>Not Good</v>
      </c>
      <c r="Q1566" s="12">
        <f>YEAR(DMartData[[#This Row],[order_date]])</f>
        <v>2023</v>
      </c>
    </row>
    <row r="1567" spans="1:17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>IF(DMartData[[#This Row],[sales]]&gt;=4000,"High",IF(DMartData[[#This Row],[sales]]&gt;=2000,"Medium","Low"))</f>
        <v>Medium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tr">
        <f>IF(AND(DMartData[[#This Row],[sales]]&gt;3000,DMartData[[#This Row],[profit]]&gt;500),"Good","Not Good")</f>
        <v>Not Good</v>
      </c>
      <c r="Q1567" s="12">
        <f>YEAR(DMartData[[#This Row],[order_date]])</f>
        <v>2024</v>
      </c>
    </row>
    <row r="1568" spans="1:17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>IF(DMartData[[#This Row],[sales]]&gt;=4000,"High",IF(DMartData[[#This Row],[sales]]&gt;=2000,"Medium","Low"))</f>
        <v>Medium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tr">
        <f>IF(AND(DMartData[[#This Row],[sales]]&gt;3000,DMartData[[#This Row],[profit]]&gt;500),"Good","Not Good")</f>
        <v>Not Good</v>
      </c>
      <c r="Q1568" s="12">
        <f>YEAR(DMartData[[#This Row],[order_date]])</f>
        <v>2024</v>
      </c>
    </row>
    <row r="1569" spans="1:17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>IF(DMartData[[#This Row],[sales]]&gt;=4000,"High",IF(DMartData[[#This Row],[sales]]&gt;=2000,"Medium","Low"))</f>
        <v>Medium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tr">
        <f>IF(AND(DMartData[[#This Row],[sales]]&gt;3000,DMartData[[#This Row],[profit]]&gt;500),"Good","Not Good")</f>
        <v>Good</v>
      </c>
      <c r="Q1569" s="12">
        <f>YEAR(DMartData[[#This Row],[order_date]])</f>
        <v>2023</v>
      </c>
    </row>
    <row r="1570" spans="1:17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>IF(DMartData[[#This Row],[sales]]&gt;=4000,"High",IF(DMartData[[#This Row],[sales]]&gt;=2000,"Medium","Low"))</f>
        <v>Medium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tr">
        <f>IF(AND(DMartData[[#This Row],[sales]]&gt;3000,DMartData[[#This Row],[profit]]&gt;500),"Good","Not Good")</f>
        <v>Not Good</v>
      </c>
      <c r="Q1570" s="12">
        <f>YEAR(DMartData[[#This Row],[order_date]])</f>
        <v>2023</v>
      </c>
    </row>
    <row r="1571" spans="1:17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>IF(DMartData[[#This Row],[sales]]&gt;=4000,"High",IF(DMartData[[#This Row],[sales]]&gt;=2000,"Medium","Low"))</f>
        <v>Low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tr">
        <f>IF(AND(DMartData[[#This Row],[sales]]&gt;3000,DMartData[[#This Row],[profit]]&gt;500),"Good","Not Good")</f>
        <v>Not Good</v>
      </c>
      <c r="Q1571" s="12">
        <f>YEAR(DMartData[[#This Row],[order_date]])</f>
        <v>2024</v>
      </c>
    </row>
    <row r="1572" spans="1:17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>IF(DMartData[[#This Row],[sales]]&gt;=4000,"High",IF(DMartData[[#This Row],[sales]]&gt;=2000,"Medium","Low"))</f>
        <v>Low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tr">
        <f>IF(AND(DMartData[[#This Row],[sales]]&gt;3000,DMartData[[#This Row],[profit]]&gt;500),"Good","Not Good")</f>
        <v>Not Good</v>
      </c>
      <c r="Q1572" s="12">
        <f>YEAR(DMartData[[#This Row],[order_date]])</f>
        <v>2024</v>
      </c>
    </row>
    <row r="1573" spans="1:17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>IF(DMartData[[#This Row],[sales]]&gt;=4000,"High",IF(DMartData[[#This Row],[sales]]&gt;=2000,"Medium","Low"))</f>
        <v>Medium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tr">
        <f>IF(AND(DMartData[[#This Row],[sales]]&gt;3000,DMartData[[#This Row],[profit]]&gt;500),"Good","Not Good")</f>
        <v>Not Good</v>
      </c>
      <c r="Q1573" s="12">
        <f>YEAR(DMartData[[#This Row],[order_date]])</f>
        <v>2023</v>
      </c>
    </row>
    <row r="1574" spans="1:17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>IF(DMartData[[#This Row],[sales]]&gt;=4000,"High",IF(DMartData[[#This Row],[sales]]&gt;=2000,"Medium","Low"))</f>
        <v>High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tr">
        <f>IF(AND(DMartData[[#This Row],[sales]]&gt;3000,DMartData[[#This Row],[profit]]&gt;500),"Good","Not Good")</f>
        <v>Good</v>
      </c>
      <c r="Q1574" s="12">
        <f>YEAR(DMartData[[#This Row],[order_date]])</f>
        <v>2024</v>
      </c>
    </row>
    <row r="1575" spans="1:17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>IF(DMartData[[#This Row],[sales]]&gt;=4000,"High",IF(DMartData[[#This Row],[sales]]&gt;=2000,"Medium","Low"))</f>
        <v>Medium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tr">
        <f>IF(AND(DMartData[[#This Row],[sales]]&gt;3000,DMartData[[#This Row],[profit]]&gt;500),"Good","Not Good")</f>
        <v>Good</v>
      </c>
      <c r="Q1575" s="12">
        <f>YEAR(DMartData[[#This Row],[order_date]])</f>
        <v>2024</v>
      </c>
    </row>
    <row r="1576" spans="1:17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>IF(DMartData[[#This Row],[sales]]&gt;=4000,"High",IF(DMartData[[#This Row],[sales]]&gt;=2000,"Medium","Low"))</f>
        <v>Medium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tr">
        <f>IF(AND(DMartData[[#This Row],[sales]]&gt;3000,DMartData[[#This Row],[profit]]&gt;500),"Good","Not Good")</f>
        <v>Not Good</v>
      </c>
      <c r="Q1576" s="12">
        <f>YEAR(DMartData[[#This Row],[order_date]])</f>
        <v>2024</v>
      </c>
    </row>
    <row r="1577" spans="1:17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>IF(DMartData[[#This Row],[sales]]&gt;=4000,"High",IF(DMartData[[#This Row],[sales]]&gt;=2000,"Medium","Low"))</f>
        <v>Low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tr">
        <f>IF(AND(DMartData[[#This Row],[sales]]&gt;3000,DMartData[[#This Row],[profit]]&gt;500),"Good","Not Good")</f>
        <v>Not Good</v>
      </c>
      <c r="Q1577" s="12">
        <f>YEAR(DMartData[[#This Row],[order_date]])</f>
        <v>2024</v>
      </c>
    </row>
    <row r="1578" spans="1:17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>IF(DMartData[[#This Row],[sales]]&gt;=4000,"High",IF(DMartData[[#This Row],[sales]]&gt;=2000,"Medium","Low"))</f>
        <v>Medium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tr">
        <f>IF(AND(DMartData[[#This Row],[sales]]&gt;3000,DMartData[[#This Row],[profit]]&gt;500),"Good","Not Good")</f>
        <v>Not Good</v>
      </c>
      <c r="Q1578" s="12">
        <f>YEAR(DMartData[[#This Row],[order_date]])</f>
        <v>2023</v>
      </c>
    </row>
    <row r="1579" spans="1:17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>IF(DMartData[[#This Row],[sales]]&gt;=4000,"High",IF(DMartData[[#This Row],[sales]]&gt;=2000,"Medium","Low"))</f>
        <v>High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tr">
        <f>IF(AND(DMartData[[#This Row],[sales]]&gt;3000,DMartData[[#This Row],[profit]]&gt;500),"Good","Not Good")</f>
        <v>Good</v>
      </c>
      <c r="Q1579" s="12">
        <f>YEAR(DMartData[[#This Row],[order_date]])</f>
        <v>2024</v>
      </c>
    </row>
    <row r="1580" spans="1:17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>IF(DMartData[[#This Row],[sales]]&gt;=4000,"High",IF(DMartData[[#This Row],[sales]]&gt;=2000,"Medium","Low"))</f>
        <v>Low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tr">
        <f>IF(AND(DMartData[[#This Row],[sales]]&gt;3000,DMartData[[#This Row],[profit]]&gt;500),"Good","Not Good")</f>
        <v>Not Good</v>
      </c>
      <c r="Q1580" s="12">
        <f>YEAR(DMartData[[#This Row],[order_date]])</f>
        <v>2024</v>
      </c>
    </row>
    <row r="1581" spans="1:17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>IF(DMartData[[#This Row],[sales]]&gt;=4000,"High",IF(DMartData[[#This Row],[sales]]&gt;=2000,"Medium","Low"))</f>
        <v>Medium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tr">
        <f>IF(AND(DMartData[[#This Row],[sales]]&gt;3000,DMartData[[#This Row],[profit]]&gt;500),"Good","Not Good")</f>
        <v>Good</v>
      </c>
      <c r="Q1581" s="12">
        <f>YEAR(DMartData[[#This Row],[order_date]])</f>
        <v>2024</v>
      </c>
    </row>
    <row r="1582" spans="1:17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>IF(DMartData[[#This Row],[sales]]&gt;=4000,"High",IF(DMartData[[#This Row],[sales]]&gt;=2000,"Medium","Low"))</f>
        <v>Low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tr">
        <f>IF(AND(DMartData[[#This Row],[sales]]&gt;3000,DMartData[[#This Row],[profit]]&gt;500),"Good","Not Good")</f>
        <v>Not Good</v>
      </c>
      <c r="Q1582" s="12">
        <f>YEAR(DMartData[[#This Row],[order_date]])</f>
        <v>2024</v>
      </c>
    </row>
    <row r="1583" spans="1:17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>IF(DMartData[[#This Row],[sales]]&gt;=4000,"High",IF(DMartData[[#This Row],[sales]]&gt;=2000,"Medium","Low"))</f>
        <v>Low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tr">
        <f>IF(AND(DMartData[[#This Row],[sales]]&gt;3000,DMartData[[#This Row],[profit]]&gt;500),"Good","Not Good")</f>
        <v>Not Good</v>
      </c>
      <c r="Q1583" s="12">
        <f>YEAR(DMartData[[#This Row],[order_date]])</f>
        <v>2023</v>
      </c>
    </row>
    <row r="1584" spans="1:17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>IF(DMartData[[#This Row],[sales]]&gt;=4000,"High",IF(DMartData[[#This Row],[sales]]&gt;=2000,"Medium","Low"))</f>
        <v>Low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tr">
        <f>IF(AND(DMartData[[#This Row],[sales]]&gt;3000,DMartData[[#This Row],[profit]]&gt;500),"Good","Not Good")</f>
        <v>Not Good</v>
      </c>
      <c r="Q1584" s="12">
        <f>YEAR(DMartData[[#This Row],[order_date]])</f>
        <v>2024</v>
      </c>
    </row>
    <row r="1585" spans="1:17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>IF(DMartData[[#This Row],[sales]]&gt;=4000,"High",IF(DMartData[[#This Row],[sales]]&gt;=2000,"Medium","Low"))</f>
        <v>High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tr">
        <f>IF(AND(DMartData[[#This Row],[sales]]&gt;3000,DMartData[[#This Row],[profit]]&gt;500),"Good","Not Good")</f>
        <v>Good</v>
      </c>
      <c r="Q1585" s="12">
        <f>YEAR(DMartData[[#This Row],[order_date]])</f>
        <v>2024</v>
      </c>
    </row>
    <row r="1586" spans="1:17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>IF(DMartData[[#This Row],[sales]]&gt;=4000,"High",IF(DMartData[[#This Row],[sales]]&gt;=2000,"Medium","Low"))</f>
        <v>High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tr">
        <f>IF(AND(DMartData[[#This Row],[sales]]&gt;3000,DMartData[[#This Row],[profit]]&gt;500),"Good","Not Good")</f>
        <v>Good</v>
      </c>
      <c r="Q1586" s="12">
        <f>YEAR(DMartData[[#This Row],[order_date]])</f>
        <v>2024</v>
      </c>
    </row>
    <row r="1587" spans="1:17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>IF(DMartData[[#This Row],[sales]]&gt;=4000,"High",IF(DMartData[[#This Row],[sales]]&gt;=2000,"Medium","Low"))</f>
        <v>Low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tr">
        <f>IF(AND(DMartData[[#This Row],[sales]]&gt;3000,DMartData[[#This Row],[profit]]&gt;500),"Good","Not Good")</f>
        <v>Not Good</v>
      </c>
      <c r="Q1587" s="12">
        <f>YEAR(DMartData[[#This Row],[order_date]])</f>
        <v>2023</v>
      </c>
    </row>
    <row r="1588" spans="1:17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>IF(DMartData[[#This Row],[sales]]&gt;=4000,"High",IF(DMartData[[#This Row],[sales]]&gt;=2000,"Medium","Low"))</f>
        <v>Medium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tr">
        <f>IF(AND(DMartData[[#This Row],[sales]]&gt;3000,DMartData[[#This Row],[profit]]&gt;500),"Good","Not Good")</f>
        <v>Not Good</v>
      </c>
      <c r="Q1588" s="12">
        <f>YEAR(DMartData[[#This Row],[order_date]])</f>
        <v>2023</v>
      </c>
    </row>
    <row r="1589" spans="1:17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>IF(DMartData[[#This Row],[sales]]&gt;=4000,"High",IF(DMartData[[#This Row],[sales]]&gt;=2000,"Medium","Low"))</f>
        <v>Low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tr">
        <f>IF(AND(DMartData[[#This Row],[sales]]&gt;3000,DMartData[[#This Row],[profit]]&gt;500),"Good","Not Good")</f>
        <v>Not Good</v>
      </c>
      <c r="Q1589" s="12">
        <f>YEAR(DMartData[[#This Row],[order_date]])</f>
        <v>2024</v>
      </c>
    </row>
    <row r="1590" spans="1:17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>IF(DMartData[[#This Row],[sales]]&gt;=4000,"High",IF(DMartData[[#This Row],[sales]]&gt;=2000,"Medium","Low"))</f>
        <v>Medium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tr">
        <f>IF(AND(DMartData[[#This Row],[sales]]&gt;3000,DMartData[[#This Row],[profit]]&gt;500),"Good","Not Good")</f>
        <v>Not Good</v>
      </c>
      <c r="Q1590" s="12">
        <f>YEAR(DMartData[[#This Row],[order_date]])</f>
        <v>2024</v>
      </c>
    </row>
    <row r="1591" spans="1:17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>IF(DMartData[[#This Row],[sales]]&gt;=4000,"High",IF(DMartData[[#This Row],[sales]]&gt;=2000,"Medium","Low"))</f>
        <v>Medium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tr">
        <f>IF(AND(DMartData[[#This Row],[sales]]&gt;3000,DMartData[[#This Row],[profit]]&gt;500),"Good","Not Good")</f>
        <v>Good</v>
      </c>
      <c r="Q1591" s="12">
        <f>YEAR(DMartData[[#This Row],[order_date]])</f>
        <v>2024</v>
      </c>
    </row>
    <row r="1592" spans="1:17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>IF(DMartData[[#This Row],[sales]]&gt;=4000,"High",IF(DMartData[[#This Row],[sales]]&gt;=2000,"Medium","Low"))</f>
        <v>Low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tr">
        <f>IF(AND(DMartData[[#This Row],[sales]]&gt;3000,DMartData[[#This Row],[profit]]&gt;500),"Good","Not Good")</f>
        <v>Not Good</v>
      </c>
      <c r="Q1592" s="12">
        <f>YEAR(DMartData[[#This Row],[order_date]])</f>
        <v>2024</v>
      </c>
    </row>
    <row r="1593" spans="1:17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>IF(DMartData[[#This Row],[sales]]&gt;=4000,"High",IF(DMartData[[#This Row],[sales]]&gt;=2000,"Medium","Low"))</f>
        <v>Low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tr">
        <f>IF(AND(DMartData[[#This Row],[sales]]&gt;3000,DMartData[[#This Row],[profit]]&gt;500),"Good","Not Good")</f>
        <v>Not Good</v>
      </c>
      <c r="Q1593" s="12">
        <f>YEAR(DMartData[[#This Row],[order_date]])</f>
        <v>2024</v>
      </c>
    </row>
    <row r="1594" spans="1:17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>IF(DMartData[[#This Row],[sales]]&gt;=4000,"High",IF(DMartData[[#This Row],[sales]]&gt;=2000,"Medium","Low"))</f>
        <v>High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tr">
        <f>IF(AND(DMartData[[#This Row],[sales]]&gt;3000,DMartData[[#This Row],[profit]]&gt;500),"Good","Not Good")</f>
        <v>Good</v>
      </c>
      <c r="Q1594" s="12">
        <f>YEAR(DMartData[[#This Row],[order_date]])</f>
        <v>2024</v>
      </c>
    </row>
    <row r="1595" spans="1:17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>IF(DMartData[[#This Row],[sales]]&gt;=4000,"High",IF(DMartData[[#This Row],[sales]]&gt;=2000,"Medium","Low"))</f>
        <v>Medium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tr">
        <f>IF(AND(DMartData[[#This Row],[sales]]&gt;3000,DMartData[[#This Row],[profit]]&gt;500),"Good","Not Good")</f>
        <v>Good</v>
      </c>
      <c r="Q1595" s="12">
        <f>YEAR(DMartData[[#This Row],[order_date]])</f>
        <v>2023</v>
      </c>
    </row>
    <row r="1596" spans="1:17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>IF(DMartData[[#This Row],[sales]]&gt;=4000,"High",IF(DMartData[[#This Row],[sales]]&gt;=2000,"Medium","Low"))</f>
        <v>Low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tr">
        <f>IF(AND(DMartData[[#This Row],[sales]]&gt;3000,DMartData[[#This Row],[profit]]&gt;500),"Good","Not Good")</f>
        <v>Not Good</v>
      </c>
      <c r="Q1596" s="12">
        <f>YEAR(DMartData[[#This Row],[order_date]])</f>
        <v>2024</v>
      </c>
    </row>
    <row r="1597" spans="1:17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>IF(DMartData[[#This Row],[sales]]&gt;=4000,"High",IF(DMartData[[#This Row],[sales]]&gt;=2000,"Medium","Low"))</f>
        <v>Medium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tr">
        <f>IF(AND(DMartData[[#This Row],[sales]]&gt;3000,DMartData[[#This Row],[profit]]&gt;500),"Good","Not Good")</f>
        <v>Good</v>
      </c>
      <c r="Q1597" s="12">
        <f>YEAR(DMartData[[#This Row],[order_date]])</f>
        <v>2023</v>
      </c>
    </row>
    <row r="1598" spans="1:17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>IF(DMartData[[#This Row],[sales]]&gt;=4000,"High",IF(DMartData[[#This Row],[sales]]&gt;=2000,"Medium","Low"))</f>
        <v>High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tr">
        <f>IF(AND(DMartData[[#This Row],[sales]]&gt;3000,DMartData[[#This Row],[profit]]&gt;500),"Good","Not Good")</f>
        <v>Not Good</v>
      </c>
      <c r="Q1598" s="12">
        <f>YEAR(DMartData[[#This Row],[order_date]])</f>
        <v>2024</v>
      </c>
    </row>
    <row r="1599" spans="1:17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>IF(DMartData[[#This Row],[sales]]&gt;=4000,"High",IF(DMartData[[#This Row],[sales]]&gt;=2000,"Medium","Low"))</f>
        <v>Medium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tr">
        <f>IF(AND(DMartData[[#This Row],[sales]]&gt;3000,DMartData[[#This Row],[profit]]&gt;500),"Good","Not Good")</f>
        <v>Not Good</v>
      </c>
      <c r="Q1599" s="12">
        <f>YEAR(DMartData[[#This Row],[order_date]])</f>
        <v>2023</v>
      </c>
    </row>
    <row r="1600" spans="1:17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>IF(DMartData[[#This Row],[sales]]&gt;=4000,"High",IF(DMartData[[#This Row],[sales]]&gt;=2000,"Medium","Low"))</f>
        <v>Medium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tr">
        <f>IF(AND(DMartData[[#This Row],[sales]]&gt;3000,DMartData[[#This Row],[profit]]&gt;500),"Good","Not Good")</f>
        <v>Not Good</v>
      </c>
      <c r="Q1600" s="12">
        <f>YEAR(DMartData[[#This Row],[order_date]])</f>
        <v>2023</v>
      </c>
    </row>
    <row r="1601" spans="1:17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>IF(DMartData[[#This Row],[sales]]&gt;=4000,"High",IF(DMartData[[#This Row],[sales]]&gt;=2000,"Medium","Low"))</f>
        <v>Medium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tr">
        <f>IF(AND(DMartData[[#This Row],[sales]]&gt;3000,DMartData[[#This Row],[profit]]&gt;500),"Good","Not Good")</f>
        <v>Not Good</v>
      </c>
      <c r="Q1601" s="12">
        <f>YEAR(DMartData[[#This Row],[order_date]])</f>
        <v>2024</v>
      </c>
    </row>
    <row r="1602" spans="1:17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>IF(DMartData[[#This Row],[sales]]&gt;=4000,"High",IF(DMartData[[#This Row],[sales]]&gt;=2000,"Medium","Low"))</f>
        <v>Medium</v>
      </c>
      <c r="F1602" s="2">
        <v>0.25</v>
      </c>
      <c r="G1602" s="2">
        <f t="shared" ref="G1602:G1665" si="50">D1602*F1602</f>
        <v>784.14750000000004</v>
      </c>
      <c r="H1602" s="2">
        <f t="shared" ref="H1602:H1665" si="51">D1602-G1602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tr">
        <f>IF(AND(DMartData[[#This Row],[sales]]&gt;3000,DMartData[[#This Row],[profit]]&gt;500),"Good","Not Good")</f>
        <v>Good</v>
      </c>
      <c r="Q1602" s="12">
        <f>YEAR(DMartData[[#This Row],[order_date]])</f>
        <v>2024</v>
      </c>
    </row>
    <row r="1603" spans="1:17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>IF(DMartData[[#This Row],[sales]]&gt;=4000,"High",IF(DMartData[[#This Row],[sales]]&gt;=2000,"Medium","Low"))</f>
        <v>Medium</v>
      </c>
      <c r="F1603" s="2">
        <v>0.26</v>
      </c>
      <c r="G1603" s="2">
        <f t="shared" si="50"/>
        <v>841.40420000000006</v>
      </c>
      <c r="H1603" s="2">
        <f t="shared" si="51"/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tr">
        <f>IF(AND(DMartData[[#This Row],[sales]]&gt;3000,DMartData[[#This Row],[profit]]&gt;500),"Good","Not Good")</f>
        <v>Good</v>
      </c>
      <c r="Q1603" s="12">
        <f>YEAR(DMartData[[#This Row],[order_date]])</f>
        <v>2023</v>
      </c>
    </row>
    <row r="1604" spans="1:17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>IF(DMartData[[#This Row],[sales]]&gt;=4000,"High",IF(DMartData[[#This Row],[sales]]&gt;=2000,"Medium","Low"))</f>
        <v>High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tr">
        <f>IF(AND(DMartData[[#This Row],[sales]]&gt;3000,DMartData[[#This Row],[profit]]&gt;500),"Good","Not Good")</f>
        <v>Good</v>
      </c>
      <c r="Q1604" s="12">
        <f>YEAR(DMartData[[#This Row],[order_date]])</f>
        <v>2023</v>
      </c>
    </row>
    <row r="1605" spans="1:17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>IF(DMartData[[#This Row],[sales]]&gt;=4000,"High",IF(DMartData[[#This Row],[sales]]&gt;=2000,"Medium","Low"))</f>
        <v>Low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tr">
        <f>IF(AND(DMartData[[#This Row],[sales]]&gt;3000,DMartData[[#This Row],[profit]]&gt;500),"Good","Not Good")</f>
        <v>Not Good</v>
      </c>
      <c r="Q1605" s="12">
        <f>YEAR(DMartData[[#This Row],[order_date]])</f>
        <v>2024</v>
      </c>
    </row>
    <row r="1606" spans="1:17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>IF(DMartData[[#This Row],[sales]]&gt;=4000,"High",IF(DMartData[[#This Row],[sales]]&gt;=2000,"Medium","Low"))</f>
        <v>Medium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tr">
        <f>IF(AND(DMartData[[#This Row],[sales]]&gt;3000,DMartData[[#This Row],[profit]]&gt;500),"Good","Not Good")</f>
        <v>Good</v>
      </c>
      <c r="Q1606" s="12">
        <f>YEAR(DMartData[[#This Row],[order_date]])</f>
        <v>2024</v>
      </c>
    </row>
    <row r="1607" spans="1:17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>IF(DMartData[[#This Row],[sales]]&gt;=4000,"High",IF(DMartData[[#This Row],[sales]]&gt;=2000,"Medium","Low"))</f>
        <v>Low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tr">
        <f>IF(AND(DMartData[[#This Row],[sales]]&gt;3000,DMartData[[#This Row],[profit]]&gt;500),"Good","Not Good")</f>
        <v>Not Good</v>
      </c>
      <c r="Q1607" s="12">
        <f>YEAR(DMartData[[#This Row],[order_date]])</f>
        <v>2023</v>
      </c>
    </row>
    <row r="1608" spans="1:17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>IF(DMartData[[#This Row],[sales]]&gt;=4000,"High",IF(DMartData[[#This Row],[sales]]&gt;=2000,"Medium","Low"))</f>
        <v>Low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tr">
        <f>IF(AND(DMartData[[#This Row],[sales]]&gt;3000,DMartData[[#This Row],[profit]]&gt;500),"Good","Not Good")</f>
        <v>Not Good</v>
      </c>
      <c r="Q1608" s="12">
        <f>YEAR(DMartData[[#This Row],[order_date]])</f>
        <v>2023</v>
      </c>
    </row>
    <row r="1609" spans="1:17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>IF(DMartData[[#This Row],[sales]]&gt;=4000,"High",IF(DMartData[[#This Row],[sales]]&gt;=2000,"Medium","Low"))</f>
        <v>Medium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tr">
        <f>IF(AND(DMartData[[#This Row],[sales]]&gt;3000,DMartData[[#This Row],[profit]]&gt;500),"Good","Not Good")</f>
        <v>Not Good</v>
      </c>
      <c r="Q1609" s="12">
        <f>YEAR(DMartData[[#This Row],[order_date]])</f>
        <v>2024</v>
      </c>
    </row>
    <row r="1610" spans="1:17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>IF(DMartData[[#This Row],[sales]]&gt;=4000,"High",IF(DMartData[[#This Row],[sales]]&gt;=2000,"Medium","Low"))</f>
        <v>High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tr">
        <f>IF(AND(DMartData[[#This Row],[sales]]&gt;3000,DMartData[[#This Row],[profit]]&gt;500),"Good","Not Good")</f>
        <v>Good</v>
      </c>
      <c r="Q1610" s="12">
        <f>YEAR(DMartData[[#This Row],[order_date]])</f>
        <v>2023</v>
      </c>
    </row>
    <row r="1611" spans="1:17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>IF(DMartData[[#This Row],[sales]]&gt;=4000,"High",IF(DMartData[[#This Row],[sales]]&gt;=2000,"Medium","Low"))</f>
        <v>Low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tr">
        <f>IF(AND(DMartData[[#This Row],[sales]]&gt;3000,DMartData[[#This Row],[profit]]&gt;500),"Good","Not Good")</f>
        <v>Not Good</v>
      </c>
      <c r="Q1611" s="12">
        <f>YEAR(DMartData[[#This Row],[order_date]])</f>
        <v>2024</v>
      </c>
    </row>
    <row r="1612" spans="1:17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>IF(DMartData[[#This Row],[sales]]&gt;=4000,"High",IF(DMartData[[#This Row],[sales]]&gt;=2000,"Medium","Low"))</f>
        <v>High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tr">
        <f>IF(AND(DMartData[[#This Row],[sales]]&gt;3000,DMartData[[#This Row],[profit]]&gt;500),"Good","Not Good")</f>
        <v>Good</v>
      </c>
      <c r="Q1612" s="12">
        <f>YEAR(DMartData[[#This Row],[order_date]])</f>
        <v>2023</v>
      </c>
    </row>
    <row r="1613" spans="1:17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>IF(DMartData[[#This Row],[sales]]&gt;=4000,"High",IF(DMartData[[#This Row],[sales]]&gt;=2000,"Medium","Low"))</f>
        <v>Low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tr">
        <f>IF(AND(DMartData[[#This Row],[sales]]&gt;3000,DMartData[[#This Row],[profit]]&gt;500),"Good","Not Good")</f>
        <v>Not Good</v>
      </c>
      <c r="Q1613" s="12">
        <f>YEAR(DMartData[[#This Row],[order_date]])</f>
        <v>2024</v>
      </c>
    </row>
    <row r="1614" spans="1:17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>IF(DMartData[[#This Row],[sales]]&gt;=4000,"High",IF(DMartData[[#This Row],[sales]]&gt;=2000,"Medium","Low"))</f>
        <v>Medium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tr">
        <f>IF(AND(DMartData[[#This Row],[sales]]&gt;3000,DMartData[[#This Row],[profit]]&gt;500),"Good","Not Good")</f>
        <v>Not Good</v>
      </c>
      <c r="Q1614" s="12">
        <f>YEAR(DMartData[[#This Row],[order_date]])</f>
        <v>2024</v>
      </c>
    </row>
    <row r="1615" spans="1:17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>IF(DMartData[[#This Row],[sales]]&gt;=4000,"High",IF(DMartData[[#This Row],[sales]]&gt;=2000,"Medium","Low"))</f>
        <v>Low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tr">
        <f>IF(AND(DMartData[[#This Row],[sales]]&gt;3000,DMartData[[#This Row],[profit]]&gt;500),"Good","Not Good")</f>
        <v>Not Good</v>
      </c>
      <c r="Q1615" s="12">
        <f>YEAR(DMartData[[#This Row],[order_date]])</f>
        <v>2024</v>
      </c>
    </row>
    <row r="1616" spans="1:17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>IF(DMartData[[#This Row],[sales]]&gt;=4000,"High",IF(DMartData[[#This Row],[sales]]&gt;=2000,"Medium","Low"))</f>
        <v>Medium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tr">
        <f>IF(AND(DMartData[[#This Row],[sales]]&gt;3000,DMartData[[#This Row],[profit]]&gt;500),"Good","Not Good")</f>
        <v>Good</v>
      </c>
      <c r="Q1616" s="12">
        <f>YEAR(DMartData[[#This Row],[order_date]])</f>
        <v>2023</v>
      </c>
    </row>
    <row r="1617" spans="1:17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>IF(DMartData[[#This Row],[sales]]&gt;=4000,"High",IF(DMartData[[#This Row],[sales]]&gt;=2000,"Medium","Low"))</f>
        <v>Medium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tr">
        <f>IF(AND(DMartData[[#This Row],[sales]]&gt;3000,DMartData[[#This Row],[profit]]&gt;500),"Good","Not Good")</f>
        <v>Good</v>
      </c>
      <c r="Q1617" s="12">
        <f>YEAR(DMartData[[#This Row],[order_date]])</f>
        <v>2023</v>
      </c>
    </row>
    <row r="1618" spans="1:17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>IF(DMartData[[#This Row],[sales]]&gt;=4000,"High",IF(DMartData[[#This Row],[sales]]&gt;=2000,"Medium","Low"))</f>
        <v>Medium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tr">
        <f>IF(AND(DMartData[[#This Row],[sales]]&gt;3000,DMartData[[#This Row],[profit]]&gt;500),"Good","Not Good")</f>
        <v>Not Good</v>
      </c>
      <c r="Q1618" s="12">
        <f>YEAR(DMartData[[#This Row],[order_date]])</f>
        <v>2023</v>
      </c>
    </row>
    <row r="1619" spans="1:17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>IF(DMartData[[#This Row],[sales]]&gt;=4000,"High",IF(DMartData[[#This Row],[sales]]&gt;=2000,"Medium","Low"))</f>
        <v>Medium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tr">
        <f>IF(AND(DMartData[[#This Row],[sales]]&gt;3000,DMartData[[#This Row],[profit]]&gt;500),"Good","Not Good")</f>
        <v>Not Good</v>
      </c>
      <c r="Q1619" s="12">
        <f>YEAR(DMartData[[#This Row],[order_date]])</f>
        <v>2023</v>
      </c>
    </row>
    <row r="1620" spans="1:17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>IF(DMartData[[#This Row],[sales]]&gt;=4000,"High",IF(DMartData[[#This Row],[sales]]&gt;=2000,"Medium","Low"))</f>
        <v>Medium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tr">
        <f>IF(AND(DMartData[[#This Row],[sales]]&gt;3000,DMartData[[#This Row],[profit]]&gt;500),"Good","Not Good")</f>
        <v>Good</v>
      </c>
      <c r="Q1620" s="12">
        <f>YEAR(DMartData[[#This Row],[order_date]])</f>
        <v>2023</v>
      </c>
    </row>
    <row r="1621" spans="1:17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>IF(DMartData[[#This Row],[sales]]&gt;=4000,"High",IF(DMartData[[#This Row],[sales]]&gt;=2000,"Medium","Low"))</f>
        <v>Medium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tr">
        <f>IF(AND(DMartData[[#This Row],[sales]]&gt;3000,DMartData[[#This Row],[profit]]&gt;500),"Good","Not Good")</f>
        <v>Not Good</v>
      </c>
      <c r="Q1621" s="12">
        <f>YEAR(DMartData[[#This Row],[order_date]])</f>
        <v>2023</v>
      </c>
    </row>
    <row r="1622" spans="1:17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>IF(DMartData[[#This Row],[sales]]&gt;=4000,"High",IF(DMartData[[#This Row],[sales]]&gt;=2000,"Medium","Low"))</f>
        <v>Low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tr">
        <f>IF(AND(DMartData[[#This Row],[sales]]&gt;3000,DMartData[[#This Row],[profit]]&gt;500),"Good","Not Good")</f>
        <v>Not Good</v>
      </c>
      <c r="Q1622" s="12">
        <f>YEAR(DMartData[[#This Row],[order_date]])</f>
        <v>2023</v>
      </c>
    </row>
    <row r="1623" spans="1:17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>IF(DMartData[[#This Row],[sales]]&gt;=4000,"High",IF(DMartData[[#This Row],[sales]]&gt;=2000,"Medium","Low"))</f>
        <v>High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tr">
        <f>IF(AND(DMartData[[#This Row],[sales]]&gt;3000,DMartData[[#This Row],[profit]]&gt;500),"Good","Not Good")</f>
        <v>Good</v>
      </c>
      <c r="Q1623" s="12">
        <f>YEAR(DMartData[[#This Row],[order_date]])</f>
        <v>2023</v>
      </c>
    </row>
    <row r="1624" spans="1:17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>IF(DMartData[[#This Row],[sales]]&gt;=4000,"High",IF(DMartData[[#This Row],[sales]]&gt;=2000,"Medium","Low"))</f>
        <v>Medium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tr">
        <f>IF(AND(DMartData[[#This Row],[sales]]&gt;3000,DMartData[[#This Row],[profit]]&gt;500),"Good","Not Good")</f>
        <v>Good</v>
      </c>
      <c r="Q1624" s="12">
        <f>YEAR(DMartData[[#This Row],[order_date]])</f>
        <v>2023</v>
      </c>
    </row>
    <row r="1625" spans="1:17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>IF(DMartData[[#This Row],[sales]]&gt;=4000,"High",IF(DMartData[[#This Row],[sales]]&gt;=2000,"Medium","Low"))</f>
        <v>Low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tr">
        <f>IF(AND(DMartData[[#This Row],[sales]]&gt;3000,DMartData[[#This Row],[profit]]&gt;500),"Good","Not Good")</f>
        <v>Not Good</v>
      </c>
      <c r="Q1625" s="12">
        <f>YEAR(DMartData[[#This Row],[order_date]])</f>
        <v>2024</v>
      </c>
    </row>
    <row r="1626" spans="1:17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>IF(DMartData[[#This Row],[sales]]&gt;=4000,"High",IF(DMartData[[#This Row],[sales]]&gt;=2000,"Medium","Low"))</f>
        <v>Low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tr">
        <f>IF(AND(DMartData[[#This Row],[sales]]&gt;3000,DMartData[[#This Row],[profit]]&gt;500),"Good","Not Good")</f>
        <v>Not Good</v>
      </c>
      <c r="Q1626" s="12">
        <f>YEAR(DMartData[[#This Row],[order_date]])</f>
        <v>2024</v>
      </c>
    </row>
    <row r="1627" spans="1:17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>IF(DMartData[[#This Row],[sales]]&gt;=4000,"High",IF(DMartData[[#This Row],[sales]]&gt;=2000,"Medium","Low"))</f>
        <v>Medium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tr">
        <f>IF(AND(DMartData[[#This Row],[sales]]&gt;3000,DMartData[[#This Row],[profit]]&gt;500),"Good","Not Good")</f>
        <v>Good</v>
      </c>
      <c r="Q1627" s="12">
        <f>YEAR(DMartData[[#This Row],[order_date]])</f>
        <v>2023</v>
      </c>
    </row>
    <row r="1628" spans="1:17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>IF(DMartData[[#This Row],[sales]]&gt;=4000,"High",IF(DMartData[[#This Row],[sales]]&gt;=2000,"Medium","Low"))</f>
        <v>Low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tr">
        <f>IF(AND(DMartData[[#This Row],[sales]]&gt;3000,DMartData[[#This Row],[profit]]&gt;500),"Good","Not Good")</f>
        <v>Not Good</v>
      </c>
      <c r="Q1628" s="12">
        <f>YEAR(DMartData[[#This Row],[order_date]])</f>
        <v>2024</v>
      </c>
    </row>
    <row r="1629" spans="1:17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>IF(DMartData[[#This Row],[sales]]&gt;=4000,"High",IF(DMartData[[#This Row],[sales]]&gt;=2000,"Medium","Low"))</f>
        <v>Medium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tr">
        <f>IF(AND(DMartData[[#This Row],[sales]]&gt;3000,DMartData[[#This Row],[profit]]&gt;500),"Good","Not Good")</f>
        <v>Not Good</v>
      </c>
      <c r="Q1629" s="12">
        <f>YEAR(DMartData[[#This Row],[order_date]])</f>
        <v>2024</v>
      </c>
    </row>
    <row r="1630" spans="1:17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>IF(DMartData[[#This Row],[sales]]&gt;=4000,"High",IF(DMartData[[#This Row],[sales]]&gt;=2000,"Medium","Low"))</f>
        <v>Low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tr">
        <f>IF(AND(DMartData[[#This Row],[sales]]&gt;3000,DMartData[[#This Row],[profit]]&gt;500),"Good","Not Good")</f>
        <v>Not Good</v>
      </c>
      <c r="Q1630" s="12">
        <f>YEAR(DMartData[[#This Row],[order_date]])</f>
        <v>2023</v>
      </c>
    </row>
    <row r="1631" spans="1:17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>IF(DMartData[[#This Row],[sales]]&gt;=4000,"High",IF(DMartData[[#This Row],[sales]]&gt;=2000,"Medium","Low"))</f>
        <v>Medium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tr">
        <f>IF(AND(DMartData[[#This Row],[sales]]&gt;3000,DMartData[[#This Row],[profit]]&gt;500),"Good","Not Good")</f>
        <v>Not Good</v>
      </c>
      <c r="Q1631" s="12">
        <f>YEAR(DMartData[[#This Row],[order_date]])</f>
        <v>2024</v>
      </c>
    </row>
    <row r="1632" spans="1:17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>IF(DMartData[[#This Row],[sales]]&gt;=4000,"High",IF(DMartData[[#This Row],[sales]]&gt;=2000,"Medium","Low"))</f>
        <v>Low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tr">
        <f>IF(AND(DMartData[[#This Row],[sales]]&gt;3000,DMartData[[#This Row],[profit]]&gt;500),"Good","Not Good")</f>
        <v>Not Good</v>
      </c>
      <c r="Q1632" s="12">
        <f>YEAR(DMartData[[#This Row],[order_date]])</f>
        <v>2023</v>
      </c>
    </row>
    <row r="1633" spans="1:17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>IF(DMartData[[#This Row],[sales]]&gt;=4000,"High",IF(DMartData[[#This Row],[sales]]&gt;=2000,"Medium","Low"))</f>
        <v>High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tr">
        <f>IF(AND(DMartData[[#This Row],[sales]]&gt;3000,DMartData[[#This Row],[profit]]&gt;500),"Good","Not Good")</f>
        <v>Good</v>
      </c>
      <c r="Q1633" s="12">
        <f>YEAR(DMartData[[#This Row],[order_date]])</f>
        <v>2023</v>
      </c>
    </row>
    <row r="1634" spans="1:17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>IF(DMartData[[#This Row],[sales]]&gt;=4000,"High",IF(DMartData[[#This Row],[sales]]&gt;=2000,"Medium","Low"))</f>
        <v>High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tr">
        <f>IF(AND(DMartData[[#This Row],[sales]]&gt;3000,DMartData[[#This Row],[profit]]&gt;500),"Good","Not Good")</f>
        <v>Good</v>
      </c>
      <c r="Q1634" s="12">
        <f>YEAR(DMartData[[#This Row],[order_date]])</f>
        <v>2023</v>
      </c>
    </row>
    <row r="1635" spans="1:17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>IF(DMartData[[#This Row],[sales]]&gt;=4000,"High",IF(DMartData[[#This Row],[sales]]&gt;=2000,"Medium","Low"))</f>
        <v>High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tr">
        <f>IF(AND(DMartData[[#This Row],[sales]]&gt;3000,DMartData[[#This Row],[profit]]&gt;500),"Good","Not Good")</f>
        <v>Good</v>
      </c>
      <c r="Q1635" s="12">
        <f>YEAR(DMartData[[#This Row],[order_date]])</f>
        <v>2023</v>
      </c>
    </row>
    <row r="1636" spans="1:17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>IF(DMartData[[#This Row],[sales]]&gt;=4000,"High",IF(DMartData[[#This Row],[sales]]&gt;=2000,"Medium","Low"))</f>
        <v>Low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tr">
        <f>IF(AND(DMartData[[#This Row],[sales]]&gt;3000,DMartData[[#This Row],[profit]]&gt;500),"Good","Not Good")</f>
        <v>Not Good</v>
      </c>
      <c r="Q1636" s="12">
        <f>YEAR(DMartData[[#This Row],[order_date]])</f>
        <v>2024</v>
      </c>
    </row>
    <row r="1637" spans="1:17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>IF(DMartData[[#This Row],[sales]]&gt;=4000,"High",IF(DMartData[[#This Row],[sales]]&gt;=2000,"Medium","Low"))</f>
        <v>High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tr">
        <f>IF(AND(DMartData[[#This Row],[sales]]&gt;3000,DMartData[[#This Row],[profit]]&gt;500),"Good","Not Good")</f>
        <v>Good</v>
      </c>
      <c r="Q1637" s="12">
        <f>YEAR(DMartData[[#This Row],[order_date]])</f>
        <v>2023</v>
      </c>
    </row>
    <row r="1638" spans="1:17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>IF(DMartData[[#This Row],[sales]]&gt;=4000,"High",IF(DMartData[[#This Row],[sales]]&gt;=2000,"Medium","Low"))</f>
        <v>Medium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tr">
        <f>IF(AND(DMartData[[#This Row],[sales]]&gt;3000,DMartData[[#This Row],[profit]]&gt;500),"Good","Not Good")</f>
        <v>Not Good</v>
      </c>
      <c r="Q1638" s="12">
        <f>YEAR(DMartData[[#This Row],[order_date]])</f>
        <v>2024</v>
      </c>
    </row>
    <row r="1639" spans="1:17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>IF(DMartData[[#This Row],[sales]]&gt;=4000,"High",IF(DMartData[[#This Row],[sales]]&gt;=2000,"Medium","Low"))</f>
        <v>Medium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tr">
        <f>IF(AND(DMartData[[#This Row],[sales]]&gt;3000,DMartData[[#This Row],[profit]]&gt;500),"Good","Not Good")</f>
        <v>Good</v>
      </c>
      <c r="Q1639" s="12">
        <f>YEAR(DMartData[[#This Row],[order_date]])</f>
        <v>2023</v>
      </c>
    </row>
    <row r="1640" spans="1:17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>IF(DMartData[[#This Row],[sales]]&gt;=4000,"High",IF(DMartData[[#This Row],[sales]]&gt;=2000,"Medium","Low"))</f>
        <v>Low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tr">
        <f>IF(AND(DMartData[[#This Row],[sales]]&gt;3000,DMartData[[#This Row],[profit]]&gt;500),"Good","Not Good")</f>
        <v>Not Good</v>
      </c>
      <c r="Q1640" s="12">
        <f>YEAR(DMartData[[#This Row],[order_date]])</f>
        <v>2023</v>
      </c>
    </row>
    <row r="1641" spans="1:17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>IF(DMartData[[#This Row],[sales]]&gt;=4000,"High",IF(DMartData[[#This Row],[sales]]&gt;=2000,"Medium","Low"))</f>
        <v>Medium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tr">
        <f>IF(AND(DMartData[[#This Row],[sales]]&gt;3000,DMartData[[#This Row],[profit]]&gt;500),"Good","Not Good")</f>
        <v>Not Good</v>
      </c>
      <c r="Q1641" s="12">
        <f>YEAR(DMartData[[#This Row],[order_date]])</f>
        <v>2024</v>
      </c>
    </row>
    <row r="1642" spans="1:17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>IF(DMartData[[#This Row],[sales]]&gt;=4000,"High",IF(DMartData[[#This Row],[sales]]&gt;=2000,"Medium","Low"))</f>
        <v>High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tr">
        <f>IF(AND(DMartData[[#This Row],[sales]]&gt;3000,DMartData[[#This Row],[profit]]&gt;500),"Good","Not Good")</f>
        <v>Good</v>
      </c>
      <c r="Q1642" s="12">
        <f>YEAR(DMartData[[#This Row],[order_date]])</f>
        <v>2023</v>
      </c>
    </row>
    <row r="1643" spans="1:17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>IF(DMartData[[#This Row],[sales]]&gt;=4000,"High",IF(DMartData[[#This Row],[sales]]&gt;=2000,"Medium","Low"))</f>
        <v>Low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tr">
        <f>IF(AND(DMartData[[#This Row],[sales]]&gt;3000,DMartData[[#This Row],[profit]]&gt;500),"Good","Not Good")</f>
        <v>Not Good</v>
      </c>
      <c r="Q1643" s="12">
        <f>YEAR(DMartData[[#This Row],[order_date]])</f>
        <v>2024</v>
      </c>
    </row>
    <row r="1644" spans="1:17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>IF(DMartData[[#This Row],[sales]]&gt;=4000,"High",IF(DMartData[[#This Row],[sales]]&gt;=2000,"Medium","Low"))</f>
        <v>Low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tr">
        <f>IF(AND(DMartData[[#This Row],[sales]]&gt;3000,DMartData[[#This Row],[profit]]&gt;500),"Good","Not Good")</f>
        <v>Not Good</v>
      </c>
      <c r="Q1644" s="12">
        <f>YEAR(DMartData[[#This Row],[order_date]])</f>
        <v>2024</v>
      </c>
    </row>
    <row r="1645" spans="1:17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>IF(DMartData[[#This Row],[sales]]&gt;=4000,"High",IF(DMartData[[#This Row],[sales]]&gt;=2000,"Medium","Low"))</f>
        <v>Low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tr">
        <f>IF(AND(DMartData[[#This Row],[sales]]&gt;3000,DMartData[[#This Row],[profit]]&gt;500),"Good","Not Good")</f>
        <v>Not Good</v>
      </c>
      <c r="Q1645" s="12">
        <f>YEAR(DMartData[[#This Row],[order_date]])</f>
        <v>2023</v>
      </c>
    </row>
    <row r="1646" spans="1:17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>IF(DMartData[[#This Row],[sales]]&gt;=4000,"High",IF(DMartData[[#This Row],[sales]]&gt;=2000,"Medium","Low"))</f>
        <v>Low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tr">
        <f>IF(AND(DMartData[[#This Row],[sales]]&gt;3000,DMartData[[#This Row],[profit]]&gt;500),"Good","Not Good")</f>
        <v>Not Good</v>
      </c>
      <c r="Q1646" s="12">
        <f>YEAR(DMartData[[#This Row],[order_date]])</f>
        <v>2024</v>
      </c>
    </row>
    <row r="1647" spans="1:17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>IF(DMartData[[#This Row],[sales]]&gt;=4000,"High",IF(DMartData[[#This Row],[sales]]&gt;=2000,"Medium","Low"))</f>
        <v>Medium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tr">
        <f>IF(AND(DMartData[[#This Row],[sales]]&gt;3000,DMartData[[#This Row],[profit]]&gt;500),"Good","Not Good")</f>
        <v>Not Good</v>
      </c>
      <c r="Q1647" s="12">
        <f>YEAR(DMartData[[#This Row],[order_date]])</f>
        <v>2024</v>
      </c>
    </row>
    <row r="1648" spans="1:17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>IF(DMartData[[#This Row],[sales]]&gt;=4000,"High",IF(DMartData[[#This Row],[sales]]&gt;=2000,"Medium","Low"))</f>
        <v>High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tr">
        <f>IF(AND(DMartData[[#This Row],[sales]]&gt;3000,DMartData[[#This Row],[profit]]&gt;500),"Good","Not Good")</f>
        <v>Good</v>
      </c>
      <c r="Q1648" s="12">
        <f>YEAR(DMartData[[#This Row],[order_date]])</f>
        <v>2024</v>
      </c>
    </row>
    <row r="1649" spans="1:17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>IF(DMartData[[#This Row],[sales]]&gt;=4000,"High",IF(DMartData[[#This Row],[sales]]&gt;=2000,"Medium","Low"))</f>
        <v>Low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tr">
        <f>IF(AND(DMartData[[#This Row],[sales]]&gt;3000,DMartData[[#This Row],[profit]]&gt;500),"Good","Not Good")</f>
        <v>Not Good</v>
      </c>
      <c r="Q1649" s="12">
        <f>YEAR(DMartData[[#This Row],[order_date]])</f>
        <v>2023</v>
      </c>
    </row>
    <row r="1650" spans="1:17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>IF(DMartData[[#This Row],[sales]]&gt;=4000,"High",IF(DMartData[[#This Row],[sales]]&gt;=2000,"Medium","Low"))</f>
        <v>Medium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tr">
        <f>IF(AND(DMartData[[#This Row],[sales]]&gt;3000,DMartData[[#This Row],[profit]]&gt;500),"Good","Not Good")</f>
        <v>Not Good</v>
      </c>
      <c r="Q1650" s="12">
        <f>YEAR(DMartData[[#This Row],[order_date]])</f>
        <v>2023</v>
      </c>
    </row>
    <row r="1651" spans="1:17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>IF(DMartData[[#This Row],[sales]]&gt;=4000,"High",IF(DMartData[[#This Row],[sales]]&gt;=2000,"Medium","Low"))</f>
        <v>Medium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tr">
        <f>IF(AND(DMartData[[#This Row],[sales]]&gt;3000,DMartData[[#This Row],[profit]]&gt;500),"Good","Not Good")</f>
        <v>Not Good</v>
      </c>
      <c r="Q1651" s="12">
        <f>YEAR(DMartData[[#This Row],[order_date]])</f>
        <v>2023</v>
      </c>
    </row>
    <row r="1652" spans="1:17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>IF(DMartData[[#This Row],[sales]]&gt;=4000,"High",IF(DMartData[[#This Row],[sales]]&gt;=2000,"Medium","Low"))</f>
        <v>Low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tr">
        <f>IF(AND(DMartData[[#This Row],[sales]]&gt;3000,DMartData[[#This Row],[profit]]&gt;500),"Good","Not Good")</f>
        <v>Not Good</v>
      </c>
      <c r="Q1652" s="12">
        <f>YEAR(DMartData[[#This Row],[order_date]])</f>
        <v>2024</v>
      </c>
    </row>
    <row r="1653" spans="1:17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>IF(DMartData[[#This Row],[sales]]&gt;=4000,"High",IF(DMartData[[#This Row],[sales]]&gt;=2000,"Medium","Low"))</f>
        <v>Medium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tr">
        <f>IF(AND(DMartData[[#This Row],[sales]]&gt;3000,DMartData[[#This Row],[profit]]&gt;500),"Good","Not Good")</f>
        <v>Not Good</v>
      </c>
      <c r="Q1653" s="12">
        <f>YEAR(DMartData[[#This Row],[order_date]])</f>
        <v>2023</v>
      </c>
    </row>
    <row r="1654" spans="1:17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>IF(DMartData[[#This Row],[sales]]&gt;=4000,"High",IF(DMartData[[#This Row],[sales]]&gt;=2000,"Medium","Low"))</f>
        <v>Low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tr">
        <f>IF(AND(DMartData[[#This Row],[sales]]&gt;3000,DMartData[[#This Row],[profit]]&gt;500),"Good","Not Good")</f>
        <v>Not Good</v>
      </c>
      <c r="Q1654" s="12">
        <f>YEAR(DMartData[[#This Row],[order_date]])</f>
        <v>2024</v>
      </c>
    </row>
    <row r="1655" spans="1:17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>IF(DMartData[[#This Row],[sales]]&gt;=4000,"High",IF(DMartData[[#This Row],[sales]]&gt;=2000,"Medium","Low"))</f>
        <v>Medium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tr">
        <f>IF(AND(DMartData[[#This Row],[sales]]&gt;3000,DMartData[[#This Row],[profit]]&gt;500),"Good","Not Good")</f>
        <v>Not Good</v>
      </c>
      <c r="Q1655" s="12">
        <f>YEAR(DMartData[[#This Row],[order_date]])</f>
        <v>2024</v>
      </c>
    </row>
    <row r="1656" spans="1:17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>IF(DMartData[[#This Row],[sales]]&gt;=4000,"High",IF(DMartData[[#This Row],[sales]]&gt;=2000,"Medium","Low"))</f>
        <v>Low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tr">
        <f>IF(AND(DMartData[[#This Row],[sales]]&gt;3000,DMartData[[#This Row],[profit]]&gt;500),"Good","Not Good")</f>
        <v>Not Good</v>
      </c>
      <c r="Q1656" s="12">
        <f>YEAR(DMartData[[#This Row],[order_date]])</f>
        <v>2024</v>
      </c>
    </row>
    <row r="1657" spans="1:17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>IF(DMartData[[#This Row],[sales]]&gt;=4000,"High",IF(DMartData[[#This Row],[sales]]&gt;=2000,"Medium","Low"))</f>
        <v>Medium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tr">
        <f>IF(AND(DMartData[[#This Row],[sales]]&gt;3000,DMartData[[#This Row],[profit]]&gt;500),"Good","Not Good")</f>
        <v>Good</v>
      </c>
      <c r="Q1657" s="12">
        <f>YEAR(DMartData[[#This Row],[order_date]])</f>
        <v>2023</v>
      </c>
    </row>
    <row r="1658" spans="1:17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>IF(DMartData[[#This Row],[sales]]&gt;=4000,"High",IF(DMartData[[#This Row],[sales]]&gt;=2000,"Medium","Low"))</f>
        <v>Low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tr">
        <f>IF(AND(DMartData[[#This Row],[sales]]&gt;3000,DMartData[[#This Row],[profit]]&gt;500),"Good","Not Good")</f>
        <v>Not Good</v>
      </c>
      <c r="Q1658" s="12">
        <f>YEAR(DMartData[[#This Row],[order_date]])</f>
        <v>2023</v>
      </c>
    </row>
    <row r="1659" spans="1:17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>IF(DMartData[[#This Row],[sales]]&gt;=4000,"High",IF(DMartData[[#This Row],[sales]]&gt;=2000,"Medium","Low"))</f>
        <v>High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tr">
        <f>IF(AND(DMartData[[#This Row],[sales]]&gt;3000,DMartData[[#This Row],[profit]]&gt;500),"Good","Not Good")</f>
        <v>Good</v>
      </c>
      <c r="Q1659" s="12">
        <f>YEAR(DMartData[[#This Row],[order_date]])</f>
        <v>2023</v>
      </c>
    </row>
    <row r="1660" spans="1:17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>IF(DMartData[[#This Row],[sales]]&gt;=4000,"High",IF(DMartData[[#This Row],[sales]]&gt;=2000,"Medium","Low"))</f>
        <v>High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tr">
        <f>IF(AND(DMartData[[#This Row],[sales]]&gt;3000,DMartData[[#This Row],[profit]]&gt;500),"Good","Not Good")</f>
        <v>Good</v>
      </c>
      <c r="Q1660" s="12">
        <f>YEAR(DMartData[[#This Row],[order_date]])</f>
        <v>2024</v>
      </c>
    </row>
    <row r="1661" spans="1:17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>IF(DMartData[[#This Row],[sales]]&gt;=4000,"High",IF(DMartData[[#This Row],[sales]]&gt;=2000,"Medium","Low"))</f>
        <v>Low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tr">
        <f>IF(AND(DMartData[[#This Row],[sales]]&gt;3000,DMartData[[#This Row],[profit]]&gt;500),"Good","Not Good")</f>
        <v>Not Good</v>
      </c>
      <c r="Q1661" s="12">
        <f>YEAR(DMartData[[#This Row],[order_date]])</f>
        <v>2023</v>
      </c>
    </row>
    <row r="1662" spans="1:17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>IF(DMartData[[#This Row],[sales]]&gt;=4000,"High",IF(DMartData[[#This Row],[sales]]&gt;=2000,"Medium","Low"))</f>
        <v>Medium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tr">
        <f>IF(AND(DMartData[[#This Row],[sales]]&gt;3000,DMartData[[#This Row],[profit]]&gt;500),"Good","Not Good")</f>
        <v>Not Good</v>
      </c>
      <c r="Q1662" s="12">
        <f>YEAR(DMartData[[#This Row],[order_date]])</f>
        <v>2024</v>
      </c>
    </row>
    <row r="1663" spans="1:17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>IF(DMartData[[#This Row],[sales]]&gt;=4000,"High",IF(DMartData[[#This Row],[sales]]&gt;=2000,"Medium","Low"))</f>
        <v>Low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tr">
        <f>IF(AND(DMartData[[#This Row],[sales]]&gt;3000,DMartData[[#This Row],[profit]]&gt;500),"Good","Not Good")</f>
        <v>Not Good</v>
      </c>
      <c r="Q1663" s="12">
        <f>YEAR(DMartData[[#This Row],[order_date]])</f>
        <v>2023</v>
      </c>
    </row>
    <row r="1664" spans="1:17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>IF(DMartData[[#This Row],[sales]]&gt;=4000,"High",IF(DMartData[[#This Row],[sales]]&gt;=2000,"Medium","Low"))</f>
        <v>Medium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tr">
        <f>IF(AND(DMartData[[#This Row],[sales]]&gt;3000,DMartData[[#This Row],[profit]]&gt;500),"Good","Not Good")</f>
        <v>Good</v>
      </c>
      <c r="Q1664" s="12">
        <f>YEAR(DMartData[[#This Row],[order_date]])</f>
        <v>2024</v>
      </c>
    </row>
    <row r="1665" spans="1:17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>IF(DMartData[[#This Row],[sales]]&gt;=4000,"High",IF(DMartData[[#This Row],[sales]]&gt;=2000,"Medium","Low"))</f>
        <v>Low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tr">
        <f>IF(AND(DMartData[[#This Row],[sales]]&gt;3000,DMartData[[#This Row],[profit]]&gt;500),"Good","Not Good")</f>
        <v>Not Good</v>
      </c>
      <c r="Q1665" s="12">
        <f>YEAR(DMartData[[#This Row],[order_date]])</f>
        <v>2024</v>
      </c>
    </row>
    <row r="1666" spans="1:17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>IF(DMartData[[#This Row],[sales]]&gt;=4000,"High",IF(DMartData[[#This Row],[sales]]&gt;=2000,"Medium","Low"))</f>
        <v>Medium</v>
      </c>
      <c r="F1666" s="2">
        <v>0.37</v>
      </c>
      <c r="G1666" s="2">
        <f t="shared" ref="G1666:G1729" si="52">D1666*F1666</f>
        <v>1406.1516999999999</v>
      </c>
      <c r="H1666" s="2">
        <f t="shared" ref="H1666:H1729" si="53">D1666-G1666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tr">
        <f>IF(AND(DMartData[[#This Row],[sales]]&gt;3000,DMartData[[#This Row],[profit]]&gt;500),"Good","Not Good")</f>
        <v>Good</v>
      </c>
      <c r="Q1666" s="12">
        <f>YEAR(DMartData[[#This Row],[order_date]])</f>
        <v>2023</v>
      </c>
    </row>
    <row r="1667" spans="1:17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>IF(DMartData[[#This Row],[sales]]&gt;=4000,"High",IF(DMartData[[#This Row],[sales]]&gt;=2000,"Medium","Low"))</f>
        <v>Low</v>
      </c>
      <c r="F1667" s="2">
        <v>0.27</v>
      </c>
      <c r="G1667" s="2">
        <f t="shared" si="52"/>
        <v>51.3459</v>
      </c>
      <c r="H1667" s="2">
        <f t="shared" si="53"/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tr">
        <f>IF(AND(DMartData[[#This Row],[sales]]&gt;3000,DMartData[[#This Row],[profit]]&gt;500),"Good","Not Good")</f>
        <v>Not Good</v>
      </c>
      <c r="Q1667" s="12">
        <f>YEAR(DMartData[[#This Row],[order_date]])</f>
        <v>2024</v>
      </c>
    </row>
    <row r="1668" spans="1:17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>IF(DMartData[[#This Row],[sales]]&gt;=4000,"High",IF(DMartData[[#This Row],[sales]]&gt;=2000,"Medium","Low"))</f>
        <v>Low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tr">
        <f>IF(AND(DMartData[[#This Row],[sales]]&gt;3000,DMartData[[#This Row],[profit]]&gt;500),"Good","Not Good")</f>
        <v>Not Good</v>
      </c>
      <c r="Q1668" s="12">
        <f>YEAR(DMartData[[#This Row],[order_date]])</f>
        <v>2024</v>
      </c>
    </row>
    <row r="1669" spans="1:17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>IF(DMartData[[#This Row],[sales]]&gt;=4000,"High",IF(DMartData[[#This Row],[sales]]&gt;=2000,"Medium","Low"))</f>
        <v>Low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tr">
        <f>IF(AND(DMartData[[#This Row],[sales]]&gt;3000,DMartData[[#This Row],[profit]]&gt;500),"Good","Not Good")</f>
        <v>Not Good</v>
      </c>
      <c r="Q1669" s="12">
        <f>YEAR(DMartData[[#This Row],[order_date]])</f>
        <v>2024</v>
      </c>
    </row>
    <row r="1670" spans="1:17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>IF(DMartData[[#This Row],[sales]]&gt;=4000,"High",IF(DMartData[[#This Row],[sales]]&gt;=2000,"Medium","Low"))</f>
        <v>Low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tr">
        <f>IF(AND(DMartData[[#This Row],[sales]]&gt;3000,DMartData[[#This Row],[profit]]&gt;500),"Good","Not Good")</f>
        <v>Not Good</v>
      </c>
      <c r="Q1670" s="12">
        <f>YEAR(DMartData[[#This Row],[order_date]])</f>
        <v>2024</v>
      </c>
    </row>
    <row r="1671" spans="1:17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>IF(DMartData[[#This Row],[sales]]&gt;=4000,"High",IF(DMartData[[#This Row],[sales]]&gt;=2000,"Medium","Low"))</f>
        <v>Medium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tr">
        <f>IF(AND(DMartData[[#This Row],[sales]]&gt;3000,DMartData[[#This Row],[profit]]&gt;500),"Good","Not Good")</f>
        <v>Not Good</v>
      </c>
      <c r="Q1671" s="12">
        <f>YEAR(DMartData[[#This Row],[order_date]])</f>
        <v>2024</v>
      </c>
    </row>
    <row r="1672" spans="1:17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>IF(DMartData[[#This Row],[sales]]&gt;=4000,"High",IF(DMartData[[#This Row],[sales]]&gt;=2000,"Medium","Low"))</f>
        <v>Low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tr">
        <f>IF(AND(DMartData[[#This Row],[sales]]&gt;3000,DMartData[[#This Row],[profit]]&gt;500),"Good","Not Good")</f>
        <v>Not Good</v>
      </c>
      <c r="Q1672" s="12">
        <f>YEAR(DMartData[[#This Row],[order_date]])</f>
        <v>2024</v>
      </c>
    </row>
    <row r="1673" spans="1:17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>IF(DMartData[[#This Row],[sales]]&gt;=4000,"High",IF(DMartData[[#This Row],[sales]]&gt;=2000,"Medium","Low"))</f>
        <v>High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tr">
        <f>IF(AND(DMartData[[#This Row],[sales]]&gt;3000,DMartData[[#This Row],[profit]]&gt;500),"Good","Not Good")</f>
        <v>Not Good</v>
      </c>
      <c r="Q1673" s="12">
        <f>YEAR(DMartData[[#This Row],[order_date]])</f>
        <v>2023</v>
      </c>
    </row>
    <row r="1674" spans="1:17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>IF(DMartData[[#This Row],[sales]]&gt;=4000,"High",IF(DMartData[[#This Row],[sales]]&gt;=2000,"Medium","Low"))</f>
        <v>Medium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tr">
        <f>IF(AND(DMartData[[#This Row],[sales]]&gt;3000,DMartData[[#This Row],[profit]]&gt;500),"Good","Not Good")</f>
        <v>Good</v>
      </c>
      <c r="Q1674" s="12">
        <f>YEAR(DMartData[[#This Row],[order_date]])</f>
        <v>2023</v>
      </c>
    </row>
    <row r="1675" spans="1:17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>IF(DMartData[[#This Row],[sales]]&gt;=4000,"High",IF(DMartData[[#This Row],[sales]]&gt;=2000,"Medium","Low"))</f>
        <v>Low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tr">
        <f>IF(AND(DMartData[[#This Row],[sales]]&gt;3000,DMartData[[#This Row],[profit]]&gt;500),"Good","Not Good")</f>
        <v>Not Good</v>
      </c>
      <c r="Q1675" s="12">
        <f>YEAR(DMartData[[#This Row],[order_date]])</f>
        <v>2023</v>
      </c>
    </row>
    <row r="1676" spans="1:17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>IF(DMartData[[#This Row],[sales]]&gt;=4000,"High",IF(DMartData[[#This Row],[sales]]&gt;=2000,"Medium","Low"))</f>
        <v>Medium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tr">
        <f>IF(AND(DMartData[[#This Row],[sales]]&gt;3000,DMartData[[#This Row],[profit]]&gt;500),"Good","Not Good")</f>
        <v>Not Good</v>
      </c>
      <c r="Q1676" s="12">
        <f>YEAR(DMartData[[#This Row],[order_date]])</f>
        <v>2024</v>
      </c>
    </row>
    <row r="1677" spans="1:17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>IF(DMartData[[#This Row],[sales]]&gt;=4000,"High",IF(DMartData[[#This Row],[sales]]&gt;=2000,"Medium","Low"))</f>
        <v>Medium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tr">
        <f>IF(AND(DMartData[[#This Row],[sales]]&gt;3000,DMartData[[#This Row],[profit]]&gt;500),"Good","Not Good")</f>
        <v>Not Good</v>
      </c>
      <c r="Q1677" s="12">
        <f>YEAR(DMartData[[#This Row],[order_date]])</f>
        <v>2023</v>
      </c>
    </row>
    <row r="1678" spans="1:17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>IF(DMartData[[#This Row],[sales]]&gt;=4000,"High",IF(DMartData[[#This Row],[sales]]&gt;=2000,"Medium","Low"))</f>
        <v>Medium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tr">
        <f>IF(AND(DMartData[[#This Row],[sales]]&gt;3000,DMartData[[#This Row],[profit]]&gt;500),"Good","Not Good")</f>
        <v>Good</v>
      </c>
      <c r="Q1678" s="12">
        <f>YEAR(DMartData[[#This Row],[order_date]])</f>
        <v>2024</v>
      </c>
    </row>
    <row r="1679" spans="1:17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>IF(DMartData[[#This Row],[sales]]&gt;=4000,"High",IF(DMartData[[#This Row],[sales]]&gt;=2000,"Medium","Low"))</f>
        <v>Medium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tr">
        <f>IF(AND(DMartData[[#This Row],[sales]]&gt;3000,DMartData[[#This Row],[profit]]&gt;500),"Good","Not Good")</f>
        <v>Not Good</v>
      </c>
      <c r="Q1679" s="12">
        <f>YEAR(DMartData[[#This Row],[order_date]])</f>
        <v>2024</v>
      </c>
    </row>
    <row r="1680" spans="1:17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>IF(DMartData[[#This Row],[sales]]&gt;=4000,"High",IF(DMartData[[#This Row],[sales]]&gt;=2000,"Medium","Low"))</f>
        <v>Low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tr">
        <f>IF(AND(DMartData[[#This Row],[sales]]&gt;3000,DMartData[[#This Row],[profit]]&gt;500),"Good","Not Good")</f>
        <v>Not Good</v>
      </c>
      <c r="Q1680" s="12">
        <f>YEAR(DMartData[[#This Row],[order_date]])</f>
        <v>2023</v>
      </c>
    </row>
    <row r="1681" spans="1:17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>IF(DMartData[[#This Row],[sales]]&gt;=4000,"High",IF(DMartData[[#This Row],[sales]]&gt;=2000,"Medium","Low"))</f>
        <v>Low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tr">
        <f>IF(AND(DMartData[[#This Row],[sales]]&gt;3000,DMartData[[#This Row],[profit]]&gt;500),"Good","Not Good")</f>
        <v>Not Good</v>
      </c>
      <c r="Q1681" s="12">
        <f>YEAR(DMartData[[#This Row],[order_date]])</f>
        <v>2024</v>
      </c>
    </row>
    <row r="1682" spans="1:17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>IF(DMartData[[#This Row],[sales]]&gt;=4000,"High",IF(DMartData[[#This Row],[sales]]&gt;=2000,"Medium","Low"))</f>
        <v>Medium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tr">
        <f>IF(AND(DMartData[[#This Row],[sales]]&gt;3000,DMartData[[#This Row],[profit]]&gt;500),"Good","Not Good")</f>
        <v>Not Good</v>
      </c>
      <c r="Q1682" s="12">
        <f>YEAR(DMartData[[#This Row],[order_date]])</f>
        <v>2024</v>
      </c>
    </row>
    <row r="1683" spans="1:17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>IF(DMartData[[#This Row],[sales]]&gt;=4000,"High",IF(DMartData[[#This Row],[sales]]&gt;=2000,"Medium","Low"))</f>
        <v>High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tr">
        <f>IF(AND(DMartData[[#This Row],[sales]]&gt;3000,DMartData[[#This Row],[profit]]&gt;500),"Good","Not Good")</f>
        <v>Good</v>
      </c>
      <c r="Q1683" s="12">
        <f>YEAR(DMartData[[#This Row],[order_date]])</f>
        <v>2023</v>
      </c>
    </row>
    <row r="1684" spans="1:17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>IF(DMartData[[#This Row],[sales]]&gt;=4000,"High",IF(DMartData[[#This Row],[sales]]&gt;=2000,"Medium","Low"))</f>
        <v>High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tr">
        <f>IF(AND(DMartData[[#This Row],[sales]]&gt;3000,DMartData[[#This Row],[profit]]&gt;500),"Good","Not Good")</f>
        <v>Not Good</v>
      </c>
      <c r="Q1684" s="12">
        <f>YEAR(DMartData[[#This Row],[order_date]])</f>
        <v>2023</v>
      </c>
    </row>
    <row r="1685" spans="1:17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>IF(DMartData[[#This Row],[sales]]&gt;=4000,"High",IF(DMartData[[#This Row],[sales]]&gt;=2000,"Medium","Low"))</f>
        <v>Low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tr">
        <f>IF(AND(DMartData[[#This Row],[sales]]&gt;3000,DMartData[[#This Row],[profit]]&gt;500),"Good","Not Good")</f>
        <v>Not Good</v>
      </c>
      <c r="Q1685" s="12">
        <f>YEAR(DMartData[[#This Row],[order_date]])</f>
        <v>2023</v>
      </c>
    </row>
    <row r="1686" spans="1:17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>IF(DMartData[[#This Row],[sales]]&gt;=4000,"High",IF(DMartData[[#This Row],[sales]]&gt;=2000,"Medium","Low"))</f>
        <v>Medium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tr">
        <f>IF(AND(DMartData[[#This Row],[sales]]&gt;3000,DMartData[[#This Row],[profit]]&gt;500),"Good","Not Good")</f>
        <v>Good</v>
      </c>
      <c r="Q1686" s="12">
        <f>YEAR(DMartData[[#This Row],[order_date]])</f>
        <v>2024</v>
      </c>
    </row>
    <row r="1687" spans="1:17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>IF(DMartData[[#This Row],[sales]]&gt;=4000,"High",IF(DMartData[[#This Row],[sales]]&gt;=2000,"Medium","Low"))</f>
        <v>High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tr">
        <f>IF(AND(DMartData[[#This Row],[sales]]&gt;3000,DMartData[[#This Row],[profit]]&gt;500),"Good","Not Good")</f>
        <v>Good</v>
      </c>
      <c r="Q1687" s="12">
        <f>YEAR(DMartData[[#This Row],[order_date]])</f>
        <v>2023</v>
      </c>
    </row>
    <row r="1688" spans="1:17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>IF(DMartData[[#This Row],[sales]]&gt;=4000,"High",IF(DMartData[[#This Row],[sales]]&gt;=2000,"Medium","Low"))</f>
        <v>Low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tr">
        <f>IF(AND(DMartData[[#This Row],[sales]]&gt;3000,DMartData[[#This Row],[profit]]&gt;500),"Good","Not Good")</f>
        <v>Not Good</v>
      </c>
      <c r="Q1688" s="12">
        <f>YEAR(DMartData[[#This Row],[order_date]])</f>
        <v>2024</v>
      </c>
    </row>
    <row r="1689" spans="1:17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>IF(DMartData[[#This Row],[sales]]&gt;=4000,"High",IF(DMartData[[#This Row],[sales]]&gt;=2000,"Medium","Low"))</f>
        <v>Medium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tr">
        <f>IF(AND(DMartData[[#This Row],[sales]]&gt;3000,DMartData[[#This Row],[profit]]&gt;500),"Good","Not Good")</f>
        <v>Good</v>
      </c>
      <c r="Q1689" s="12">
        <f>YEAR(DMartData[[#This Row],[order_date]])</f>
        <v>2024</v>
      </c>
    </row>
    <row r="1690" spans="1:17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>IF(DMartData[[#This Row],[sales]]&gt;=4000,"High",IF(DMartData[[#This Row],[sales]]&gt;=2000,"Medium","Low"))</f>
        <v>Medium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tr">
        <f>IF(AND(DMartData[[#This Row],[sales]]&gt;3000,DMartData[[#This Row],[profit]]&gt;500),"Good","Not Good")</f>
        <v>Not Good</v>
      </c>
      <c r="Q1690" s="12">
        <f>YEAR(DMartData[[#This Row],[order_date]])</f>
        <v>2024</v>
      </c>
    </row>
    <row r="1691" spans="1:17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>IF(DMartData[[#This Row],[sales]]&gt;=4000,"High",IF(DMartData[[#This Row],[sales]]&gt;=2000,"Medium","Low"))</f>
        <v>Medium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tr">
        <f>IF(AND(DMartData[[#This Row],[sales]]&gt;3000,DMartData[[#This Row],[profit]]&gt;500),"Good","Not Good")</f>
        <v>Good</v>
      </c>
      <c r="Q1691" s="12">
        <f>YEAR(DMartData[[#This Row],[order_date]])</f>
        <v>2023</v>
      </c>
    </row>
    <row r="1692" spans="1:17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>IF(DMartData[[#This Row],[sales]]&gt;=4000,"High",IF(DMartData[[#This Row],[sales]]&gt;=2000,"Medium","Low"))</f>
        <v>Medium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tr">
        <f>IF(AND(DMartData[[#This Row],[sales]]&gt;3000,DMartData[[#This Row],[profit]]&gt;500),"Good","Not Good")</f>
        <v>Not Good</v>
      </c>
      <c r="Q1692" s="12">
        <f>YEAR(DMartData[[#This Row],[order_date]])</f>
        <v>2023</v>
      </c>
    </row>
    <row r="1693" spans="1:17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>IF(DMartData[[#This Row],[sales]]&gt;=4000,"High",IF(DMartData[[#This Row],[sales]]&gt;=2000,"Medium","Low"))</f>
        <v>High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tr">
        <f>IF(AND(DMartData[[#This Row],[sales]]&gt;3000,DMartData[[#This Row],[profit]]&gt;500),"Good","Not Good")</f>
        <v>Good</v>
      </c>
      <c r="Q1693" s="12">
        <f>YEAR(DMartData[[#This Row],[order_date]])</f>
        <v>2023</v>
      </c>
    </row>
    <row r="1694" spans="1:17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>IF(DMartData[[#This Row],[sales]]&gt;=4000,"High",IF(DMartData[[#This Row],[sales]]&gt;=2000,"Medium","Low"))</f>
        <v>Low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tr">
        <f>IF(AND(DMartData[[#This Row],[sales]]&gt;3000,DMartData[[#This Row],[profit]]&gt;500),"Good","Not Good")</f>
        <v>Not Good</v>
      </c>
      <c r="Q1694" s="12">
        <f>YEAR(DMartData[[#This Row],[order_date]])</f>
        <v>2023</v>
      </c>
    </row>
    <row r="1695" spans="1:17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>IF(DMartData[[#This Row],[sales]]&gt;=4000,"High",IF(DMartData[[#This Row],[sales]]&gt;=2000,"Medium","Low"))</f>
        <v>Medium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tr">
        <f>IF(AND(DMartData[[#This Row],[sales]]&gt;3000,DMartData[[#This Row],[profit]]&gt;500),"Good","Not Good")</f>
        <v>Not Good</v>
      </c>
      <c r="Q1695" s="12">
        <f>YEAR(DMartData[[#This Row],[order_date]])</f>
        <v>2024</v>
      </c>
    </row>
    <row r="1696" spans="1:17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>IF(DMartData[[#This Row],[sales]]&gt;=4000,"High",IF(DMartData[[#This Row],[sales]]&gt;=2000,"Medium","Low"))</f>
        <v>Low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tr">
        <f>IF(AND(DMartData[[#This Row],[sales]]&gt;3000,DMartData[[#This Row],[profit]]&gt;500),"Good","Not Good")</f>
        <v>Not Good</v>
      </c>
      <c r="Q1696" s="12">
        <f>YEAR(DMartData[[#This Row],[order_date]])</f>
        <v>2024</v>
      </c>
    </row>
    <row r="1697" spans="1:17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>IF(DMartData[[#This Row],[sales]]&gt;=4000,"High",IF(DMartData[[#This Row],[sales]]&gt;=2000,"Medium","Low"))</f>
        <v>Medium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tr">
        <f>IF(AND(DMartData[[#This Row],[sales]]&gt;3000,DMartData[[#This Row],[profit]]&gt;500),"Good","Not Good")</f>
        <v>Not Good</v>
      </c>
      <c r="Q1697" s="12">
        <f>YEAR(DMartData[[#This Row],[order_date]])</f>
        <v>2024</v>
      </c>
    </row>
    <row r="1698" spans="1:17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>IF(DMartData[[#This Row],[sales]]&gt;=4000,"High",IF(DMartData[[#This Row],[sales]]&gt;=2000,"Medium","Low"))</f>
        <v>High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tr">
        <f>IF(AND(DMartData[[#This Row],[sales]]&gt;3000,DMartData[[#This Row],[profit]]&gt;500),"Good","Not Good")</f>
        <v>Good</v>
      </c>
      <c r="Q1698" s="12">
        <f>YEAR(DMartData[[#This Row],[order_date]])</f>
        <v>2023</v>
      </c>
    </row>
    <row r="1699" spans="1:17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>IF(DMartData[[#This Row],[sales]]&gt;=4000,"High",IF(DMartData[[#This Row],[sales]]&gt;=2000,"Medium","Low"))</f>
        <v>Medium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tr">
        <f>IF(AND(DMartData[[#This Row],[sales]]&gt;3000,DMartData[[#This Row],[profit]]&gt;500),"Good","Not Good")</f>
        <v>Good</v>
      </c>
      <c r="Q1699" s="12">
        <f>YEAR(DMartData[[#This Row],[order_date]])</f>
        <v>2024</v>
      </c>
    </row>
    <row r="1700" spans="1:17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>IF(DMartData[[#This Row],[sales]]&gt;=4000,"High",IF(DMartData[[#This Row],[sales]]&gt;=2000,"Medium","Low"))</f>
        <v>Low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tr">
        <f>IF(AND(DMartData[[#This Row],[sales]]&gt;3000,DMartData[[#This Row],[profit]]&gt;500),"Good","Not Good")</f>
        <v>Not Good</v>
      </c>
      <c r="Q1700" s="12">
        <f>YEAR(DMartData[[#This Row],[order_date]])</f>
        <v>2024</v>
      </c>
    </row>
    <row r="1701" spans="1:17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>IF(DMartData[[#This Row],[sales]]&gt;=4000,"High",IF(DMartData[[#This Row],[sales]]&gt;=2000,"Medium","Low"))</f>
        <v>Medium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tr">
        <f>IF(AND(DMartData[[#This Row],[sales]]&gt;3000,DMartData[[#This Row],[profit]]&gt;500),"Good","Not Good")</f>
        <v>Good</v>
      </c>
      <c r="Q1701" s="12">
        <f>YEAR(DMartData[[#This Row],[order_date]])</f>
        <v>2023</v>
      </c>
    </row>
    <row r="1702" spans="1:17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>IF(DMartData[[#This Row],[sales]]&gt;=4000,"High",IF(DMartData[[#This Row],[sales]]&gt;=2000,"Medium","Low"))</f>
        <v>Low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tr">
        <f>IF(AND(DMartData[[#This Row],[sales]]&gt;3000,DMartData[[#This Row],[profit]]&gt;500),"Good","Not Good")</f>
        <v>Not Good</v>
      </c>
      <c r="Q1702" s="12">
        <f>YEAR(DMartData[[#This Row],[order_date]])</f>
        <v>2024</v>
      </c>
    </row>
    <row r="1703" spans="1:17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>IF(DMartData[[#This Row],[sales]]&gt;=4000,"High",IF(DMartData[[#This Row],[sales]]&gt;=2000,"Medium","Low"))</f>
        <v>Low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tr">
        <f>IF(AND(DMartData[[#This Row],[sales]]&gt;3000,DMartData[[#This Row],[profit]]&gt;500),"Good","Not Good")</f>
        <v>Not Good</v>
      </c>
      <c r="Q1703" s="12">
        <f>YEAR(DMartData[[#This Row],[order_date]])</f>
        <v>2023</v>
      </c>
    </row>
    <row r="1704" spans="1:17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>IF(DMartData[[#This Row],[sales]]&gt;=4000,"High",IF(DMartData[[#This Row],[sales]]&gt;=2000,"Medium","Low"))</f>
        <v>Medium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tr">
        <f>IF(AND(DMartData[[#This Row],[sales]]&gt;3000,DMartData[[#This Row],[profit]]&gt;500),"Good","Not Good")</f>
        <v>Good</v>
      </c>
      <c r="Q1704" s="12">
        <f>YEAR(DMartData[[#This Row],[order_date]])</f>
        <v>2024</v>
      </c>
    </row>
    <row r="1705" spans="1:17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>IF(DMartData[[#This Row],[sales]]&gt;=4000,"High",IF(DMartData[[#This Row],[sales]]&gt;=2000,"Medium","Low"))</f>
        <v>Medium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tr">
        <f>IF(AND(DMartData[[#This Row],[sales]]&gt;3000,DMartData[[#This Row],[profit]]&gt;500),"Good","Not Good")</f>
        <v>Not Good</v>
      </c>
      <c r="Q1705" s="12">
        <f>YEAR(DMartData[[#This Row],[order_date]])</f>
        <v>2023</v>
      </c>
    </row>
    <row r="1706" spans="1:17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>IF(DMartData[[#This Row],[sales]]&gt;=4000,"High",IF(DMartData[[#This Row],[sales]]&gt;=2000,"Medium","Low"))</f>
        <v>Medium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tr">
        <f>IF(AND(DMartData[[#This Row],[sales]]&gt;3000,DMartData[[#This Row],[profit]]&gt;500),"Good","Not Good")</f>
        <v>Not Good</v>
      </c>
      <c r="Q1706" s="12">
        <f>YEAR(DMartData[[#This Row],[order_date]])</f>
        <v>2023</v>
      </c>
    </row>
    <row r="1707" spans="1:17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>IF(DMartData[[#This Row],[sales]]&gt;=4000,"High",IF(DMartData[[#This Row],[sales]]&gt;=2000,"Medium","Low"))</f>
        <v>Medium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tr">
        <f>IF(AND(DMartData[[#This Row],[sales]]&gt;3000,DMartData[[#This Row],[profit]]&gt;500),"Good","Not Good")</f>
        <v>Not Good</v>
      </c>
      <c r="Q1707" s="12">
        <f>YEAR(DMartData[[#This Row],[order_date]])</f>
        <v>2024</v>
      </c>
    </row>
    <row r="1708" spans="1:17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>IF(DMartData[[#This Row],[sales]]&gt;=4000,"High",IF(DMartData[[#This Row],[sales]]&gt;=2000,"Medium","Low"))</f>
        <v>Medium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tr">
        <f>IF(AND(DMartData[[#This Row],[sales]]&gt;3000,DMartData[[#This Row],[profit]]&gt;500),"Good","Not Good")</f>
        <v>Not Good</v>
      </c>
      <c r="Q1708" s="12">
        <f>YEAR(DMartData[[#This Row],[order_date]])</f>
        <v>2023</v>
      </c>
    </row>
    <row r="1709" spans="1:17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>IF(DMartData[[#This Row],[sales]]&gt;=4000,"High",IF(DMartData[[#This Row],[sales]]&gt;=2000,"Medium","Low"))</f>
        <v>Low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tr">
        <f>IF(AND(DMartData[[#This Row],[sales]]&gt;3000,DMartData[[#This Row],[profit]]&gt;500),"Good","Not Good")</f>
        <v>Not Good</v>
      </c>
      <c r="Q1709" s="12">
        <f>YEAR(DMartData[[#This Row],[order_date]])</f>
        <v>2024</v>
      </c>
    </row>
    <row r="1710" spans="1:17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>IF(DMartData[[#This Row],[sales]]&gt;=4000,"High",IF(DMartData[[#This Row],[sales]]&gt;=2000,"Medium","Low"))</f>
        <v>Medium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tr">
        <f>IF(AND(DMartData[[#This Row],[sales]]&gt;3000,DMartData[[#This Row],[profit]]&gt;500),"Good","Not Good")</f>
        <v>Not Good</v>
      </c>
      <c r="Q1710" s="12">
        <f>YEAR(DMartData[[#This Row],[order_date]])</f>
        <v>2023</v>
      </c>
    </row>
    <row r="1711" spans="1:17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>IF(DMartData[[#This Row],[sales]]&gt;=4000,"High",IF(DMartData[[#This Row],[sales]]&gt;=2000,"Medium","Low"))</f>
        <v>High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tr">
        <f>IF(AND(DMartData[[#This Row],[sales]]&gt;3000,DMartData[[#This Row],[profit]]&gt;500),"Good","Not Good")</f>
        <v>Not Good</v>
      </c>
      <c r="Q1711" s="12">
        <f>YEAR(DMartData[[#This Row],[order_date]])</f>
        <v>2024</v>
      </c>
    </row>
    <row r="1712" spans="1:17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>IF(DMartData[[#This Row],[sales]]&gt;=4000,"High",IF(DMartData[[#This Row],[sales]]&gt;=2000,"Medium","Low"))</f>
        <v>High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tr">
        <f>IF(AND(DMartData[[#This Row],[sales]]&gt;3000,DMartData[[#This Row],[profit]]&gt;500),"Good","Not Good")</f>
        <v>Good</v>
      </c>
      <c r="Q1712" s="12">
        <f>YEAR(DMartData[[#This Row],[order_date]])</f>
        <v>2023</v>
      </c>
    </row>
    <row r="1713" spans="1:17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>IF(DMartData[[#This Row],[sales]]&gt;=4000,"High",IF(DMartData[[#This Row],[sales]]&gt;=2000,"Medium","Low"))</f>
        <v>Medium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tr">
        <f>IF(AND(DMartData[[#This Row],[sales]]&gt;3000,DMartData[[#This Row],[profit]]&gt;500),"Good","Not Good")</f>
        <v>Not Good</v>
      </c>
      <c r="Q1713" s="12">
        <f>YEAR(DMartData[[#This Row],[order_date]])</f>
        <v>2024</v>
      </c>
    </row>
    <row r="1714" spans="1:17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>IF(DMartData[[#This Row],[sales]]&gt;=4000,"High",IF(DMartData[[#This Row],[sales]]&gt;=2000,"Medium","Low"))</f>
        <v>Low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tr">
        <f>IF(AND(DMartData[[#This Row],[sales]]&gt;3000,DMartData[[#This Row],[profit]]&gt;500),"Good","Not Good")</f>
        <v>Not Good</v>
      </c>
      <c r="Q1714" s="12">
        <f>YEAR(DMartData[[#This Row],[order_date]])</f>
        <v>2024</v>
      </c>
    </row>
    <row r="1715" spans="1:17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>IF(DMartData[[#This Row],[sales]]&gt;=4000,"High",IF(DMartData[[#This Row],[sales]]&gt;=2000,"Medium","Low"))</f>
        <v>Medium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tr">
        <f>IF(AND(DMartData[[#This Row],[sales]]&gt;3000,DMartData[[#This Row],[profit]]&gt;500),"Good","Not Good")</f>
        <v>Not Good</v>
      </c>
      <c r="Q1715" s="12">
        <f>YEAR(DMartData[[#This Row],[order_date]])</f>
        <v>2023</v>
      </c>
    </row>
    <row r="1716" spans="1:17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>IF(DMartData[[#This Row],[sales]]&gt;=4000,"High",IF(DMartData[[#This Row],[sales]]&gt;=2000,"Medium","Low"))</f>
        <v>Medium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tr">
        <f>IF(AND(DMartData[[#This Row],[sales]]&gt;3000,DMartData[[#This Row],[profit]]&gt;500),"Good","Not Good")</f>
        <v>Good</v>
      </c>
      <c r="Q1716" s="12">
        <f>YEAR(DMartData[[#This Row],[order_date]])</f>
        <v>2023</v>
      </c>
    </row>
    <row r="1717" spans="1:17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>IF(DMartData[[#This Row],[sales]]&gt;=4000,"High",IF(DMartData[[#This Row],[sales]]&gt;=2000,"Medium","Low"))</f>
        <v>Low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tr">
        <f>IF(AND(DMartData[[#This Row],[sales]]&gt;3000,DMartData[[#This Row],[profit]]&gt;500),"Good","Not Good")</f>
        <v>Not Good</v>
      </c>
      <c r="Q1717" s="12">
        <f>YEAR(DMartData[[#This Row],[order_date]])</f>
        <v>2024</v>
      </c>
    </row>
    <row r="1718" spans="1:17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>IF(DMartData[[#This Row],[sales]]&gt;=4000,"High",IF(DMartData[[#This Row],[sales]]&gt;=2000,"Medium","Low"))</f>
        <v>Medium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tr">
        <f>IF(AND(DMartData[[#This Row],[sales]]&gt;3000,DMartData[[#This Row],[profit]]&gt;500),"Good","Not Good")</f>
        <v>Not Good</v>
      </c>
      <c r="Q1718" s="12">
        <f>YEAR(DMartData[[#This Row],[order_date]])</f>
        <v>2024</v>
      </c>
    </row>
    <row r="1719" spans="1:17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>IF(DMartData[[#This Row],[sales]]&gt;=4000,"High",IF(DMartData[[#This Row],[sales]]&gt;=2000,"Medium","Low"))</f>
        <v>High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tr">
        <f>IF(AND(DMartData[[#This Row],[sales]]&gt;3000,DMartData[[#This Row],[profit]]&gt;500),"Good","Not Good")</f>
        <v>Good</v>
      </c>
      <c r="Q1719" s="12">
        <f>YEAR(DMartData[[#This Row],[order_date]])</f>
        <v>2023</v>
      </c>
    </row>
    <row r="1720" spans="1:17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>IF(DMartData[[#This Row],[sales]]&gt;=4000,"High",IF(DMartData[[#This Row],[sales]]&gt;=2000,"Medium","Low"))</f>
        <v>Medium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tr">
        <f>IF(AND(DMartData[[#This Row],[sales]]&gt;3000,DMartData[[#This Row],[profit]]&gt;500),"Good","Not Good")</f>
        <v>Not Good</v>
      </c>
      <c r="Q1720" s="12">
        <f>YEAR(DMartData[[#This Row],[order_date]])</f>
        <v>2024</v>
      </c>
    </row>
    <row r="1721" spans="1:17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>IF(DMartData[[#This Row],[sales]]&gt;=4000,"High",IF(DMartData[[#This Row],[sales]]&gt;=2000,"Medium","Low"))</f>
        <v>Low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tr">
        <f>IF(AND(DMartData[[#This Row],[sales]]&gt;3000,DMartData[[#This Row],[profit]]&gt;500),"Good","Not Good")</f>
        <v>Not Good</v>
      </c>
      <c r="Q1721" s="12">
        <f>YEAR(DMartData[[#This Row],[order_date]])</f>
        <v>2024</v>
      </c>
    </row>
    <row r="1722" spans="1:17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>IF(DMartData[[#This Row],[sales]]&gt;=4000,"High",IF(DMartData[[#This Row],[sales]]&gt;=2000,"Medium","Low"))</f>
        <v>Medium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tr">
        <f>IF(AND(DMartData[[#This Row],[sales]]&gt;3000,DMartData[[#This Row],[profit]]&gt;500),"Good","Not Good")</f>
        <v>Good</v>
      </c>
      <c r="Q1722" s="12">
        <f>YEAR(DMartData[[#This Row],[order_date]])</f>
        <v>2023</v>
      </c>
    </row>
    <row r="1723" spans="1:17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>IF(DMartData[[#This Row],[sales]]&gt;=4000,"High",IF(DMartData[[#This Row],[sales]]&gt;=2000,"Medium","Low"))</f>
        <v>Low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tr">
        <f>IF(AND(DMartData[[#This Row],[sales]]&gt;3000,DMartData[[#This Row],[profit]]&gt;500),"Good","Not Good")</f>
        <v>Not Good</v>
      </c>
      <c r="Q1723" s="12">
        <f>YEAR(DMartData[[#This Row],[order_date]])</f>
        <v>2023</v>
      </c>
    </row>
    <row r="1724" spans="1:17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>IF(DMartData[[#This Row],[sales]]&gt;=4000,"High",IF(DMartData[[#This Row],[sales]]&gt;=2000,"Medium","Low"))</f>
        <v>Low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tr">
        <f>IF(AND(DMartData[[#This Row],[sales]]&gt;3000,DMartData[[#This Row],[profit]]&gt;500),"Good","Not Good")</f>
        <v>Not Good</v>
      </c>
      <c r="Q1724" s="12">
        <f>YEAR(DMartData[[#This Row],[order_date]])</f>
        <v>2024</v>
      </c>
    </row>
    <row r="1725" spans="1:17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>IF(DMartData[[#This Row],[sales]]&gt;=4000,"High",IF(DMartData[[#This Row],[sales]]&gt;=2000,"Medium","Low"))</f>
        <v>High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tr">
        <f>IF(AND(DMartData[[#This Row],[sales]]&gt;3000,DMartData[[#This Row],[profit]]&gt;500),"Good","Not Good")</f>
        <v>Good</v>
      </c>
      <c r="Q1725" s="12">
        <f>YEAR(DMartData[[#This Row],[order_date]])</f>
        <v>2023</v>
      </c>
    </row>
    <row r="1726" spans="1:17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>IF(DMartData[[#This Row],[sales]]&gt;=4000,"High",IF(DMartData[[#This Row],[sales]]&gt;=2000,"Medium","Low"))</f>
        <v>Low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tr">
        <f>IF(AND(DMartData[[#This Row],[sales]]&gt;3000,DMartData[[#This Row],[profit]]&gt;500),"Good","Not Good")</f>
        <v>Not Good</v>
      </c>
      <c r="Q1726" s="12">
        <f>YEAR(DMartData[[#This Row],[order_date]])</f>
        <v>2023</v>
      </c>
    </row>
    <row r="1727" spans="1:17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>IF(DMartData[[#This Row],[sales]]&gt;=4000,"High",IF(DMartData[[#This Row],[sales]]&gt;=2000,"Medium","Low"))</f>
        <v>Low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tr">
        <f>IF(AND(DMartData[[#This Row],[sales]]&gt;3000,DMartData[[#This Row],[profit]]&gt;500),"Good","Not Good")</f>
        <v>Not Good</v>
      </c>
      <c r="Q1727" s="12">
        <f>YEAR(DMartData[[#This Row],[order_date]])</f>
        <v>2024</v>
      </c>
    </row>
    <row r="1728" spans="1:17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>IF(DMartData[[#This Row],[sales]]&gt;=4000,"High",IF(DMartData[[#This Row],[sales]]&gt;=2000,"Medium","Low"))</f>
        <v>Medium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tr">
        <f>IF(AND(DMartData[[#This Row],[sales]]&gt;3000,DMartData[[#This Row],[profit]]&gt;500),"Good","Not Good")</f>
        <v>Not Good</v>
      </c>
      <c r="Q1728" s="12">
        <f>YEAR(DMartData[[#This Row],[order_date]])</f>
        <v>2023</v>
      </c>
    </row>
    <row r="1729" spans="1:17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>IF(DMartData[[#This Row],[sales]]&gt;=4000,"High",IF(DMartData[[#This Row],[sales]]&gt;=2000,"Medium","Low"))</f>
        <v>High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tr">
        <f>IF(AND(DMartData[[#This Row],[sales]]&gt;3000,DMartData[[#This Row],[profit]]&gt;500),"Good","Not Good")</f>
        <v>Not Good</v>
      </c>
      <c r="Q1729" s="12">
        <f>YEAR(DMartData[[#This Row],[order_date]])</f>
        <v>2023</v>
      </c>
    </row>
    <row r="1730" spans="1:17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>IF(DMartData[[#This Row],[sales]]&gt;=4000,"High",IF(DMartData[[#This Row],[sales]]&gt;=2000,"Medium","Low"))</f>
        <v>Medium</v>
      </c>
      <c r="F1730" s="2">
        <v>0.05</v>
      </c>
      <c r="G1730" s="2">
        <f t="shared" ref="G1730:G1793" si="54">D1730*F1730</f>
        <v>196.45500000000001</v>
      </c>
      <c r="H1730" s="2">
        <f t="shared" ref="H1730:H1793" si="55">D1730-G1730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tr">
        <f>IF(AND(DMartData[[#This Row],[sales]]&gt;3000,DMartData[[#This Row],[profit]]&gt;500),"Good","Not Good")</f>
        <v>Good</v>
      </c>
      <c r="Q1730" s="12">
        <f>YEAR(DMartData[[#This Row],[order_date]])</f>
        <v>2024</v>
      </c>
    </row>
    <row r="1731" spans="1:17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>IF(DMartData[[#This Row],[sales]]&gt;=4000,"High",IF(DMartData[[#This Row],[sales]]&gt;=2000,"Medium","Low"))</f>
        <v>Low</v>
      </c>
      <c r="F1731" s="2">
        <v>0.26</v>
      </c>
      <c r="G1731" s="2">
        <f t="shared" si="54"/>
        <v>81.780400000000014</v>
      </c>
      <c r="H1731" s="2">
        <f t="shared" si="55"/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tr">
        <f>IF(AND(DMartData[[#This Row],[sales]]&gt;3000,DMartData[[#This Row],[profit]]&gt;500),"Good","Not Good")</f>
        <v>Not Good</v>
      </c>
      <c r="Q1731" s="12">
        <f>YEAR(DMartData[[#This Row],[order_date]])</f>
        <v>2024</v>
      </c>
    </row>
    <row r="1732" spans="1:17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>IF(DMartData[[#This Row],[sales]]&gt;=4000,"High",IF(DMartData[[#This Row],[sales]]&gt;=2000,"Medium","Low"))</f>
        <v>Medium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tr">
        <f>IF(AND(DMartData[[#This Row],[sales]]&gt;3000,DMartData[[#This Row],[profit]]&gt;500),"Good","Not Good")</f>
        <v>Good</v>
      </c>
      <c r="Q1732" s="12">
        <f>YEAR(DMartData[[#This Row],[order_date]])</f>
        <v>2024</v>
      </c>
    </row>
    <row r="1733" spans="1:17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>IF(DMartData[[#This Row],[sales]]&gt;=4000,"High",IF(DMartData[[#This Row],[sales]]&gt;=2000,"Medium","Low"))</f>
        <v>Medium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tr">
        <f>IF(AND(DMartData[[#This Row],[sales]]&gt;3000,DMartData[[#This Row],[profit]]&gt;500),"Good","Not Good")</f>
        <v>Not Good</v>
      </c>
      <c r="Q1733" s="12">
        <f>YEAR(DMartData[[#This Row],[order_date]])</f>
        <v>2024</v>
      </c>
    </row>
    <row r="1734" spans="1:17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>IF(DMartData[[#This Row],[sales]]&gt;=4000,"High",IF(DMartData[[#This Row],[sales]]&gt;=2000,"Medium","Low"))</f>
        <v>Medium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tr">
        <f>IF(AND(DMartData[[#This Row],[sales]]&gt;3000,DMartData[[#This Row],[profit]]&gt;500),"Good","Not Good")</f>
        <v>Not Good</v>
      </c>
      <c r="Q1734" s="12">
        <f>YEAR(DMartData[[#This Row],[order_date]])</f>
        <v>2023</v>
      </c>
    </row>
    <row r="1735" spans="1:17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>IF(DMartData[[#This Row],[sales]]&gt;=4000,"High",IF(DMartData[[#This Row],[sales]]&gt;=2000,"Medium","Low"))</f>
        <v>Medium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tr">
        <f>IF(AND(DMartData[[#This Row],[sales]]&gt;3000,DMartData[[#This Row],[profit]]&gt;500),"Good","Not Good")</f>
        <v>Not Good</v>
      </c>
      <c r="Q1735" s="12">
        <f>YEAR(DMartData[[#This Row],[order_date]])</f>
        <v>2023</v>
      </c>
    </row>
    <row r="1736" spans="1:17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>IF(DMartData[[#This Row],[sales]]&gt;=4000,"High",IF(DMartData[[#This Row],[sales]]&gt;=2000,"Medium","Low"))</f>
        <v>Low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tr">
        <f>IF(AND(DMartData[[#This Row],[sales]]&gt;3000,DMartData[[#This Row],[profit]]&gt;500),"Good","Not Good")</f>
        <v>Not Good</v>
      </c>
      <c r="Q1736" s="12">
        <f>YEAR(DMartData[[#This Row],[order_date]])</f>
        <v>2024</v>
      </c>
    </row>
    <row r="1737" spans="1:17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>IF(DMartData[[#This Row],[sales]]&gt;=4000,"High",IF(DMartData[[#This Row],[sales]]&gt;=2000,"Medium","Low"))</f>
        <v>High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tr">
        <f>IF(AND(DMartData[[#This Row],[sales]]&gt;3000,DMartData[[#This Row],[profit]]&gt;500),"Good","Not Good")</f>
        <v>Good</v>
      </c>
      <c r="Q1737" s="12">
        <f>YEAR(DMartData[[#This Row],[order_date]])</f>
        <v>2023</v>
      </c>
    </row>
    <row r="1738" spans="1:17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>IF(DMartData[[#This Row],[sales]]&gt;=4000,"High",IF(DMartData[[#This Row],[sales]]&gt;=2000,"Medium","Low"))</f>
        <v>Medium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tr">
        <f>IF(AND(DMartData[[#This Row],[sales]]&gt;3000,DMartData[[#This Row],[profit]]&gt;500),"Good","Not Good")</f>
        <v>Good</v>
      </c>
      <c r="Q1738" s="12">
        <f>YEAR(DMartData[[#This Row],[order_date]])</f>
        <v>2023</v>
      </c>
    </row>
    <row r="1739" spans="1:17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>IF(DMartData[[#This Row],[sales]]&gt;=4000,"High",IF(DMartData[[#This Row],[sales]]&gt;=2000,"Medium","Low"))</f>
        <v>Low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tr">
        <f>IF(AND(DMartData[[#This Row],[sales]]&gt;3000,DMartData[[#This Row],[profit]]&gt;500),"Good","Not Good")</f>
        <v>Not Good</v>
      </c>
      <c r="Q1739" s="12">
        <f>YEAR(DMartData[[#This Row],[order_date]])</f>
        <v>2023</v>
      </c>
    </row>
    <row r="1740" spans="1:17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>IF(DMartData[[#This Row],[sales]]&gt;=4000,"High",IF(DMartData[[#This Row],[sales]]&gt;=2000,"Medium","Low"))</f>
        <v>Medium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tr">
        <f>IF(AND(DMartData[[#This Row],[sales]]&gt;3000,DMartData[[#This Row],[profit]]&gt;500),"Good","Not Good")</f>
        <v>Good</v>
      </c>
      <c r="Q1740" s="12">
        <f>YEAR(DMartData[[#This Row],[order_date]])</f>
        <v>2023</v>
      </c>
    </row>
    <row r="1741" spans="1:17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>IF(DMartData[[#This Row],[sales]]&gt;=4000,"High",IF(DMartData[[#This Row],[sales]]&gt;=2000,"Medium","Low"))</f>
        <v>Low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tr">
        <f>IF(AND(DMartData[[#This Row],[sales]]&gt;3000,DMartData[[#This Row],[profit]]&gt;500),"Good","Not Good")</f>
        <v>Not Good</v>
      </c>
      <c r="Q1741" s="12">
        <f>YEAR(DMartData[[#This Row],[order_date]])</f>
        <v>2023</v>
      </c>
    </row>
    <row r="1742" spans="1:17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>IF(DMartData[[#This Row],[sales]]&gt;=4000,"High",IF(DMartData[[#This Row],[sales]]&gt;=2000,"Medium","Low"))</f>
        <v>Medium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tr">
        <f>IF(AND(DMartData[[#This Row],[sales]]&gt;3000,DMartData[[#This Row],[profit]]&gt;500),"Good","Not Good")</f>
        <v>Not Good</v>
      </c>
      <c r="Q1742" s="12">
        <f>YEAR(DMartData[[#This Row],[order_date]])</f>
        <v>2023</v>
      </c>
    </row>
    <row r="1743" spans="1:17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>IF(DMartData[[#This Row],[sales]]&gt;=4000,"High",IF(DMartData[[#This Row],[sales]]&gt;=2000,"Medium","Low"))</f>
        <v>Low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tr">
        <f>IF(AND(DMartData[[#This Row],[sales]]&gt;3000,DMartData[[#This Row],[profit]]&gt;500),"Good","Not Good")</f>
        <v>Not Good</v>
      </c>
      <c r="Q1743" s="12">
        <f>YEAR(DMartData[[#This Row],[order_date]])</f>
        <v>2024</v>
      </c>
    </row>
    <row r="1744" spans="1:17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>IF(DMartData[[#This Row],[sales]]&gt;=4000,"High",IF(DMartData[[#This Row],[sales]]&gt;=2000,"Medium","Low"))</f>
        <v>Low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tr">
        <f>IF(AND(DMartData[[#This Row],[sales]]&gt;3000,DMartData[[#This Row],[profit]]&gt;500),"Good","Not Good")</f>
        <v>Not Good</v>
      </c>
      <c r="Q1744" s="12">
        <f>YEAR(DMartData[[#This Row],[order_date]])</f>
        <v>2023</v>
      </c>
    </row>
    <row r="1745" spans="1:17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>IF(DMartData[[#This Row],[sales]]&gt;=4000,"High",IF(DMartData[[#This Row],[sales]]&gt;=2000,"Medium","Low"))</f>
        <v>Medium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tr">
        <f>IF(AND(DMartData[[#This Row],[sales]]&gt;3000,DMartData[[#This Row],[profit]]&gt;500),"Good","Not Good")</f>
        <v>Good</v>
      </c>
      <c r="Q1745" s="12">
        <f>YEAR(DMartData[[#This Row],[order_date]])</f>
        <v>2024</v>
      </c>
    </row>
    <row r="1746" spans="1:17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>IF(DMartData[[#This Row],[sales]]&gt;=4000,"High",IF(DMartData[[#This Row],[sales]]&gt;=2000,"Medium","Low"))</f>
        <v>High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tr">
        <f>IF(AND(DMartData[[#This Row],[sales]]&gt;3000,DMartData[[#This Row],[profit]]&gt;500),"Good","Not Good")</f>
        <v>Good</v>
      </c>
      <c r="Q1746" s="12">
        <f>YEAR(DMartData[[#This Row],[order_date]])</f>
        <v>2023</v>
      </c>
    </row>
    <row r="1747" spans="1:17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>IF(DMartData[[#This Row],[sales]]&gt;=4000,"High",IF(DMartData[[#This Row],[sales]]&gt;=2000,"Medium","Low"))</f>
        <v>Low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tr">
        <f>IF(AND(DMartData[[#This Row],[sales]]&gt;3000,DMartData[[#This Row],[profit]]&gt;500),"Good","Not Good")</f>
        <v>Not Good</v>
      </c>
      <c r="Q1747" s="12">
        <f>YEAR(DMartData[[#This Row],[order_date]])</f>
        <v>2023</v>
      </c>
    </row>
    <row r="1748" spans="1:17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>IF(DMartData[[#This Row],[sales]]&gt;=4000,"High",IF(DMartData[[#This Row],[sales]]&gt;=2000,"Medium","Low"))</f>
        <v>Medium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tr">
        <f>IF(AND(DMartData[[#This Row],[sales]]&gt;3000,DMartData[[#This Row],[profit]]&gt;500),"Good","Not Good")</f>
        <v>Not Good</v>
      </c>
      <c r="Q1748" s="12">
        <f>YEAR(DMartData[[#This Row],[order_date]])</f>
        <v>2023</v>
      </c>
    </row>
    <row r="1749" spans="1:17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>IF(DMartData[[#This Row],[sales]]&gt;=4000,"High",IF(DMartData[[#This Row],[sales]]&gt;=2000,"Medium","Low"))</f>
        <v>Medium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tr">
        <f>IF(AND(DMartData[[#This Row],[sales]]&gt;3000,DMartData[[#This Row],[profit]]&gt;500),"Good","Not Good")</f>
        <v>Not Good</v>
      </c>
      <c r="Q1749" s="12">
        <f>YEAR(DMartData[[#This Row],[order_date]])</f>
        <v>2024</v>
      </c>
    </row>
    <row r="1750" spans="1:17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>IF(DMartData[[#This Row],[sales]]&gt;=4000,"High",IF(DMartData[[#This Row],[sales]]&gt;=2000,"Medium","Low"))</f>
        <v>Medium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tr">
        <f>IF(AND(DMartData[[#This Row],[sales]]&gt;3000,DMartData[[#This Row],[profit]]&gt;500),"Good","Not Good")</f>
        <v>Not Good</v>
      </c>
      <c r="Q1750" s="12">
        <f>YEAR(DMartData[[#This Row],[order_date]])</f>
        <v>2023</v>
      </c>
    </row>
    <row r="1751" spans="1:17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>IF(DMartData[[#This Row],[sales]]&gt;=4000,"High",IF(DMartData[[#This Row],[sales]]&gt;=2000,"Medium","Low"))</f>
        <v>Low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tr">
        <f>IF(AND(DMartData[[#This Row],[sales]]&gt;3000,DMartData[[#This Row],[profit]]&gt;500),"Good","Not Good")</f>
        <v>Not Good</v>
      </c>
      <c r="Q1751" s="12">
        <f>YEAR(DMartData[[#This Row],[order_date]])</f>
        <v>2024</v>
      </c>
    </row>
    <row r="1752" spans="1:17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>IF(DMartData[[#This Row],[sales]]&gt;=4000,"High",IF(DMartData[[#This Row],[sales]]&gt;=2000,"Medium","Low"))</f>
        <v>Medium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tr">
        <f>IF(AND(DMartData[[#This Row],[sales]]&gt;3000,DMartData[[#This Row],[profit]]&gt;500),"Good","Not Good")</f>
        <v>Good</v>
      </c>
      <c r="Q1752" s="12">
        <f>YEAR(DMartData[[#This Row],[order_date]])</f>
        <v>2024</v>
      </c>
    </row>
    <row r="1753" spans="1:17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>IF(DMartData[[#This Row],[sales]]&gt;=4000,"High",IF(DMartData[[#This Row],[sales]]&gt;=2000,"Medium","Low"))</f>
        <v>Low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tr">
        <f>IF(AND(DMartData[[#This Row],[sales]]&gt;3000,DMartData[[#This Row],[profit]]&gt;500),"Good","Not Good")</f>
        <v>Not Good</v>
      </c>
      <c r="Q1753" s="12">
        <f>YEAR(DMartData[[#This Row],[order_date]])</f>
        <v>2024</v>
      </c>
    </row>
    <row r="1754" spans="1:17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>IF(DMartData[[#This Row],[sales]]&gt;=4000,"High",IF(DMartData[[#This Row],[sales]]&gt;=2000,"Medium","Low"))</f>
        <v>High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tr">
        <f>IF(AND(DMartData[[#This Row],[sales]]&gt;3000,DMartData[[#This Row],[profit]]&gt;500),"Good","Not Good")</f>
        <v>Good</v>
      </c>
      <c r="Q1754" s="12">
        <f>YEAR(DMartData[[#This Row],[order_date]])</f>
        <v>2024</v>
      </c>
    </row>
    <row r="1755" spans="1:17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>IF(DMartData[[#This Row],[sales]]&gt;=4000,"High",IF(DMartData[[#This Row],[sales]]&gt;=2000,"Medium","Low"))</f>
        <v>Medium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tr">
        <f>IF(AND(DMartData[[#This Row],[sales]]&gt;3000,DMartData[[#This Row],[profit]]&gt;500),"Good","Not Good")</f>
        <v>Not Good</v>
      </c>
      <c r="Q1755" s="12">
        <f>YEAR(DMartData[[#This Row],[order_date]])</f>
        <v>2023</v>
      </c>
    </row>
    <row r="1756" spans="1:17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>IF(DMartData[[#This Row],[sales]]&gt;=4000,"High",IF(DMartData[[#This Row],[sales]]&gt;=2000,"Medium","Low"))</f>
        <v>High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tr">
        <f>IF(AND(DMartData[[#This Row],[sales]]&gt;3000,DMartData[[#This Row],[profit]]&gt;500),"Good","Not Good")</f>
        <v>Good</v>
      </c>
      <c r="Q1756" s="12">
        <f>YEAR(DMartData[[#This Row],[order_date]])</f>
        <v>2024</v>
      </c>
    </row>
    <row r="1757" spans="1:17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>IF(DMartData[[#This Row],[sales]]&gt;=4000,"High",IF(DMartData[[#This Row],[sales]]&gt;=2000,"Medium","Low"))</f>
        <v>Low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tr">
        <f>IF(AND(DMartData[[#This Row],[sales]]&gt;3000,DMartData[[#This Row],[profit]]&gt;500),"Good","Not Good")</f>
        <v>Not Good</v>
      </c>
      <c r="Q1757" s="12">
        <f>YEAR(DMartData[[#This Row],[order_date]])</f>
        <v>2024</v>
      </c>
    </row>
    <row r="1758" spans="1:17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>IF(DMartData[[#This Row],[sales]]&gt;=4000,"High",IF(DMartData[[#This Row],[sales]]&gt;=2000,"Medium","Low"))</f>
        <v>High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tr">
        <f>IF(AND(DMartData[[#This Row],[sales]]&gt;3000,DMartData[[#This Row],[profit]]&gt;500),"Good","Not Good")</f>
        <v>Good</v>
      </c>
      <c r="Q1758" s="12">
        <f>YEAR(DMartData[[#This Row],[order_date]])</f>
        <v>2023</v>
      </c>
    </row>
    <row r="1759" spans="1:17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>IF(DMartData[[#This Row],[sales]]&gt;=4000,"High",IF(DMartData[[#This Row],[sales]]&gt;=2000,"Medium","Low"))</f>
        <v>Low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tr">
        <f>IF(AND(DMartData[[#This Row],[sales]]&gt;3000,DMartData[[#This Row],[profit]]&gt;500),"Good","Not Good")</f>
        <v>Not Good</v>
      </c>
      <c r="Q1759" s="12">
        <f>YEAR(DMartData[[#This Row],[order_date]])</f>
        <v>2023</v>
      </c>
    </row>
    <row r="1760" spans="1:17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>IF(DMartData[[#This Row],[sales]]&gt;=4000,"High",IF(DMartData[[#This Row],[sales]]&gt;=2000,"Medium","Low"))</f>
        <v>Medium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tr">
        <f>IF(AND(DMartData[[#This Row],[sales]]&gt;3000,DMartData[[#This Row],[profit]]&gt;500),"Good","Not Good")</f>
        <v>Good</v>
      </c>
      <c r="Q1760" s="12">
        <f>YEAR(DMartData[[#This Row],[order_date]])</f>
        <v>2023</v>
      </c>
    </row>
    <row r="1761" spans="1:17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>IF(DMartData[[#This Row],[sales]]&gt;=4000,"High",IF(DMartData[[#This Row],[sales]]&gt;=2000,"Medium","Low"))</f>
        <v>Low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tr">
        <f>IF(AND(DMartData[[#This Row],[sales]]&gt;3000,DMartData[[#This Row],[profit]]&gt;500),"Good","Not Good")</f>
        <v>Not Good</v>
      </c>
      <c r="Q1761" s="12">
        <f>YEAR(DMartData[[#This Row],[order_date]])</f>
        <v>2024</v>
      </c>
    </row>
    <row r="1762" spans="1:17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>IF(DMartData[[#This Row],[sales]]&gt;=4000,"High",IF(DMartData[[#This Row],[sales]]&gt;=2000,"Medium","Low"))</f>
        <v>Medium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tr">
        <f>IF(AND(DMartData[[#This Row],[sales]]&gt;3000,DMartData[[#This Row],[profit]]&gt;500),"Good","Not Good")</f>
        <v>Not Good</v>
      </c>
      <c r="Q1762" s="12">
        <f>YEAR(DMartData[[#This Row],[order_date]])</f>
        <v>2024</v>
      </c>
    </row>
    <row r="1763" spans="1:17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>IF(DMartData[[#This Row],[sales]]&gt;=4000,"High",IF(DMartData[[#This Row],[sales]]&gt;=2000,"Medium","Low"))</f>
        <v>Low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tr">
        <f>IF(AND(DMartData[[#This Row],[sales]]&gt;3000,DMartData[[#This Row],[profit]]&gt;500),"Good","Not Good")</f>
        <v>Not Good</v>
      </c>
      <c r="Q1763" s="12">
        <f>YEAR(DMartData[[#This Row],[order_date]])</f>
        <v>2023</v>
      </c>
    </row>
    <row r="1764" spans="1:17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>IF(DMartData[[#This Row],[sales]]&gt;=4000,"High",IF(DMartData[[#This Row],[sales]]&gt;=2000,"Medium","Low"))</f>
        <v>Low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tr">
        <f>IF(AND(DMartData[[#This Row],[sales]]&gt;3000,DMartData[[#This Row],[profit]]&gt;500),"Good","Not Good")</f>
        <v>Not Good</v>
      </c>
      <c r="Q1764" s="12">
        <f>YEAR(DMartData[[#This Row],[order_date]])</f>
        <v>2024</v>
      </c>
    </row>
    <row r="1765" spans="1:17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>IF(DMartData[[#This Row],[sales]]&gt;=4000,"High",IF(DMartData[[#This Row],[sales]]&gt;=2000,"Medium","Low"))</f>
        <v>Medium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tr">
        <f>IF(AND(DMartData[[#This Row],[sales]]&gt;3000,DMartData[[#This Row],[profit]]&gt;500),"Good","Not Good")</f>
        <v>Not Good</v>
      </c>
      <c r="Q1765" s="12">
        <f>YEAR(DMartData[[#This Row],[order_date]])</f>
        <v>2023</v>
      </c>
    </row>
    <row r="1766" spans="1:17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>IF(DMartData[[#This Row],[sales]]&gt;=4000,"High",IF(DMartData[[#This Row],[sales]]&gt;=2000,"Medium","Low"))</f>
        <v>Medium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tr">
        <f>IF(AND(DMartData[[#This Row],[sales]]&gt;3000,DMartData[[#This Row],[profit]]&gt;500),"Good","Not Good")</f>
        <v>Not Good</v>
      </c>
      <c r="Q1766" s="12">
        <f>YEAR(DMartData[[#This Row],[order_date]])</f>
        <v>2023</v>
      </c>
    </row>
    <row r="1767" spans="1:17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>IF(DMartData[[#This Row],[sales]]&gt;=4000,"High",IF(DMartData[[#This Row],[sales]]&gt;=2000,"Medium","Low"))</f>
        <v>Medium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tr">
        <f>IF(AND(DMartData[[#This Row],[sales]]&gt;3000,DMartData[[#This Row],[profit]]&gt;500),"Good","Not Good")</f>
        <v>Good</v>
      </c>
      <c r="Q1767" s="12">
        <f>YEAR(DMartData[[#This Row],[order_date]])</f>
        <v>2023</v>
      </c>
    </row>
    <row r="1768" spans="1:17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>IF(DMartData[[#This Row],[sales]]&gt;=4000,"High",IF(DMartData[[#This Row],[sales]]&gt;=2000,"Medium","Low"))</f>
        <v>Low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tr">
        <f>IF(AND(DMartData[[#This Row],[sales]]&gt;3000,DMartData[[#This Row],[profit]]&gt;500),"Good","Not Good")</f>
        <v>Not Good</v>
      </c>
      <c r="Q1768" s="12">
        <f>YEAR(DMartData[[#This Row],[order_date]])</f>
        <v>2024</v>
      </c>
    </row>
    <row r="1769" spans="1:17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>IF(DMartData[[#This Row],[sales]]&gt;=4000,"High",IF(DMartData[[#This Row],[sales]]&gt;=2000,"Medium","Low"))</f>
        <v>Low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tr">
        <f>IF(AND(DMartData[[#This Row],[sales]]&gt;3000,DMartData[[#This Row],[profit]]&gt;500),"Good","Not Good")</f>
        <v>Not Good</v>
      </c>
      <c r="Q1769" s="12">
        <f>YEAR(DMartData[[#This Row],[order_date]])</f>
        <v>2024</v>
      </c>
    </row>
    <row r="1770" spans="1:17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>IF(DMartData[[#This Row],[sales]]&gt;=4000,"High",IF(DMartData[[#This Row],[sales]]&gt;=2000,"Medium","Low"))</f>
        <v>High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tr">
        <f>IF(AND(DMartData[[#This Row],[sales]]&gt;3000,DMartData[[#This Row],[profit]]&gt;500),"Good","Not Good")</f>
        <v>Good</v>
      </c>
      <c r="Q1770" s="12">
        <f>YEAR(DMartData[[#This Row],[order_date]])</f>
        <v>2023</v>
      </c>
    </row>
    <row r="1771" spans="1:17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>IF(DMartData[[#This Row],[sales]]&gt;=4000,"High",IF(DMartData[[#This Row],[sales]]&gt;=2000,"Medium","Low"))</f>
        <v>Medium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tr">
        <f>IF(AND(DMartData[[#This Row],[sales]]&gt;3000,DMartData[[#This Row],[profit]]&gt;500),"Good","Not Good")</f>
        <v>Good</v>
      </c>
      <c r="Q1771" s="12">
        <f>YEAR(DMartData[[#This Row],[order_date]])</f>
        <v>2023</v>
      </c>
    </row>
    <row r="1772" spans="1:17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>IF(DMartData[[#This Row],[sales]]&gt;=4000,"High",IF(DMartData[[#This Row],[sales]]&gt;=2000,"Medium","Low"))</f>
        <v>Low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tr">
        <f>IF(AND(DMartData[[#This Row],[sales]]&gt;3000,DMartData[[#This Row],[profit]]&gt;500),"Good","Not Good")</f>
        <v>Not Good</v>
      </c>
      <c r="Q1772" s="12">
        <f>YEAR(DMartData[[#This Row],[order_date]])</f>
        <v>2024</v>
      </c>
    </row>
    <row r="1773" spans="1:17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>IF(DMartData[[#This Row],[sales]]&gt;=4000,"High",IF(DMartData[[#This Row],[sales]]&gt;=2000,"Medium","Low"))</f>
        <v>Medium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tr">
        <f>IF(AND(DMartData[[#This Row],[sales]]&gt;3000,DMartData[[#This Row],[profit]]&gt;500),"Good","Not Good")</f>
        <v>Good</v>
      </c>
      <c r="Q1773" s="12">
        <f>YEAR(DMartData[[#This Row],[order_date]])</f>
        <v>2024</v>
      </c>
    </row>
    <row r="1774" spans="1:17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>IF(DMartData[[#This Row],[sales]]&gt;=4000,"High",IF(DMartData[[#This Row],[sales]]&gt;=2000,"Medium","Low"))</f>
        <v>High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tr">
        <f>IF(AND(DMartData[[#This Row],[sales]]&gt;3000,DMartData[[#This Row],[profit]]&gt;500),"Good","Not Good")</f>
        <v>Good</v>
      </c>
      <c r="Q1774" s="12">
        <f>YEAR(DMartData[[#This Row],[order_date]])</f>
        <v>2024</v>
      </c>
    </row>
    <row r="1775" spans="1:17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>IF(DMartData[[#This Row],[sales]]&gt;=4000,"High",IF(DMartData[[#This Row],[sales]]&gt;=2000,"Medium","Low"))</f>
        <v>High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tr">
        <f>IF(AND(DMartData[[#This Row],[sales]]&gt;3000,DMartData[[#This Row],[profit]]&gt;500),"Good","Not Good")</f>
        <v>Not Good</v>
      </c>
      <c r="Q1775" s="12">
        <f>YEAR(DMartData[[#This Row],[order_date]])</f>
        <v>2024</v>
      </c>
    </row>
    <row r="1776" spans="1:17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>IF(DMartData[[#This Row],[sales]]&gt;=4000,"High",IF(DMartData[[#This Row],[sales]]&gt;=2000,"Medium","Low"))</f>
        <v>Low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tr">
        <f>IF(AND(DMartData[[#This Row],[sales]]&gt;3000,DMartData[[#This Row],[profit]]&gt;500),"Good","Not Good")</f>
        <v>Not Good</v>
      </c>
      <c r="Q1776" s="12">
        <f>YEAR(DMartData[[#This Row],[order_date]])</f>
        <v>2023</v>
      </c>
    </row>
    <row r="1777" spans="1:17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>IF(DMartData[[#This Row],[sales]]&gt;=4000,"High",IF(DMartData[[#This Row],[sales]]&gt;=2000,"Medium","Low"))</f>
        <v>High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tr">
        <f>IF(AND(DMartData[[#This Row],[sales]]&gt;3000,DMartData[[#This Row],[profit]]&gt;500),"Good","Not Good")</f>
        <v>Good</v>
      </c>
      <c r="Q1777" s="12">
        <f>YEAR(DMartData[[#This Row],[order_date]])</f>
        <v>2024</v>
      </c>
    </row>
    <row r="1778" spans="1:17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>IF(DMartData[[#This Row],[sales]]&gt;=4000,"High",IF(DMartData[[#This Row],[sales]]&gt;=2000,"Medium","Low"))</f>
        <v>Low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tr">
        <f>IF(AND(DMartData[[#This Row],[sales]]&gt;3000,DMartData[[#This Row],[profit]]&gt;500),"Good","Not Good")</f>
        <v>Not Good</v>
      </c>
      <c r="Q1778" s="12">
        <f>YEAR(DMartData[[#This Row],[order_date]])</f>
        <v>2023</v>
      </c>
    </row>
    <row r="1779" spans="1:17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>IF(DMartData[[#This Row],[sales]]&gt;=4000,"High",IF(DMartData[[#This Row],[sales]]&gt;=2000,"Medium","Low"))</f>
        <v>Medium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tr">
        <f>IF(AND(DMartData[[#This Row],[sales]]&gt;3000,DMartData[[#This Row],[profit]]&gt;500),"Good","Not Good")</f>
        <v>Good</v>
      </c>
      <c r="Q1779" s="12">
        <f>YEAR(DMartData[[#This Row],[order_date]])</f>
        <v>2023</v>
      </c>
    </row>
    <row r="1780" spans="1:17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>IF(DMartData[[#This Row],[sales]]&gt;=4000,"High",IF(DMartData[[#This Row],[sales]]&gt;=2000,"Medium","Low"))</f>
        <v>Low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tr">
        <f>IF(AND(DMartData[[#This Row],[sales]]&gt;3000,DMartData[[#This Row],[profit]]&gt;500),"Good","Not Good")</f>
        <v>Not Good</v>
      </c>
      <c r="Q1780" s="12">
        <f>YEAR(DMartData[[#This Row],[order_date]])</f>
        <v>2024</v>
      </c>
    </row>
    <row r="1781" spans="1:17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>IF(DMartData[[#This Row],[sales]]&gt;=4000,"High",IF(DMartData[[#This Row],[sales]]&gt;=2000,"Medium","Low"))</f>
        <v>Medium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tr">
        <f>IF(AND(DMartData[[#This Row],[sales]]&gt;3000,DMartData[[#This Row],[profit]]&gt;500),"Good","Not Good")</f>
        <v>Good</v>
      </c>
      <c r="Q1781" s="12">
        <f>YEAR(DMartData[[#This Row],[order_date]])</f>
        <v>2024</v>
      </c>
    </row>
    <row r="1782" spans="1:17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>IF(DMartData[[#This Row],[sales]]&gt;=4000,"High",IF(DMartData[[#This Row],[sales]]&gt;=2000,"Medium","Low"))</f>
        <v>Medium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tr">
        <f>IF(AND(DMartData[[#This Row],[sales]]&gt;3000,DMartData[[#This Row],[profit]]&gt;500),"Good","Not Good")</f>
        <v>Not Good</v>
      </c>
      <c r="Q1782" s="12">
        <f>YEAR(DMartData[[#This Row],[order_date]])</f>
        <v>2024</v>
      </c>
    </row>
    <row r="1783" spans="1:17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>IF(DMartData[[#This Row],[sales]]&gt;=4000,"High",IF(DMartData[[#This Row],[sales]]&gt;=2000,"Medium","Low"))</f>
        <v>Medium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tr">
        <f>IF(AND(DMartData[[#This Row],[sales]]&gt;3000,DMartData[[#This Row],[profit]]&gt;500),"Good","Not Good")</f>
        <v>Not Good</v>
      </c>
      <c r="Q1783" s="12">
        <f>YEAR(DMartData[[#This Row],[order_date]])</f>
        <v>2024</v>
      </c>
    </row>
    <row r="1784" spans="1:17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>IF(DMartData[[#This Row],[sales]]&gt;=4000,"High",IF(DMartData[[#This Row],[sales]]&gt;=2000,"Medium","Low"))</f>
        <v>Medium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tr">
        <f>IF(AND(DMartData[[#This Row],[sales]]&gt;3000,DMartData[[#This Row],[profit]]&gt;500),"Good","Not Good")</f>
        <v>Not Good</v>
      </c>
      <c r="Q1784" s="12">
        <f>YEAR(DMartData[[#This Row],[order_date]])</f>
        <v>2023</v>
      </c>
    </row>
    <row r="1785" spans="1:17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>IF(DMartData[[#This Row],[sales]]&gt;=4000,"High",IF(DMartData[[#This Row],[sales]]&gt;=2000,"Medium","Low"))</f>
        <v>Medium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tr">
        <f>IF(AND(DMartData[[#This Row],[sales]]&gt;3000,DMartData[[#This Row],[profit]]&gt;500),"Good","Not Good")</f>
        <v>Not Good</v>
      </c>
      <c r="Q1785" s="12">
        <f>YEAR(DMartData[[#This Row],[order_date]])</f>
        <v>2023</v>
      </c>
    </row>
    <row r="1786" spans="1:17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>IF(DMartData[[#This Row],[sales]]&gt;=4000,"High",IF(DMartData[[#This Row],[sales]]&gt;=2000,"Medium","Low"))</f>
        <v>Medium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tr">
        <f>IF(AND(DMartData[[#This Row],[sales]]&gt;3000,DMartData[[#This Row],[profit]]&gt;500),"Good","Not Good")</f>
        <v>Not Good</v>
      </c>
      <c r="Q1786" s="12">
        <f>YEAR(DMartData[[#This Row],[order_date]])</f>
        <v>2024</v>
      </c>
    </row>
    <row r="1787" spans="1:17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>IF(DMartData[[#This Row],[sales]]&gt;=4000,"High",IF(DMartData[[#This Row],[sales]]&gt;=2000,"Medium","Low"))</f>
        <v>Low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tr">
        <f>IF(AND(DMartData[[#This Row],[sales]]&gt;3000,DMartData[[#This Row],[profit]]&gt;500),"Good","Not Good")</f>
        <v>Not Good</v>
      </c>
      <c r="Q1787" s="12">
        <f>YEAR(DMartData[[#This Row],[order_date]])</f>
        <v>2023</v>
      </c>
    </row>
    <row r="1788" spans="1:17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>IF(DMartData[[#This Row],[sales]]&gt;=4000,"High",IF(DMartData[[#This Row],[sales]]&gt;=2000,"Medium","Low"))</f>
        <v>Low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tr">
        <f>IF(AND(DMartData[[#This Row],[sales]]&gt;3000,DMartData[[#This Row],[profit]]&gt;500),"Good","Not Good")</f>
        <v>Not Good</v>
      </c>
      <c r="Q1788" s="12">
        <f>YEAR(DMartData[[#This Row],[order_date]])</f>
        <v>2024</v>
      </c>
    </row>
    <row r="1789" spans="1:17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>IF(DMartData[[#This Row],[sales]]&gt;=4000,"High",IF(DMartData[[#This Row],[sales]]&gt;=2000,"Medium","Low"))</f>
        <v>Medium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tr">
        <f>IF(AND(DMartData[[#This Row],[sales]]&gt;3000,DMartData[[#This Row],[profit]]&gt;500),"Good","Not Good")</f>
        <v>Good</v>
      </c>
      <c r="Q1789" s="12">
        <f>YEAR(DMartData[[#This Row],[order_date]])</f>
        <v>2024</v>
      </c>
    </row>
    <row r="1790" spans="1:17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>IF(DMartData[[#This Row],[sales]]&gt;=4000,"High",IF(DMartData[[#This Row],[sales]]&gt;=2000,"Medium","Low"))</f>
        <v>High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tr">
        <f>IF(AND(DMartData[[#This Row],[sales]]&gt;3000,DMartData[[#This Row],[profit]]&gt;500),"Good","Not Good")</f>
        <v>Good</v>
      </c>
      <c r="Q1790" s="12">
        <f>YEAR(DMartData[[#This Row],[order_date]])</f>
        <v>2024</v>
      </c>
    </row>
    <row r="1791" spans="1:17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>IF(DMartData[[#This Row],[sales]]&gt;=4000,"High",IF(DMartData[[#This Row],[sales]]&gt;=2000,"Medium","Low"))</f>
        <v>Medium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tr">
        <f>IF(AND(DMartData[[#This Row],[sales]]&gt;3000,DMartData[[#This Row],[profit]]&gt;500),"Good","Not Good")</f>
        <v>Not Good</v>
      </c>
      <c r="Q1791" s="12">
        <f>YEAR(DMartData[[#This Row],[order_date]])</f>
        <v>2023</v>
      </c>
    </row>
    <row r="1792" spans="1:17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>IF(DMartData[[#This Row],[sales]]&gt;=4000,"High",IF(DMartData[[#This Row],[sales]]&gt;=2000,"Medium","Low"))</f>
        <v>Low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tr">
        <f>IF(AND(DMartData[[#This Row],[sales]]&gt;3000,DMartData[[#This Row],[profit]]&gt;500),"Good","Not Good")</f>
        <v>Not Good</v>
      </c>
      <c r="Q1792" s="12">
        <f>YEAR(DMartData[[#This Row],[order_date]])</f>
        <v>2023</v>
      </c>
    </row>
    <row r="1793" spans="1:17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>IF(DMartData[[#This Row],[sales]]&gt;=4000,"High",IF(DMartData[[#This Row],[sales]]&gt;=2000,"Medium","Low"))</f>
        <v>Medium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tr">
        <f>IF(AND(DMartData[[#This Row],[sales]]&gt;3000,DMartData[[#This Row],[profit]]&gt;500),"Good","Not Good")</f>
        <v>Not Good</v>
      </c>
      <c r="Q1793" s="12">
        <f>YEAR(DMartData[[#This Row],[order_date]])</f>
        <v>2023</v>
      </c>
    </row>
    <row r="1794" spans="1:17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>IF(DMartData[[#This Row],[sales]]&gt;=4000,"High",IF(DMartData[[#This Row],[sales]]&gt;=2000,"Medium","Low"))</f>
        <v>Low</v>
      </c>
      <c r="F1794" s="2">
        <v>0.4</v>
      </c>
      <c r="G1794" s="2">
        <f t="shared" ref="G1794:G1857" si="56">D1794*F1794</f>
        <v>498.95600000000007</v>
      </c>
      <c r="H1794" s="2">
        <f t="shared" ref="H1794:H1857" si="57">D1794-G1794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tr">
        <f>IF(AND(DMartData[[#This Row],[sales]]&gt;3000,DMartData[[#This Row],[profit]]&gt;500),"Good","Not Good")</f>
        <v>Not Good</v>
      </c>
      <c r="Q1794" s="12">
        <f>YEAR(DMartData[[#This Row],[order_date]])</f>
        <v>2023</v>
      </c>
    </row>
    <row r="1795" spans="1:17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>IF(DMartData[[#This Row],[sales]]&gt;=4000,"High",IF(DMartData[[#This Row],[sales]]&gt;=2000,"Medium","Low"))</f>
        <v>High</v>
      </c>
      <c r="F1795" s="2">
        <v>0.02</v>
      </c>
      <c r="G1795" s="2">
        <f t="shared" si="56"/>
        <v>98.936599999999999</v>
      </c>
      <c r="H1795" s="2">
        <f t="shared" si="57"/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tr">
        <f>IF(AND(DMartData[[#This Row],[sales]]&gt;3000,DMartData[[#This Row],[profit]]&gt;500),"Good","Not Good")</f>
        <v>Good</v>
      </c>
      <c r="Q1795" s="12">
        <f>YEAR(DMartData[[#This Row],[order_date]])</f>
        <v>2023</v>
      </c>
    </row>
    <row r="1796" spans="1:17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>IF(DMartData[[#This Row],[sales]]&gt;=4000,"High",IF(DMartData[[#This Row],[sales]]&gt;=2000,"Medium","Low"))</f>
        <v>Low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tr">
        <f>IF(AND(DMartData[[#This Row],[sales]]&gt;3000,DMartData[[#This Row],[profit]]&gt;500),"Good","Not Good")</f>
        <v>Not Good</v>
      </c>
      <c r="Q1796" s="12">
        <f>YEAR(DMartData[[#This Row],[order_date]])</f>
        <v>2023</v>
      </c>
    </row>
    <row r="1797" spans="1:17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>IF(DMartData[[#This Row],[sales]]&gt;=4000,"High",IF(DMartData[[#This Row],[sales]]&gt;=2000,"Medium","Low"))</f>
        <v>Medium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tr">
        <f>IF(AND(DMartData[[#This Row],[sales]]&gt;3000,DMartData[[#This Row],[profit]]&gt;500),"Good","Not Good")</f>
        <v>Not Good</v>
      </c>
      <c r="Q1797" s="12">
        <f>YEAR(DMartData[[#This Row],[order_date]])</f>
        <v>2023</v>
      </c>
    </row>
    <row r="1798" spans="1:17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>IF(DMartData[[#This Row],[sales]]&gt;=4000,"High",IF(DMartData[[#This Row],[sales]]&gt;=2000,"Medium","Low"))</f>
        <v>Medium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tr">
        <f>IF(AND(DMartData[[#This Row],[sales]]&gt;3000,DMartData[[#This Row],[profit]]&gt;500),"Good","Not Good")</f>
        <v>Good</v>
      </c>
      <c r="Q1798" s="12">
        <f>YEAR(DMartData[[#This Row],[order_date]])</f>
        <v>2023</v>
      </c>
    </row>
    <row r="1799" spans="1:17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>IF(DMartData[[#This Row],[sales]]&gt;=4000,"High",IF(DMartData[[#This Row],[sales]]&gt;=2000,"Medium","Low"))</f>
        <v>High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tr">
        <f>IF(AND(DMartData[[#This Row],[sales]]&gt;3000,DMartData[[#This Row],[profit]]&gt;500),"Good","Not Good")</f>
        <v>Not Good</v>
      </c>
      <c r="Q1799" s="12">
        <f>YEAR(DMartData[[#This Row],[order_date]])</f>
        <v>2023</v>
      </c>
    </row>
    <row r="1800" spans="1:17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>IF(DMartData[[#This Row],[sales]]&gt;=4000,"High",IF(DMartData[[#This Row],[sales]]&gt;=2000,"Medium","Low"))</f>
        <v>Low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tr">
        <f>IF(AND(DMartData[[#This Row],[sales]]&gt;3000,DMartData[[#This Row],[profit]]&gt;500),"Good","Not Good")</f>
        <v>Not Good</v>
      </c>
      <c r="Q1800" s="12">
        <f>YEAR(DMartData[[#This Row],[order_date]])</f>
        <v>2023</v>
      </c>
    </row>
    <row r="1801" spans="1:17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>IF(DMartData[[#This Row],[sales]]&gt;=4000,"High",IF(DMartData[[#This Row],[sales]]&gt;=2000,"Medium","Low"))</f>
        <v>Low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tr">
        <f>IF(AND(DMartData[[#This Row],[sales]]&gt;3000,DMartData[[#This Row],[profit]]&gt;500),"Good","Not Good")</f>
        <v>Not Good</v>
      </c>
      <c r="Q1801" s="12">
        <f>YEAR(DMartData[[#This Row],[order_date]])</f>
        <v>2023</v>
      </c>
    </row>
    <row r="1802" spans="1:17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>IF(DMartData[[#This Row],[sales]]&gt;=4000,"High",IF(DMartData[[#This Row],[sales]]&gt;=2000,"Medium","Low"))</f>
        <v>Medium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tr">
        <f>IF(AND(DMartData[[#This Row],[sales]]&gt;3000,DMartData[[#This Row],[profit]]&gt;500),"Good","Not Good")</f>
        <v>Not Good</v>
      </c>
      <c r="Q1802" s="12">
        <f>YEAR(DMartData[[#This Row],[order_date]])</f>
        <v>2024</v>
      </c>
    </row>
    <row r="1803" spans="1:17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>IF(DMartData[[#This Row],[sales]]&gt;=4000,"High",IF(DMartData[[#This Row],[sales]]&gt;=2000,"Medium","Low"))</f>
        <v>Medium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tr">
        <f>IF(AND(DMartData[[#This Row],[sales]]&gt;3000,DMartData[[#This Row],[profit]]&gt;500),"Good","Not Good")</f>
        <v>Not Good</v>
      </c>
      <c r="Q1803" s="12">
        <f>YEAR(DMartData[[#This Row],[order_date]])</f>
        <v>2024</v>
      </c>
    </row>
    <row r="1804" spans="1:17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>IF(DMartData[[#This Row],[sales]]&gt;=4000,"High",IF(DMartData[[#This Row],[sales]]&gt;=2000,"Medium","Low"))</f>
        <v>Low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tr">
        <f>IF(AND(DMartData[[#This Row],[sales]]&gt;3000,DMartData[[#This Row],[profit]]&gt;500),"Good","Not Good")</f>
        <v>Not Good</v>
      </c>
      <c r="Q1804" s="12">
        <f>YEAR(DMartData[[#This Row],[order_date]])</f>
        <v>2023</v>
      </c>
    </row>
    <row r="1805" spans="1:17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>IF(DMartData[[#This Row],[sales]]&gt;=4000,"High",IF(DMartData[[#This Row],[sales]]&gt;=2000,"Medium","Low"))</f>
        <v>Medium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tr">
        <f>IF(AND(DMartData[[#This Row],[sales]]&gt;3000,DMartData[[#This Row],[profit]]&gt;500),"Good","Not Good")</f>
        <v>Good</v>
      </c>
      <c r="Q1805" s="12">
        <f>YEAR(DMartData[[#This Row],[order_date]])</f>
        <v>2024</v>
      </c>
    </row>
    <row r="1806" spans="1:17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>IF(DMartData[[#This Row],[sales]]&gt;=4000,"High",IF(DMartData[[#This Row],[sales]]&gt;=2000,"Medium","Low"))</f>
        <v>Medium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tr">
        <f>IF(AND(DMartData[[#This Row],[sales]]&gt;3000,DMartData[[#This Row],[profit]]&gt;500),"Good","Not Good")</f>
        <v>Not Good</v>
      </c>
      <c r="Q1806" s="12">
        <f>YEAR(DMartData[[#This Row],[order_date]])</f>
        <v>2024</v>
      </c>
    </row>
    <row r="1807" spans="1:17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>IF(DMartData[[#This Row],[sales]]&gt;=4000,"High",IF(DMartData[[#This Row],[sales]]&gt;=2000,"Medium","Low"))</f>
        <v>High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tr">
        <f>IF(AND(DMartData[[#This Row],[sales]]&gt;3000,DMartData[[#This Row],[profit]]&gt;500),"Good","Not Good")</f>
        <v>Not Good</v>
      </c>
      <c r="Q1807" s="12">
        <f>YEAR(DMartData[[#This Row],[order_date]])</f>
        <v>2023</v>
      </c>
    </row>
    <row r="1808" spans="1:17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>IF(DMartData[[#This Row],[sales]]&gt;=4000,"High",IF(DMartData[[#This Row],[sales]]&gt;=2000,"Medium","Low"))</f>
        <v>Low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tr">
        <f>IF(AND(DMartData[[#This Row],[sales]]&gt;3000,DMartData[[#This Row],[profit]]&gt;500),"Good","Not Good")</f>
        <v>Not Good</v>
      </c>
      <c r="Q1808" s="12">
        <f>YEAR(DMartData[[#This Row],[order_date]])</f>
        <v>2023</v>
      </c>
    </row>
    <row r="1809" spans="1:17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>IF(DMartData[[#This Row],[sales]]&gt;=4000,"High",IF(DMartData[[#This Row],[sales]]&gt;=2000,"Medium","Low"))</f>
        <v>Low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tr">
        <f>IF(AND(DMartData[[#This Row],[sales]]&gt;3000,DMartData[[#This Row],[profit]]&gt;500),"Good","Not Good")</f>
        <v>Not Good</v>
      </c>
      <c r="Q1809" s="12">
        <f>YEAR(DMartData[[#This Row],[order_date]])</f>
        <v>2023</v>
      </c>
    </row>
    <row r="1810" spans="1:17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>IF(DMartData[[#This Row],[sales]]&gt;=4000,"High",IF(DMartData[[#This Row],[sales]]&gt;=2000,"Medium","Low"))</f>
        <v>Medium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tr">
        <f>IF(AND(DMartData[[#This Row],[sales]]&gt;3000,DMartData[[#This Row],[profit]]&gt;500),"Good","Not Good")</f>
        <v>Good</v>
      </c>
      <c r="Q1810" s="12">
        <f>YEAR(DMartData[[#This Row],[order_date]])</f>
        <v>2024</v>
      </c>
    </row>
    <row r="1811" spans="1:17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>IF(DMartData[[#This Row],[sales]]&gt;=4000,"High",IF(DMartData[[#This Row],[sales]]&gt;=2000,"Medium","Low"))</f>
        <v>Medium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tr">
        <f>IF(AND(DMartData[[#This Row],[sales]]&gt;3000,DMartData[[#This Row],[profit]]&gt;500),"Good","Not Good")</f>
        <v>Good</v>
      </c>
      <c r="Q1811" s="12">
        <f>YEAR(DMartData[[#This Row],[order_date]])</f>
        <v>2024</v>
      </c>
    </row>
    <row r="1812" spans="1:17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>IF(DMartData[[#This Row],[sales]]&gt;=4000,"High",IF(DMartData[[#This Row],[sales]]&gt;=2000,"Medium","Low"))</f>
        <v>Medium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tr">
        <f>IF(AND(DMartData[[#This Row],[sales]]&gt;3000,DMartData[[#This Row],[profit]]&gt;500),"Good","Not Good")</f>
        <v>Good</v>
      </c>
      <c r="Q1812" s="12">
        <f>YEAR(DMartData[[#This Row],[order_date]])</f>
        <v>2024</v>
      </c>
    </row>
    <row r="1813" spans="1:17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>IF(DMartData[[#This Row],[sales]]&gt;=4000,"High",IF(DMartData[[#This Row],[sales]]&gt;=2000,"Medium","Low"))</f>
        <v>Medium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tr">
        <f>IF(AND(DMartData[[#This Row],[sales]]&gt;3000,DMartData[[#This Row],[profit]]&gt;500),"Good","Not Good")</f>
        <v>Not Good</v>
      </c>
      <c r="Q1813" s="12">
        <f>YEAR(DMartData[[#This Row],[order_date]])</f>
        <v>2023</v>
      </c>
    </row>
    <row r="1814" spans="1:17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>IF(DMartData[[#This Row],[sales]]&gt;=4000,"High",IF(DMartData[[#This Row],[sales]]&gt;=2000,"Medium","Low"))</f>
        <v>Low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tr">
        <f>IF(AND(DMartData[[#This Row],[sales]]&gt;3000,DMartData[[#This Row],[profit]]&gt;500),"Good","Not Good")</f>
        <v>Not Good</v>
      </c>
      <c r="Q1814" s="12">
        <f>YEAR(DMartData[[#This Row],[order_date]])</f>
        <v>2024</v>
      </c>
    </row>
    <row r="1815" spans="1:17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>IF(DMartData[[#This Row],[sales]]&gt;=4000,"High",IF(DMartData[[#This Row],[sales]]&gt;=2000,"Medium","Low"))</f>
        <v>Low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tr">
        <f>IF(AND(DMartData[[#This Row],[sales]]&gt;3000,DMartData[[#This Row],[profit]]&gt;500),"Good","Not Good")</f>
        <v>Not Good</v>
      </c>
      <c r="Q1815" s="12">
        <f>YEAR(DMartData[[#This Row],[order_date]])</f>
        <v>2024</v>
      </c>
    </row>
    <row r="1816" spans="1:17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>IF(DMartData[[#This Row],[sales]]&gt;=4000,"High",IF(DMartData[[#This Row],[sales]]&gt;=2000,"Medium","Low"))</f>
        <v>Low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tr">
        <f>IF(AND(DMartData[[#This Row],[sales]]&gt;3000,DMartData[[#This Row],[profit]]&gt;500),"Good","Not Good")</f>
        <v>Not Good</v>
      </c>
      <c r="Q1816" s="12">
        <f>YEAR(DMartData[[#This Row],[order_date]])</f>
        <v>2024</v>
      </c>
    </row>
    <row r="1817" spans="1:17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>IF(DMartData[[#This Row],[sales]]&gt;=4000,"High",IF(DMartData[[#This Row],[sales]]&gt;=2000,"Medium","Low"))</f>
        <v>High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tr">
        <f>IF(AND(DMartData[[#This Row],[sales]]&gt;3000,DMartData[[#This Row],[profit]]&gt;500),"Good","Not Good")</f>
        <v>Good</v>
      </c>
      <c r="Q1817" s="12">
        <f>YEAR(DMartData[[#This Row],[order_date]])</f>
        <v>2023</v>
      </c>
    </row>
    <row r="1818" spans="1:17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>IF(DMartData[[#This Row],[sales]]&gt;=4000,"High",IF(DMartData[[#This Row],[sales]]&gt;=2000,"Medium","Low"))</f>
        <v>Medium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tr">
        <f>IF(AND(DMartData[[#This Row],[sales]]&gt;3000,DMartData[[#This Row],[profit]]&gt;500),"Good","Not Good")</f>
        <v>Not Good</v>
      </c>
      <c r="Q1818" s="12">
        <f>YEAR(DMartData[[#This Row],[order_date]])</f>
        <v>2024</v>
      </c>
    </row>
    <row r="1819" spans="1:17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>IF(DMartData[[#This Row],[sales]]&gt;=4000,"High",IF(DMartData[[#This Row],[sales]]&gt;=2000,"Medium","Low"))</f>
        <v>Low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tr">
        <f>IF(AND(DMartData[[#This Row],[sales]]&gt;3000,DMartData[[#This Row],[profit]]&gt;500),"Good","Not Good")</f>
        <v>Not Good</v>
      </c>
      <c r="Q1819" s="12">
        <f>YEAR(DMartData[[#This Row],[order_date]])</f>
        <v>2024</v>
      </c>
    </row>
    <row r="1820" spans="1:17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>IF(DMartData[[#This Row],[sales]]&gt;=4000,"High",IF(DMartData[[#This Row],[sales]]&gt;=2000,"Medium","Low"))</f>
        <v>Low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tr">
        <f>IF(AND(DMartData[[#This Row],[sales]]&gt;3000,DMartData[[#This Row],[profit]]&gt;500),"Good","Not Good")</f>
        <v>Not Good</v>
      </c>
      <c r="Q1820" s="12">
        <f>YEAR(DMartData[[#This Row],[order_date]])</f>
        <v>2024</v>
      </c>
    </row>
    <row r="1821" spans="1:17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>IF(DMartData[[#This Row],[sales]]&gt;=4000,"High",IF(DMartData[[#This Row],[sales]]&gt;=2000,"Medium","Low"))</f>
        <v>High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tr">
        <f>IF(AND(DMartData[[#This Row],[sales]]&gt;3000,DMartData[[#This Row],[profit]]&gt;500),"Good","Not Good")</f>
        <v>Good</v>
      </c>
      <c r="Q1821" s="12">
        <f>YEAR(DMartData[[#This Row],[order_date]])</f>
        <v>2023</v>
      </c>
    </row>
    <row r="1822" spans="1:17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>IF(DMartData[[#This Row],[sales]]&gt;=4000,"High",IF(DMartData[[#This Row],[sales]]&gt;=2000,"Medium","Low"))</f>
        <v>High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tr">
        <f>IF(AND(DMartData[[#This Row],[sales]]&gt;3000,DMartData[[#This Row],[profit]]&gt;500),"Good","Not Good")</f>
        <v>Good</v>
      </c>
      <c r="Q1822" s="12">
        <f>YEAR(DMartData[[#This Row],[order_date]])</f>
        <v>2024</v>
      </c>
    </row>
    <row r="1823" spans="1:17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>IF(DMartData[[#This Row],[sales]]&gt;=4000,"High",IF(DMartData[[#This Row],[sales]]&gt;=2000,"Medium","Low"))</f>
        <v>High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tr">
        <f>IF(AND(DMartData[[#This Row],[sales]]&gt;3000,DMartData[[#This Row],[profit]]&gt;500),"Good","Not Good")</f>
        <v>Good</v>
      </c>
      <c r="Q1823" s="12">
        <f>YEAR(DMartData[[#This Row],[order_date]])</f>
        <v>2024</v>
      </c>
    </row>
    <row r="1824" spans="1:17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>IF(DMartData[[#This Row],[sales]]&gt;=4000,"High",IF(DMartData[[#This Row],[sales]]&gt;=2000,"Medium","Low"))</f>
        <v>Medium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tr">
        <f>IF(AND(DMartData[[#This Row],[sales]]&gt;3000,DMartData[[#This Row],[profit]]&gt;500),"Good","Not Good")</f>
        <v>Not Good</v>
      </c>
      <c r="Q1824" s="12">
        <f>YEAR(DMartData[[#This Row],[order_date]])</f>
        <v>2024</v>
      </c>
    </row>
    <row r="1825" spans="1:17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>IF(DMartData[[#This Row],[sales]]&gt;=4000,"High",IF(DMartData[[#This Row],[sales]]&gt;=2000,"Medium","Low"))</f>
        <v>Medium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tr">
        <f>IF(AND(DMartData[[#This Row],[sales]]&gt;3000,DMartData[[#This Row],[profit]]&gt;500),"Good","Not Good")</f>
        <v>Good</v>
      </c>
      <c r="Q1825" s="12">
        <f>YEAR(DMartData[[#This Row],[order_date]])</f>
        <v>2023</v>
      </c>
    </row>
    <row r="1826" spans="1:17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>IF(DMartData[[#This Row],[sales]]&gt;=4000,"High",IF(DMartData[[#This Row],[sales]]&gt;=2000,"Medium","Low"))</f>
        <v>Low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tr">
        <f>IF(AND(DMartData[[#This Row],[sales]]&gt;3000,DMartData[[#This Row],[profit]]&gt;500),"Good","Not Good")</f>
        <v>Not Good</v>
      </c>
      <c r="Q1826" s="12">
        <f>YEAR(DMartData[[#This Row],[order_date]])</f>
        <v>2024</v>
      </c>
    </row>
    <row r="1827" spans="1:17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>IF(DMartData[[#This Row],[sales]]&gt;=4000,"High",IF(DMartData[[#This Row],[sales]]&gt;=2000,"Medium","Low"))</f>
        <v>Low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tr">
        <f>IF(AND(DMartData[[#This Row],[sales]]&gt;3000,DMartData[[#This Row],[profit]]&gt;500),"Good","Not Good")</f>
        <v>Not Good</v>
      </c>
      <c r="Q1827" s="12">
        <f>YEAR(DMartData[[#This Row],[order_date]])</f>
        <v>2023</v>
      </c>
    </row>
    <row r="1828" spans="1:17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>IF(DMartData[[#This Row],[sales]]&gt;=4000,"High",IF(DMartData[[#This Row],[sales]]&gt;=2000,"Medium","Low"))</f>
        <v>Low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tr">
        <f>IF(AND(DMartData[[#This Row],[sales]]&gt;3000,DMartData[[#This Row],[profit]]&gt;500),"Good","Not Good")</f>
        <v>Not Good</v>
      </c>
      <c r="Q1828" s="12">
        <f>YEAR(DMartData[[#This Row],[order_date]])</f>
        <v>2024</v>
      </c>
    </row>
    <row r="1829" spans="1:17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>IF(DMartData[[#This Row],[sales]]&gt;=4000,"High",IF(DMartData[[#This Row],[sales]]&gt;=2000,"Medium","Low"))</f>
        <v>Low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tr">
        <f>IF(AND(DMartData[[#This Row],[sales]]&gt;3000,DMartData[[#This Row],[profit]]&gt;500),"Good","Not Good")</f>
        <v>Not Good</v>
      </c>
      <c r="Q1829" s="12">
        <f>YEAR(DMartData[[#This Row],[order_date]])</f>
        <v>2023</v>
      </c>
    </row>
    <row r="1830" spans="1:17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>IF(DMartData[[#This Row],[sales]]&gt;=4000,"High",IF(DMartData[[#This Row],[sales]]&gt;=2000,"Medium","Low"))</f>
        <v>Medium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tr">
        <f>IF(AND(DMartData[[#This Row],[sales]]&gt;3000,DMartData[[#This Row],[profit]]&gt;500),"Good","Not Good")</f>
        <v>Not Good</v>
      </c>
      <c r="Q1830" s="12">
        <f>YEAR(DMartData[[#This Row],[order_date]])</f>
        <v>2024</v>
      </c>
    </row>
    <row r="1831" spans="1:17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>IF(DMartData[[#This Row],[sales]]&gt;=4000,"High",IF(DMartData[[#This Row],[sales]]&gt;=2000,"Medium","Low"))</f>
        <v>High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tr">
        <f>IF(AND(DMartData[[#This Row],[sales]]&gt;3000,DMartData[[#This Row],[profit]]&gt;500),"Good","Not Good")</f>
        <v>Not Good</v>
      </c>
      <c r="Q1831" s="12">
        <f>YEAR(DMartData[[#This Row],[order_date]])</f>
        <v>2023</v>
      </c>
    </row>
    <row r="1832" spans="1:17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>IF(DMartData[[#This Row],[sales]]&gt;=4000,"High",IF(DMartData[[#This Row],[sales]]&gt;=2000,"Medium","Low"))</f>
        <v>Low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tr">
        <f>IF(AND(DMartData[[#This Row],[sales]]&gt;3000,DMartData[[#This Row],[profit]]&gt;500),"Good","Not Good")</f>
        <v>Not Good</v>
      </c>
      <c r="Q1832" s="12">
        <f>YEAR(DMartData[[#This Row],[order_date]])</f>
        <v>2024</v>
      </c>
    </row>
    <row r="1833" spans="1:17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>IF(DMartData[[#This Row],[sales]]&gt;=4000,"High",IF(DMartData[[#This Row],[sales]]&gt;=2000,"Medium","Low"))</f>
        <v>High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tr">
        <f>IF(AND(DMartData[[#This Row],[sales]]&gt;3000,DMartData[[#This Row],[profit]]&gt;500),"Good","Not Good")</f>
        <v>Good</v>
      </c>
      <c r="Q1833" s="12">
        <f>YEAR(DMartData[[#This Row],[order_date]])</f>
        <v>2024</v>
      </c>
    </row>
    <row r="1834" spans="1:17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>IF(DMartData[[#This Row],[sales]]&gt;=4000,"High",IF(DMartData[[#This Row],[sales]]&gt;=2000,"Medium","Low"))</f>
        <v>Low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tr">
        <f>IF(AND(DMartData[[#This Row],[sales]]&gt;3000,DMartData[[#This Row],[profit]]&gt;500),"Good","Not Good")</f>
        <v>Not Good</v>
      </c>
      <c r="Q1834" s="12">
        <f>YEAR(DMartData[[#This Row],[order_date]])</f>
        <v>2024</v>
      </c>
    </row>
    <row r="1835" spans="1:17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>IF(DMartData[[#This Row],[sales]]&gt;=4000,"High",IF(DMartData[[#This Row],[sales]]&gt;=2000,"Medium","Low"))</f>
        <v>Medium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tr">
        <f>IF(AND(DMartData[[#This Row],[sales]]&gt;3000,DMartData[[#This Row],[profit]]&gt;500),"Good","Not Good")</f>
        <v>Not Good</v>
      </c>
      <c r="Q1835" s="12">
        <f>YEAR(DMartData[[#This Row],[order_date]])</f>
        <v>2023</v>
      </c>
    </row>
    <row r="1836" spans="1:17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>IF(DMartData[[#This Row],[sales]]&gt;=4000,"High",IF(DMartData[[#This Row],[sales]]&gt;=2000,"Medium","Low"))</f>
        <v>Low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tr">
        <f>IF(AND(DMartData[[#This Row],[sales]]&gt;3000,DMartData[[#This Row],[profit]]&gt;500),"Good","Not Good")</f>
        <v>Not Good</v>
      </c>
      <c r="Q1836" s="12">
        <f>YEAR(DMartData[[#This Row],[order_date]])</f>
        <v>2024</v>
      </c>
    </row>
    <row r="1837" spans="1:17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>IF(DMartData[[#This Row],[sales]]&gt;=4000,"High",IF(DMartData[[#This Row],[sales]]&gt;=2000,"Medium","Low"))</f>
        <v>Medium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tr">
        <f>IF(AND(DMartData[[#This Row],[sales]]&gt;3000,DMartData[[#This Row],[profit]]&gt;500),"Good","Not Good")</f>
        <v>Not Good</v>
      </c>
      <c r="Q1837" s="12">
        <f>YEAR(DMartData[[#This Row],[order_date]])</f>
        <v>2023</v>
      </c>
    </row>
    <row r="1838" spans="1:17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>IF(DMartData[[#This Row],[sales]]&gt;=4000,"High",IF(DMartData[[#This Row],[sales]]&gt;=2000,"Medium","Low"))</f>
        <v>Low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tr">
        <f>IF(AND(DMartData[[#This Row],[sales]]&gt;3000,DMartData[[#This Row],[profit]]&gt;500),"Good","Not Good")</f>
        <v>Not Good</v>
      </c>
      <c r="Q1838" s="12">
        <f>YEAR(DMartData[[#This Row],[order_date]])</f>
        <v>2023</v>
      </c>
    </row>
    <row r="1839" spans="1:17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>IF(DMartData[[#This Row],[sales]]&gt;=4000,"High",IF(DMartData[[#This Row],[sales]]&gt;=2000,"Medium","Low"))</f>
        <v>Medium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tr">
        <f>IF(AND(DMartData[[#This Row],[sales]]&gt;3000,DMartData[[#This Row],[profit]]&gt;500),"Good","Not Good")</f>
        <v>Not Good</v>
      </c>
      <c r="Q1839" s="12">
        <f>YEAR(DMartData[[#This Row],[order_date]])</f>
        <v>2024</v>
      </c>
    </row>
    <row r="1840" spans="1:17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>IF(DMartData[[#This Row],[sales]]&gt;=4000,"High",IF(DMartData[[#This Row],[sales]]&gt;=2000,"Medium","Low"))</f>
        <v>Medium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tr">
        <f>IF(AND(DMartData[[#This Row],[sales]]&gt;3000,DMartData[[#This Row],[profit]]&gt;500),"Good","Not Good")</f>
        <v>Not Good</v>
      </c>
      <c r="Q1840" s="12">
        <f>YEAR(DMartData[[#This Row],[order_date]])</f>
        <v>2024</v>
      </c>
    </row>
    <row r="1841" spans="1:17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>IF(DMartData[[#This Row],[sales]]&gt;=4000,"High",IF(DMartData[[#This Row],[sales]]&gt;=2000,"Medium","Low"))</f>
        <v>High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tr">
        <f>IF(AND(DMartData[[#This Row],[sales]]&gt;3000,DMartData[[#This Row],[profit]]&gt;500),"Good","Not Good")</f>
        <v>Good</v>
      </c>
      <c r="Q1841" s="12">
        <f>YEAR(DMartData[[#This Row],[order_date]])</f>
        <v>2023</v>
      </c>
    </row>
    <row r="1842" spans="1:17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>IF(DMartData[[#This Row],[sales]]&gt;=4000,"High",IF(DMartData[[#This Row],[sales]]&gt;=2000,"Medium","Low"))</f>
        <v>Low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tr">
        <f>IF(AND(DMartData[[#This Row],[sales]]&gt;3000,DMartData[[#This Row],[profit]]&gt;500),"Good","Not Good")</f>
        <v>Not Good</v>
      </c>
      <c r="Q1842" s="12">
        <f>YEAR(DMartData[[#This Row],[order_date]])</f>
        <v>2024</v>
      </c>
    </row>
    <row r="1843" spans="1:17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>IF(DMartData[[#This Row],[sales]]&gt;=4000,"High",IF(DMartData[[#This Row],[sales]]&gt;=2000,"Medium","Low"))</f>
        <v>Medium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tr">
        <f>IF(AND(DMartData[[#This Row],[sales]]&gt;3000,DMartData[[#This Row],[profit]]&gt;500),"Good","Not Good")</f>
        <v>Good</v>
      </c>
      <c r="Q1843" s="12">
        <f>YEAR(DMartData[[#This Row],[order_date]])</f>
        <v>2024</v>
      </c>
    </row>
    <row r="1844" spans="1:17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>IF(DMartData[[#This Row],[sales]]&gt;=4000,"High",IF(DMartData[[#This Row],[sales]]&gt;=2000,"Medium","Low"))</f>
        <v>Medium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tr">
        <f>IF(AND(DMartData[[#This Row],[sales]]&gt;3000,DMartData[[#This Row],[profit]]&gt;500),"Good","Not Good")</f>
        <v>Good</v>
      </c>
      <c r="Q1844" s="12">
        <f>YEAR(DMartData[[#This Row],[order_date]])</f>
        <v>2024</v>
      </c>
    </row>
    <row r="1845" spans="1:17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>IF(DMartData[[#This Row],[sales]]&gt;=4000,"High",IF(DMartData[[#This Row],[sales]]&gt;=2000,"Medium","Low"))</f>
        <v>High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tr">
        <f>IF(AND(DMartData[[#This Row],[sales]]&gt;3000,DMartData[[#This Row],[profit]]&gt;500),"Good","Not Good")</f>
        <v>Good</v>
      </c>
      <c r="Q1845" s="12">
        <f>YEAR(DMartData[[#This Row],[order_date]])</f>
        <v>2023</v>
      </c>
    </row>
    <row r="1846" spans="1:17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>IF(DMartData[[#This Row],[sales]]&gt;=4000,"High",IF(DMartData[[#This Row],[sales]]&gt;=2000,"Medium","Low"))</f>
        <v>Medium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tr">
        <f>IF(AND(DMartData[[#This Row],[sales]]&gt;3000,DMartData[[#This Row],[profit]]&gt;500),"Good","Not Good")</f>
        <v>Not Good</v>
      </c>
      <c r="Q1846" s="12">
        <f>YEAR(DMartData[[#This Row],[order_date]])</f>
        <v>2024</v>
      </c>
    </row>
    <row r="1847" spans="1:17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>IF(DMartData[[#This Row],[sales]]&gt;=4000,"High",IF(DMartData[[#This Row],[sales]]&gt;=2000,"Medium","Low"))</f>
        <v>High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tr">
        <f>IF(AND(DMartData[[#This Row],[sales]]&gt;3000,DMartData[[#This Row],[profit]]&gt;500),"Good","Not Good")</f>
        <v>Good</v>
      </c>
      <c r="Q1847" s="12">
        <f>YEAR(DMartData[[#This Row],[order_date]])</f>
        <v>2024</v>
      </c>
    </row>
    <row r="1848" spans="1:17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>IF(DMartData[[#This Row],[sales]]&gt;=4000,"High",IF(DMartData[[#This Row],[sales]]&gt;=2000,"Medium","Low"))</f>
        <v>Medium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tr">
        <f>IF(AND(DMartData[[#This Row],[sales]]&gt;3000,DMartData[[#This Row],[profit]]&gt;500),"Good","Not Good")</f>
        <v>Not Good</v>
      </c>
      <c r="Q1848" s="12">
        <f>YEAR(DMartData[[#This Row],[order_date]])</f>
        <v>2024</v>
      </c>
    </row>
    <row r="1849" spans="1:17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>IF(DMartData[[#This Row],[sales]]&gt;=4000,"High",IF(DMartData[[#This Row],[sales]]&gt;=2000,"Medium","Low"))</f>
        <v>Medium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tr">
        <f>IF(AND(DMartData[[#This Row],[sales]]&gt;3000,DMartData[[#This Row],[profit]]&gt;500),"Good","Not Good")</f>
        <v>Good</v>
      </c>
      <c r="Q1849" s="12">
        <f>YEAR(DMartData[[#This Row],[order_date]])</f>
        <v>2023</v>
      </c>
    </row>
    <row r="1850" spans="1:17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>IF(DMartData[[#This Row],[sales]]&gt;=4000,"High",IF(DMartData[[#This Row],[sales]]&gt;=2000,"Medium","Low"))</f>
        <v>Low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tr">
        <f>IF(AND(DMartData[[#This Row],[sales]]&gt;3000,DMartData[[#This Row],[profit]]&gt;500),"Good","Not Good")</f>
        <v>Not Good</v>
      </c>
      <c r="Q1850" s="12">
        <f>YEAR(DMartData[[#This Row],[order_date]])</f>
        <v>2023</v>
      </c>
    </row>
    <row r="1851" spans="1:17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>IF(DMartData[[#This Row],[sales]]&gt;=4000,"High",IF(DMartData[[#This Row],[sales]]&gt;=2000,"Medium","Low"))</f>
        <v>Medium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tr">
        <f>IF(AND(DMartData[[#This Row],[sales]]&gt;3000,DMartData[[#This Row],[profit]]&gt;500),"Good","Not Good")</f>
        <v>Not Good</v>
      </c>
      <c r="Q1851" s="12">
        <f>YEAR(DMartData[[#This Row],[order_date]])</f>
        <v>2023</v>
      </c>
    </row>
    <row r="1852" spans="1:17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>IF(DMartData[[#This Row],[sales]]&gt;=4000,"High",IF(DMartData[[#This Row],[sales]]&gt;=2000,"Medium","Low"))</f>
        <v>Medium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tr">
        <f>IF(AND(DMartData[[#This Row],[sales]]&gt;3000,DMartData[[#This Row],[profit]]&gt;500),"Good","Not Good")</f>
        <v>Not Good</v>
      </c>
      <c r="Q1852" s="12">
        <f>YEAR(DMartData[[#This Row],[order_date]])</f>
        <v>2023</v>
      </c>
    </row>
    <row r="1853" spans="1:17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>IF(DMartData[[#This Row],[sales]]&gt;=4000,"High",IF(DMartData[[#This Row],[sales]]&gt;=2000,"Medium","Low"))</f>
        <v>Low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tr">
        <f>IF(AND(DMartData[[#This Row],[sales]]&gt;3000,DMartData[[#This Row],[profit]]&gt;500),"Good","Not Good")</f>
        <v>Not Good</v>
      </c>
      <c r="Q1853" s="12">
        <f>YEAR(DMartData[[#This Row],[order_date]])</f>
        <v>2023</v>
      </c>
    </row>
    <row r="1854" spans="1:17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>IF(DMartData[[#This Row],[sales]]&gt;=4000,"High",IF(DMartData[[#This Row],[sales]]&gt;=2000,"Medium","Low"))</f>
        <v>Low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tr">
        <f>IF(AND(DMartData[[#This Row],[sales]]&gt;3000,DMartData[[#This Row],[profit]]&gt;500),"Good","Not Good")</f>
        <v>Not Good</v>
      </c>
      <c r="Q1854" s="12">
        <f>YEAR(DMartData[[#This Row],[order_date]])</f>
        <v>2023</v>
      </c>
    </row>
    <row r="1855" spans="1:17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>IF(DMartData[[#This Row],[sales]]&gt;=4000,"High",IF(DMartData[[#This Row],[sales]]&gt;=2000,"Medium","Low"))</f>
        <v>High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tr">
        <f>IF(AND(DMartData[[#This Row],[sales]]&gt;3000,DMartData[[#This Row],[profit]]&gt;500),"Good","Not Good")</f>
        <v>Good</v>
      </c>
      <c r="Q1855" s="12">
        <f>YEAR(DMartData[[#This Row],[order_date]])</f>
        <v>2023</v>
      </c>
    </row>
    <row r="1856" spans="1:17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>IF(DMartData[[#This Row],[sales]]&gt;=4000,"High",IF(DMartData[[#This Row],[sales]]&gt;=2000,"Medium","Low"))</f>
        <v>Medium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tr">
        <f>IF(AND(DMartData[[#This Row],[sales]]&gt;3000,DMartData[[#This Row],[profit]]&gt;500),"Good","Not Good")</f>
        <v>Not Good</v>
      </c>
      <c r="Q1856" s="12">
        <f>YEAR(DMartData[[#This Row],[order_date]])</f>
        <v>2024</v>
      </c>
    </row>
    <row r="1857" spans="1:17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>IF(DMartData[[#This Row],[sales]]&gt;=4000,"High",IF(DMartData[[#This Row],[sales]]&gt;=2000,"Medium","Low"))</f>
        <v>Low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tr">
        <f>IF(AND(DMartData[[#This Row],[sales]]&gt;3000,DMartData[[#This Row],[profit]]&gt;500),"Good","Not Good")</f>
        <v>Not Good</v>
      </c>
      <c r="Q1857" s="12">
        <f>YEAR(DMartData[[#This Row],[order_date]])</f>
        <v>2023</v>
      </c>
    </row>
    <row r="1858" spans="1:17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>IF(DMartData[[#This Row],[sales]]&gt;=4000,"High",IF(DMartData[[#This Row],[sales]]&gt;=2000,"Medium","Low"))</f>
        <v>Medium</v>
      </c>
      <c r="F1858" s="2">
        <v>0.49</v>
      </c>
      <c r="G1858" s="2">
        <f t="shared" ref="G1858:G1921" si="58">D1858*F1858</f>
        <v>1281.5264</v>
      </c>
      <c r="H1858" s="2">
        <f t="shared" ref="H1858:H1921" si="59">D1858-G1858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tr">
        <f>IF(AND(DMartData[[#This Row],[sales]]&gt;3000,DMartData[[#This Row],[profit]]&gt;500),"Good","Not Good")</f>
        <v>Not Good</v>
      </c>
      <c r="Q1858" s="12">
        <f>YEAR(DMartData[[#This Row],[order_date]])</f>
        <v>2024</v>
      </c>
    </row>
    <row r="1859" spans="1:17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>IF(DMartData[[#This Row],[sales]]&gt;=4000,"High",IF(DMartData[[#This Row],[sales]]&gt;=2000,"Medium","Low"))</f>
        <v>Low</v>
      </c>
      <c r="F1859" s="2">
        <v>0.47</v>
      </c>
      <c r="G1859" s="2">
        <f t="shared" si="58"/>
        <v>124.76149999999998</v>
      </c>
      <c r="H1859" s="2">
        <f t="shared" si="59"/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tr">
        <f>IF(AND(DMartData[[#This Row],[sales]]&gt;3000,DMartData[[#This Row],[profit]]&gt;500),"Good","Not Good")</f>
        <v>Not Good</v>
      </c>
      <c r="Q1859" s="12">
        <f>YEAR(DMartData[[#This Row],[order_date]])</f>
        <v>2023</v>
      </c>
    </row>
    <row r="1860" spans="1:17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>IF(DMartData[[#This Row],[sales]]&gt;=4000,"High",IF(DMartData[[#This Row],[sales]]&gt;=2000,"Medium","Low"))</f>
        <v>Medium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tr">
        <f>IF(AND(DMartData[[#This Row],[sales]]&gt;3000,DMartData[[#This Row],[profit]]&gt;500),"Good","Not Good")</f>
        <v>Not Good</v>
      </c>
      <c r="Q1860" s="12">
        <f>YEAR(DMartData[[#This Row],[order_date]])</f>
        <v>2024</v>
      </c>
    </row>
    <row r="1861" spans="1:17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>IF(DMartData[[#This Row],[sales]]&gt;=4000,"High",IF(DMartData[[#This Row],[sales]]&gt;=2000,"Medium","Low"))</f>
        <v>Medium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tr">
        <f>IF(AND(DMartData[[#This Row],[sales]]&gt;3000,DMartData[[#This Row],[profit]]&gt;500),"Good","Not Good")</f>
        <v>Not Good</v>
      </c>
      <c r="Q1861" s="12">
        <f>YEAR(DMartData[[#This Row],[order_date]])</f>
        <v>2024</v>
      </c>
    </row>
    <row r="1862" spans="1:17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>IF(DMartData[[#This Row],[sales]]&gt;=4000,"High",IF(DMartData[[#This Row],[sales]]&gt;=2000,"Medium","Low"))</f>
        <v>Low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tr">
        <f>IF(AND(DMartData[[#This Row],[sales]]&gt;3000,DMartData[[#This Row],[profit]]&gt;500),"Good","Not Good")</f>
        <v>Not Good</v>
      </c>
      <c r="Q1862" s="12">
        <f>YEAR(DMartData[[#This Row],[order_date]])</f>
        <v>2023</v>
      </c>
    </row>
    <row r="1863" spans="1:17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>IF(DMartData[[#This Row],[sales]]&gt;=4000,"High",IF(DMartData[[#This Row],[sales]]&gt;=2000,"Medium","Low"))</f>
        <v>Medium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tr">
        <f>IF(AND(DMartData[[#This Row],[sales]]&gt;3000,DMartData[[#This Row],[profit]]&gt;500),"Good","Not Good")</f>
        <v>Good</v>
      </c>
      <c r="Q1863" s="12">
        <f>YEAR(DMartData[[#This Row],[order_date]])</f>
        <v>2023</v>
      </c>
    </row>
    <row r="1864" spans="1:17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>IF(DMartData[[#This Row],[sales]]&gt;=4000,"High",IF(DMartData[[#This Row],[sales]]&gt;=2000,"Medium","Low"))</f>
        <v>Low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tr">
        <f>IF(AND(DMartData[[#This Row],[sales]]&gt;3000,DMartData[[#This Row],[profit]]&gt;500),"Good","Not Good")</f>
        <v>Not Good</v>
      </c>
      <c r="Q1864" s="12">
        <f>YEAR(DMartData[[#This Row],[order_date]])</f>
        <v>2024</v>
      </c>
    </row>
    <row r="1865" spans="1:17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>IF(DMartData[[#This Row],[sales]]&gt;=4000,"High",IF(DMartData[[#This Row],[sales]]&gt;=2000,"Medium","Low"))</f>
        <v>High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tr">
        <f>IF(AND(DMartData[[#This Row],[sales]]&gt;3000,DMartData[[#This Row],[profit]]&gt;500),"Good","Not Good")</f>
        <v>Good</v>
      </c>
      <c r="Q1865" s="12">
        <f>YEAR(DMartData[[#This Row],[order_date]])</f>
        <v>2024</v>
      </c>
    </row>
    <row r="1866" spans="1:17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>IF(DMartData[[#This Row],[sales]]&gt;=4000,"High",IF(DMartData[[#This Row],[sales]]&gt;=2000,"Medium","Low"))</f>
        <v>High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tr">
        <f>IF(AND(DMartData[[#This Row],[sales]]&gt;3000,DMartData[[#This Row],[profit]]&gt;500),"Good","Not Good")</f>
        <v>Good</v>
      </c>
      <c r="Q1866" s="12">
        <f>YEAR(DMartData[[#This Row],[order_date]])</f>
        <v>2023</v>
      </c>
    </row>
    <row r="1867" spans="1:17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>IF(DMartData[[#This Row],[sales]]&gt;=4000,"High",IF(DMartData[[#This Row],[sales]]&gt;=2000,"Medium","Low"))</f>
        <v>Low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tr">
        <f>IF(AND(DMartData[[#This Row],[sales]]&gt;3000,DMartData[[#This Row],[profit]]&gt;500),"Good","Not Good")</f>
        <v>Not Good</v>
      </c>
      <c r="Q1867" s="12">
        <f>YEAR(DMartData[[#This Row],[order_date]])</f>
        <v>2024</v>
      </c>
    </row>
    <row r="1868" spans="1:17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>IF(DMartData[[#This Row],[sales]]&gt;=4000,"High",IF(DMartData[[#This Row],[sales]]&gt;=2000,"Medium","Low"))</f>
        <v>High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tr">
        <f>IF(AND(DMartData[[#This Row],[sales]]&gt;3000,DMartData[[#This Row],[profit]]&gt;500),"Good","Not Good")</f>
        <v>Good</v>
      </c>
      <c r="Q1868" s="12">
        <f>YEAR(DMartData[[#This Row],[order_date]])</f>
        <v>2024</v>
      </c>
    </row>
    <row r="1869" spans="1:17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>IF(DMartData[[#This Row],[sales]]&gt;=4000,"High",IF(DMartData[[#This Row],[sales]]&gt;=2000,"Medium","Low"))</f>
        <v>Medium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tr">
        <f>IF(AND(DMartData[[#This Row],[sales]]&gt;3000,DMartData[[#This Row],[profit]]&gt;500),"Good","Not Good")</f>
        <v>Not Good</v>
      </c>
      <c r="Q1869" s="12">
        <f>YEAR(DMartData[[#This Row],[order_date]])</f>
        <v>2023</v>
      </c>
    </row>
    <row r="1870" spans="1:17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>IF(DMartData[[#This Row],[sales]]&gt;=4000,"High",IF(DMartData[[#This Row],[sales]]&gt;=2000,"Medium","Low"))</f>
        <v>Medium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tr">
        <f>IF(AND(DMartData[[#This Row],[sales]]&gt;3000,DMartData[[#This Row],[profit]]&gt;500),"Good","Not Good")</f>
        <v>Not Good</v>
      </c>
      <c r="Q1870" s="12">
        <f>YEAR(DMartData[[#This Row],[order_date]])</f>
        <v>2023</v>
      </c>
    </row>
    <row r="1871" spans="1:17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>IF(DMartData[[#This Row],[sales]]&gt;=4000,"High",IF(DMartData[[#This Row],[sales]]&gt;=2000,"Medium","Low"))</f>
        <v>Low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tr">
        <f>IF(AND(DMartData[[#This Row],[sales]]&gt;3000,DMartData[[#This Row],[profit]]&gt;500),"Good","Not Good")</f>
        <v>Not Good</v>
      </c>
      <c r="Q1871" s="12">
        <f>YEAR(DMartData[[#This Row],[order_date]])</f>
        <v>2023</v>
      </c>
    </row>
    <row r="1872" spans="1:17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>IF(DMartData[[#This Row],[sales]]&gt;=4000,"High",IF(DMartData[[#This Row],[sales]]&gt;=2000,"Medium","Low"))</f>
        <v>Medium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tr">
        <f>IF(AND(DMartData[[#This Row],[sales]]&gt;3000,DMartData[[#This Row],[profit]]&gt;500),"Good","Not Good")</f>
        <v>Not Good</v>
      </c>
      <c r="Q1872" s="12">
        <f>YEAR(DMartData[[#This Row],[order_date]])</f>
        <v>2023</v>
      </c>
    </row>
    <row r="1873" spans="1:17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>IF(DMartData[[#This Row],[sales]]&gt;=4000,"High",IF(DMartData[[#This Row],[sales]]&gt;=2000,"Medium","Low"))</f>
        <v>High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tr">
        <f>IF(AND(DMartData[[#This Row],[sales]]&gt;3000,DMartData[[#This Row],[profit]]&gt;500),"Good","Not Good")</f>
        <v>Good</v>
      </c>
      <c r="Q1873" s="12">
        <f>YEAR(DMartData[[#This Row],[order_date]])</f>
        <v>2024</v>
      </c>
    </row>
    <row r="1874" spans="1:17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>IF(DMartData[[#This Row],[sales]]&gt;=4000,"High",IF(DMartData[[#This Row],[sales]]&gt;=2000,"Medium","Low"))</f>
        <v>Low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tr">
        <f>IF(AND(DMartData[[#This Row],[sales]]&gt;3000,DMartData[[#This Row],[profit]]&gt;500),"Good","Not Good")</f>
        <v>Not Good</v>
      </c>
      <c r="Q1874" s="12">
        <f>YEAR(DMartData[[#This Row],[order_date]])</f>
        <v>2024</v>
      </c>
    </row>
    <row r="1875" spans="1:17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>IF(DMartData[[#This Row],[sales]]&gt;=4000,"High",IF(DMartData[[#This Row],[sales]]&gt;=2000,"Medium","Low"))</f>
        <v>Low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tr">
        <f>IF(AND(DMartData[[#This Row],[sales]]&gt;3000,DMartData[[#This Row],[profit]]&gt;500),"Good","Not Good")</f>
        <v>Not Good</v>
      </c>
      <c r="Q1875" s="12">
        <f>YEAR(DMartData[[#This Row],[order_date]])</f>
        <v>2023</v>
      </c>
    </row>
    <row r="1876" spans="1:17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>IF(DMartData[[#This Row],[sales]]&gt;=4000,"High",IF(DMartData[[#This Row],[sales]]&gt;=2000,"Medium","Low"))</f>
        <v>Low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tr">
        <f>IF(AND(DMartData[[#This Row],[sales]]&gt;3000,DMartData[[#This Row],[profit]]&gt;500),"Good","Not Good")</f>
        <v>Not Good</v>
      </c>
      <c r="Q1876" s="12">
        <f>YEAR(DMartData[[#This Row],[order_date]])</f>
        <v>2024</v>
      </c>
    </row>
    <row r="1877" spans="1:17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>IF(DMartData[[#This Row],[sales]]&gt;=4000,"High",IF(DMartData[[#This Row],[sales]]&gt;=2000,"Medium","Low"))</f>
        <v>Medium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tr">
        <f>IF(AND(DMartData[[#This Row],[sales]]&gt;3000,DMartData[[#This Row],[profit]]&gt;500),"Good","Not Good")</f>
        <v>Not Good</v>
      </c>
      <c r="Q1877" s="12">
        <f>YEAR(DMartData[[#This Row],[order_date]])</f>
        <v>2023</v>
      </c>
    </row>
    <row r="1878" spans="1:17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>IF(DMartData[[#This Row],[sales]]&gt;=4000,"High",IF(DMartData[[#This Row],[sales]]&gt;=2000,"Medium","Low"))</f>
        <v>High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tr">
        <f>IF(AND(DMartData[[#This Row],[sales]]&gt;3000,DMartData[[#This Row],[profit]]&gt;500),"Good","Not Good")</f>
        <v>Not Good</v>
      </c>
      <c r="Q1878" s="12">
        <f>YEAR(DMartData[[#This Row],[order_date]])</f>
        <v>2023</v>
      </c>
    </row>
    <row r="1879" spans="1:17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>IF(DMartData[[#This Row],[sales]]&gt;=4000,"High",IF(DMartData[[#This Row],[sales]]&gt;=2000,"Medium","Low"))</f>
        <v>Medium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tr">
        <f>IF(AND(DMartData[[#This Row],[sales]]&gt;3000,DMartData[[#This Row],[profit]]&gt;500),"Good","Not Good")</f>
        <v>Not Good</v>
      </c>
      <c r="Q1879" s="12">
        <f>YEAR(DMartData[[#This Row],[order_date]])</f>
        <v>2023</v>
      </c>
    </row>
    <row r="1880" spans="1:17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>IF(DMartData[[#This Row],[sales]]&gt;=4000,"High",IF(DMartData[[#This Row],[sales]]&gt;=2000,"Medium","Low"))</f>
        <v>Low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tr">
        <f>IF(AND(DMartData[[#This Row],[sales]]&gt;3000,DMartData[[#This Row],[profit]]&gt;500),"Good","Not Good")</f>
        <v>Not Good</v>
      </c>
      <c r="Q1880" s="12">
        <f>YEAR(DMartData[[#This Row],[order_date]])</f>
        <v>2024</v>
      </c>
    </row>
    <row r="1881" spans="1:17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>IF(DMartData[[#This Row],[sales]]&gt;=4000,"High",IF(DMartData[[#This Row],[sales]]&gt;=2000,"Medium","Low"))</f>
        <v>Medium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tr">
        <f>IF(AND(DMartData[[#This Row],[sales]]&gt;3000,DMartData[[#This Row],[profit]]&gt;500),"Good","Not Good")</f>
        <v>Not Good</v>
      </c>
      <c r="Q1881" s="12">
        <f>YEAR(DMartData[[#This Row],[order_date]])</f>
        <v>2024</v>
      </c>
    </row>
    <row r="1882" spans="1:17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>IF(DMartData[[#This Row],[sales]]&gt;=4000,"High",IF(DMartData[[#This Row],[sales]]&gt;=2000,"Medium","Low"))</f>
        <v>Medium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tr">
        <f>IF(AND(DMartData[[#This Row],[sales]]&gt;3000,DMartData[[#This Row],[profit]]&gt;500),"Good","Not Good")</f>
        <v>Not Good</v>
      </c>
      <c r="Q1882" s="12">
        <f>YEAR(DMartData[[#This Row],[order_date]])</f>
        <v>2024</v>
      </c>
    </row>
    <row r="1883" spans="1:17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>IF(DMartData[[#This Row],[sales]]&gt;=4000,"High",IF(DMartData[[#This Row],[sales]]&gt;=2000,"Medium","Low"))</f>
        <v>Low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tr">
        <f>IF(AND(DMartData[[#This Row],[sales]]&gt;3000,DMartData[[#This Row],[profit]]&gt;500),"Good","Not Good")</f>
        <v>Not Good</v>
      </c>
      <c r="Q1883" s="12">
        <f>YEAR(DMartData[[#This Row],[order_date]])</f>
        <v>2024</v>
      </c>
    </row>
    <row r="1884" spans="1:17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>IF(DMartData[[#This Row],[sales]]&gt;=4000,"High",IF(DMartData[[#This Row],[sales]]&gt;=2000,"Medium","Low"))</f>
        <v>Medium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tr">
        <f>IF(AND(DMartData[[#This Row],[sales]]&gt;3000,DMartData[[#This Row],[profit]]&gt;500),"Good","Not Good")</f>
        <v>Not Good</v>
      </c>
      <c r="Q1884" s="12">
        <f>YEAR(DMartData[[#This Row],[order_date]])</f>
        <v>2023</v>
      </c>
    </row>
    <row r="1885" spans="1:17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>IF(DMartData[[#This Row],[sales]]&gt;=4000,"High",IF(DMartData[[#This Row],[sales]]&gt;=2000,"Medium","Low"))</f>
        <v>Low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tr">
        <f>IF(AND(DMartData[[#This Row],[sales]]&gt;3000,DMartData[[#This Row],[profit]]&gt;500),"Good","Not Good")</f>
        <v>Not Good</v>
      </c>
      <c r="Q1885" s="12">
        <f>YEAR(DMartData[[#This Row],[order_date]])</f>
        <v>2023</v>
      </c>
    </row>
    <row r="1886" spans="1:17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>IF(DMartData[[#This Row],[sales]]&gt;=4000,"High",IF(DMartData[[#This Row],[sales]]&gt;=2000,"Medium","Low"))</f>
        <v>High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tr">
        <f>IF(AND(DMartData[[#This Row],[sales]]&gt;3000,DMartData[[#This Row],[profit]]&gt;500),"Good","Not Good")</f>
        <v>Good</v>
      </c>
      <c r="Q1886" s="12">
        <f>YEAR(DMartData[[#This Row],[order_date]])</f>
        <v>2023</v>
      </c>
    </row>
    <row r="1887" spans="1:17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>IF(DMartData[[#This Row],[sales]]&gt;=4000,"High",IF(DMartData[[#This Row],[sales]]&gt;=2000,"Medium","Low"))</f>
        <v>Medium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tr">
        <f>IF(AND(DMartData[[#This Row],[sales]]&gt;3000,DMartData[[#This Row],[profit]]&gt;500),"Good","Not Good")</f>
        <v>Not Good</v>
      </c>
      <c r="Q1887" s="12">
        <f>YEAR(DMartData[[#This Row],[order_date]])</f>
        <v>2024</v>
      </c>
    </row>
    <row r="1888" spans="1:17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>IF(DMartData[[#This Row],[sales]]&gt;=4000,"High",IF(DMartData[[#This Row],[sales]]&gt;=2000,"Medium","Low"))</f>
        <v>High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tr">
        <f>IF(AND(DMartData[[#This Row],[sales]]&gt;3000,DMartData[[#This Row],[profit]]&gt;500),"Good","Not Good")</f>
        <v>Good</v>
      </c>
      <c r="Q1888" s="12">
        <f>YEAR(DMartData[[#This Row],[order_date]])</f>
        <v>2023</v>
      </c>
    </row>
    <row r="1889" spans="1:17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>IF(DMartData[[#This Row],[sales]]&gt;=4000,"High",IF(DMartData[[#This Row],[sales]]&gt;=2000,"Medium","Low"))</f>
        <v>High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tr">
        <f>IF(AND(DMartData[[#This Row],[sales]]&gt;3000,DMartData[[#This Row],[profit]]&gt;500),"Good","Not Good")</f>
        <v>Good</v>
      </c>
      <c r="Q1889" s="12">
        <f>YEAR(DMartData[[#This Row],[order_date]])</f>
        <v>2024</v>
      </c>
    </row>
    <row r="1890" spans="1:17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>IF(DMartData[[#This Row],[sales]]&gt;=4000,"High",IF(DMartData[[#This Row],[sales]]&gt;=2000,"Medium","Low"))</f>
        <v>High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tr">
        <f>IF(AND(DMartData[[#This Row],[sales]]&gt;3000,DMartData[[#This Row],[profit]]&gt;500),"Good","Not Good")</f>
        <v>Good</v>
      </c>
      <c r="Q1890" s="12">
        <f>YEAR(DMartData[[#This Row],[order_date]])</f>
        <v>2023</v>
      </c>
    </row>
    <row r="1891" spans="1:17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>IF(DMartData[[#This Row],[sales]]&gt;=4000,"High",IF(DMartData[[#This Row],[sales]]&gt;=2000,"Medium","Low"))</f>
        <v>Low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tr">
        <f>IF(AND(DMartData[[#This Row],[sales]]&gt;3000,DMartData[[#This Row],[profit]]&gt;500),"Good","Not Good")</f>
        <v>Not Good</v>
      </c>
      <c r="Q1891" s="12">
        <f>YEAR(DMartData[[#This Row],[order_date]])</f>
        <v>2024</v>
      </c>
    </row>
    <row r="1892" spans="1:17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>IF(DMartData[[#This Row],[sales]]&gt;=4000,"High",IF(DMartData[[#This Row],[sales]]&gt;=2000,"Medium","Low"))</f>
        <v>High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tr">
        <f>IF(AND(DMartData[[#This Row],[sales]]&gt;3000,DMartData[[#This Row],[profit]]&gt;500),"Good","Not Good")</f>
        <v>Good</v>
      </c>
      <c r="Q1892" s="12">
        <f>YEAR(DMartData[[#This Row],[order_date]])</f>
        <v>2024</v>
      </c>
    </row>
    <row r="1893" spans="1:17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>IF(DMartData[[#This Row],[sales]]&gt;=4000,"High",IF(DMartData[[#This Row],[sales]]&gt;=2000,"Medium","Low"))</f>
        <v>Medium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tr">
        <f>IF(AND(DMartData[[#This Row],[sales]]&gt;3000,DMartData[[#This Row],[profit]]&gt;500),"Good","Not Good")</f>
        <v>Good</v>
      </c>
      <c r="Q1893" s="12">
        <f>YEAR(DMartData[[#This Row],[order_date]])</f>
        <v>2024</v>
      </c>
    </row>
    <row r="1894" spans="1:17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>IF(DMartData[[#This Row],[sales]]&gt;=4000,"High",IF(DMartData[[#This Row],[sales]]&gt;=2000,"Medium","Low"))</f>
        <v>Medium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tr">
        <f>IF(AND(DMartData[[#This Row],[sales]]&gt;3000,DMartData[[#This Row],[profit]]&gt;500),"Good","Not Good")</f>
        <v>Good</v>
      </c>
      <c r="Q1894" s="12">
        <f>YEAR(DMartData[[#This Row],[order_date]])</f>
        <v>2023</v>
      </c>
    </row>
    <row r="1895" spans="1:17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>IF(DMartData[[#This Row],[sales]]&gt;=4000,"High",IF(DMartData[[#This Row],[sales]]&gt;=2000,"Medium","Low"))</f>
        <v>Low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tr">
        <f>IF(AND(DMartData[[#This Row],[sales]]&gt;3000,DMartData[[#This Row],[profit]]&gt;500),"Good","Not Good")</f>
        <v>Not Good</v>
      </c>
      <c r="Q1895" s="12">
        <f>YEAR(DMartData[[#This Row],[order_date]])</f>
        <v>2024</v>
      </c>
    </row>
    <row r="1896" spans="1:17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>IF(DMartData[[#This Row],[sales]]&gt;=4000,"High",IF(DMartData[[#This Row],[sales]]&gt;=2000,"Medium","Low"))</f>
        <v>Low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tr">
        <f>IF(AND(DMartData[[#This Row],[sales]]&gt;3000,DMartData[[#This Row],[profit]]&gt;500),"Good","Not Good")</f>
        <v>Not Good</v>
      </c>
      <c r="Q1896" s="12">
        <f>YEAR(DMartData[[#This Row],[order_date]])</f>
        <v>2024</v>
      </c>
    </row>
    <row r="1897" spans="1:17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>IF(DMartData[[#This Row],[sales]]&gt;=4000,"High",IF(DMartData[[#This Row],[sales]]&gt;=2000,"Medium","Low"))</f>
        <v>High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tr">
        <f>IF(AND(DMartData[[#This Row],[sales]]&gt;3000,DMartData[[#This Row],[profit]]&gt;500),"Good","Not Good")</f>
        <v>Good</v>
      </c>
      <c r="Q1897" s="12">
        <f>YEAR(DMartData[[#This Row],[order_date]])</f>
        <v>2023</v>
      </c>
    </row>
    <row r="1898" spans="1:17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>IF(DMartData[[#This Row],[sales]]&gt;=4000,"High",IF(DMartData[[#This Row],[sales]]&gt;=2000,"Medium","Low"))</f>
        <v>Low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tr">
        <f>IF(AND(DMartData[[#This Row],[sales]]&gt;3000,DMartData[[#This Row],[profit]]&gt;500),"Good","Not Good")</f>
        <v>Not Good</v>
      </c>
      <c r="Q1898" s="12">
        <f>YEAR(DMartData[[#This Row],[order_date]])</f>
        <v>2023</v>
      </c>
    </row>
    <row r="1899" spans="1:17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>IF(DMartData[[#This Row],[sales]]&gt;=4000,"High",IF(DMartData[[#This Row],[sales]]&gt;=2000,"Medium","Low"))</f>
        <v>Low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tr">
        <f>IF(AND(DMartData[[#This Row],[sales]]&gt;3000,DMartData[[#This Row],[profit]]&gt;500),"Good","Not Good")</f>
        <v>Not Good</v>
      </c>
      <c r="Q1899" s="12">
        <f>YEAR(DMartData[[#This Row],[order_date]])</f>
        <v>2023</v>
      </c>
    </row>
    <row r="1900" spans="1:17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>IF(DMartData[[#This Row],[sales]]&gt;=4000,"High",IF(DMartData[[#This Row],[sales]]&gt;=2000,"Medium","Low"))</f>
        <v>Low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tr">
        <f>IF(AND(DMartData[[#This Row],[sales]]&gt;3000,DMartData[[#This Row],[profit]]&gt;500),"Good","Not Good")</f>
        <v>Not Good</v>
      </c>
      <c r="Q1900" s="12">
        <f>YEAR(DMartData[[#This Row],[order_date]])</f>
        <v>2024</v>
      </c>
    </row>
    <row r="1901" spans="1:17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>IF(DMartData[[#This Row],[sales]]&gt;=4000,"High",IF(DMartData[[#This Row],[sales]]&gt;=2000,"Medium","Low"))</f>
        <v>High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tr">
        <f>IF(AND(DMartData[[#This Row],[sales]]&gt;3000,DMartData[[#This Row],[profit]]&gt;500),"Good","Not Good")</f>
        <v>Good</v>
      </c>
      <c r="Q1901" s="12">
        <f>YEAR(DMartData[[#This Row],[order_date]])</f>
        <v>2024</v>
      </c>
    </row>
    <row r="1902" spans="1:17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>IF(DMartData[[#This Row],[sales]]&gt;=4000,"High",IF(DMartData[[#This Row],[sales]]&gt;=2000,"Medium","Low"))</f>
        <v>Medium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tr">
        <f>IF(AND(DMartData[[#This Row],[sales]]&gt;3000,DMartData[[#This Row],[profit]]&gt;500),"Good","Not Good")</f>
        <v>Not Good</v>
      </c>
      <c r="Q1902" s="12">
        <f>YEAR(DMartData[[#This Row],[order_date]])</f>
        <v>2023</v>
      </c>
    </row>
    <row r="1903" spans="1:17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>IF(DMartData[[#This Row],[sales]]&gt;=4000,"High",IF(DMartData[[#This Row],[sales]]&gt;=2000,"Medium","Low"))</f>
        <v>High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tr">
        <f>IF(AND(DMartData[[#This Row],[sales]]&gt;3000,DMartData[[#This Row],[profit]]&gt;500),"Good","Not Good")</f>
        <v>Good</v>
      </c>
      <c r="Q1903" s="12">
        <f>YEAR(DMartData[[#This Row],[order_date]])</f>
        <v>2023</v>
      </c>
    </row>
    <row r="1904" spans="1:17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>IF(DMartData[[#This Row],[sales]]&gt;=4000,"High",IF(DMartData[[#This Row],[sales]]&gt;=2000,"Medium","Low"))</f>
        <v>Low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tr">
        <f>IF(AND(DMartData[[#This Row],[sales]]&gt;3000,DMartData[[#This Row],[profit]]&gt;500),"Good","Not Good")</f>
        <v>Not Good</v>
      </c>
      <c r="Q1904" s="12">
        <f>YEAR(DMartData[[#This Row],[order_date]])</f>
        <v>2024</v>
      </c>
    </row>
    <row r="1905" spans="1:17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>IF(DMartData[[#This Row],[sales]]&gt;=4000,"High",IF(DMartData[[#This Row],[sales]]&gt;=2000,"Medium","Low"))</f>
        <v>Low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tr">
        <f>IF(AND(DMartData[[#This Row],[sales]]&gt;3000,DMartData[[#This Row],[profit]]&gt;500),"Good","Not Good")</f>
        <v>Not Good</v>
      </c>
      <c r="Q1905" s="12">
        <f>YEAR(DMartData[[#This Row],[order_date]])</f>
        <v>2024</v>
      </c>
    </row>
    <row r="1906" spans="1:17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>IF(DMartData[[#This Row],[sales]]&gt;=4000,"High",IF(DMartData[[#This Row],[sales]]&gt;=2000,"Medium","Low"))</f>
        <v>Medium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tr">
        <f>IF(AND(DMartData[[#This Row],[sales]]&gt;3000,DMartData[[#This Row],[profit]]&gt;500),"Good","Not Good")</f>
        <v>Not Good</v>
      </c>
      <c r="Q1906" s="12">
        <f>YEAR(DMartData[[#This Row],[order_date]])</f>
        <v>2023</v>
      </c>
    </row>
    <row r="1907" spans="1:17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>IF(DMartData[[#This Row],[sales]]&gt;=4000,"High",IF(DMartData[[#This Row],[sales]]&gt;=2000,"Medium","Low"))</f>
        <v>Medium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tr">
        <f>IF(AND(DMartData[[#This Row],[sales]]&gt;3000,DMartData[[#This Row],[profit]]&gt;500),"Good","Not Good")</f>
        <v>Not Good</v>
      </c>
      <c r="Q1907" s="12">
        <f>YEAR(DMartData[[#This Row],[order_date]])</f>
        <v>2023</v>
      </c>
    </row>
    <row r="1908" spans="1:17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>IF(DMartData[[#This Row],[sales]]&gt;=4000,"High",IF(DMartData[[#This Row],[sales]]&gt;=2000,"Medium","Low"))</f>
        <v>Medium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tr">
        <f>IF(AND(DMartData[[#This Row],[sales]]&gt;3000,DMartData[[#This Row],[profit]]&gt;500),"Good","Not Good")</f>
        <v>Not Good</v>
      </c>
      <c r="Q1908" s="12">
        <f>YEAR(DMartData[[#This Row],[order_date]])</f>
        <v>2024</v>
      </c>
    </row>
    <row r="1909" spans="1:17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>IF(DMartData[[#This Row],[sales]]&gt;=4000,"High",IF(DMartData[[#This Row],[sales]]&gt;=2000,"Medium","Low"))</f>
        <v>Low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tr">
        <f>IF(AND(DMartData[[#This Row],[sales]]&gt;3000,DMartData[[#This Row],[profit]]&gt;500),"Good","Not Good")</f>
        <v>Not Good</v>
      </c>
      <c r="Q1909" s="12">
        <f>YEAR(DMartData[[#This Row],[order_date]])</f>
        <v>2023</v>
      </c>
    </row>
    <row r="1910" spans="1:17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>IF(DMartData[[#This Row],[sales]]&gt;=4000,"High",IF(DMartData[[#This Row],[sales]]&gt;=2000,"Medium","Low"))</f>
        <v>Low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tr">
        <f>IF(AND(DMartData[[#This Row],[sales]]&gt;3000,DMartData[[#This Row],[profit]]&gt;500),"Good","Not Good")</f>
        <v>Not Good</v>
      </c>
      <c r="Q1910" s="12">
        <f>YEAR(DMartData[[#This Row],[order_date]])</f>
        <v>2023</v>
      </c>
    </row>
    <row r="1911" spans="1:17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>IF(DMartData[[#This Row],[sales]]&gt;=4000,"High",IF(DMartData[[#This Row],[sales]]&gt;=2000,"Medium","Low"))</f>
        <v>Low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tr">
        <f>IF(AND(DMartData[[#This Row],[sales]]&gt;3000,DMartData[[#This Row],[profit]]&gt;500),"Good","Not Good")</f>
        <v>Not Good</v>
      </c>
      <c r="Q1911" s="12">
        <f>YEAR(DMartData[[#This Row],[order_date]])</f>
        <v>2024</v>
      </c>
    </row>
    <row r="1912" spans="1:17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>IF(DMartData[[#This Row],[sales]]&gt;=4000,"High",IF(DMartData[[#This Row],[sales]]&gt;=2000,"Medium","Low"))</f>
        <v>Medium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tr">
        <f>IF(AND(DMartData[[#This Row],[sales]]&gt;3000,DMartData[[#This Row],[profit]]&gt;500),"Good","Not Good")</f>
        <v>Not Good</v>
      </c>
      <c r="Q1912" s="12">
        <f>YEAR(DMartData[[#This Row],[order_date]])</f>
        <v>2023</v>
      </c>
    </row>
    <row r="1913" spans="1:17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>IF(DMartData[[#This Row],[sales]]&gt;=4000,"High",IF(DMartData[[#This Row],[sales]]&gt;=2000,"Medium","Low"))</f>
        <v>Low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tr">
        <f>IF(AND(DMartData[[#This Row],[sales]]&gt;3000,DMartData[[#This Row],[profit]]&gt;500),"Good","Not Good")</f>
        <v>Not Good</v>
      </c>
      <c r="Q1913" s="12">
        <f>YEAR(DMartData[[#This Row],[order_date]])</f>
        <v>2023</v>
      </c>
    </row>
    <row r="1914" spans="1:17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>IF(DMartData[[#This Row],[sales]]&gt;=4000,"High",IF(DMartData[[#This Row],[sales]]&gt;=2000,"Medium","Low"))</f>
        <v>Low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tr">
        <f>IF(AND(DMartData[[#This Row],[sales]]&gt;3000,DMartData[[#This Row],[profit]]&gt;500),"Good","Not Good")</f>
        <v>Not Good</v>
      </c>
      <c r="Q1914" s="12">
        <f>YEAR(DMartData[[#This Row],[order_date]])</f>
        <v>2023</v>
      </c>
    </row>
    <row r="1915" spans="1:17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>IF(DMartData[[#This Row],[sales]]&gt;=4000,"High",IF(DMartData[[#This Row],[sales]]&gt;=2000,"Medium","Low"))</f>
        <v>Low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tr">
        <f>IF(AND(DMartData[[#This Row],[sales]]&gt;3000,DMartData[[#This Row],[profit]]&gt;500),"Good","Not Good")</f>
        <v>Not Good</v>
      </c>
      <c r="Q1915" s="12">
        <f>YEAR(DMartData[[#This Row],[order_date]])</f>
        <v>2024</v>
      </c>
    </row>
    <row r="1916" spans="1:17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>IF(DMartData[[#This Row],[sales]]&gt;=4000,"High",IF(DMartData[[#This Row],[sales]]&gt;=2000,"Medium","Low"))</f>
        <v>Low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tr">
        <f>IF(AND(DMartData[[#This Row],[sales]]&gt;3000,DMartData[[#This Row],[profit]]&gt;500),"Good","Not Good")</f>
        <v>Not Good</v>
      </c>
      <c r="Q1916" s="12">
        <f>YEAR(DMartData[[#This Row],[order_date]])</f>
        <v>2024</v>
      </c>
    </row>
    <row r="1917" spans="1:17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>IF(DMartData[[#This Row],[sales]]&gt;=4000,"High",IF(DMartData[[#This Row],[sales]]&gt;=2000,"Medium","Low"))</f>
        <v>High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tr">
        <f>IF(AND(DMartData[[#This Row],[sales]]&gt;3000,DMartData[[#This Row],[profit]]&gt;500),"Good","Not Good")</f>
        <v>Good</v>
      </c>
      <c r="Q1917" s="12">
        <f>YEAR(DMartData[[#This Row],[order_date]])</f>
        <v>2023</v>
      </c>
    </row>
    <row r="1918" spans="1:17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>IF(DMartData[[#This Row],[sales]]&gt;=4000,"High",IF(DMartData[[#This Row],[sales]]&gt;=2000,"Medium","Low"))</f>
        <v>Low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tr">
        <f>IF(AND(DMartData[[#This Row],[sales]]&gt;3000,DMartData[[#This Row],[profit]]&gt;500),"Good","Not Good")</f>
        <v>Not Good</v>
      </c>
      <c r="Q1918" s="12">
        <f>YEAR(DMartData[[#This Row],[order_date]])</f>
        <v>2024</v>
      </c>
    </row>
    <row r="1919" spans="1:17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>IF(DMartData[[#This Row],[sales]]&gt;=4000,"High",IF(DMartData[[#This Row],[sales]]&gt;=2000,"Medium","Low"))</f>
        <v>Low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tr">
        <f>IF(AND(DMartData[[#This Row],[sales]]&gt;3000,DMartData[[#This Row],[profit]]&gt;500),"Good","Not Good")</f>
        <v>Not Good</v>
      </c>
      <c r="Q1919" s="12">
        <f>YEAR(DMartData[[#This Row],[order_date]])</f>
        <v>2023</v>
      </c>
    </row>
    <row r="1920" spans="1:17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>IF(DMartData[[#This Row],[sales]]&gt;=4000,"High",IF(DMartData[[#This Row],[sales]]&gt;=2000,"Medium","Low"))</f>
        <v>Medium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tr">
        <f>IF(AND(DMartData[[#This Row],[sales]]&gt;3000,DMartData[[#This Row],[profit]]&gt;500),"Good","Not Good")</f>
        <v>Not Good</v>
      </c>
      <c r="Q1920" s="12">
        <f>YEAR(DMartData[[#This Row],[order_date]])</f>
        <v>2024</v>
      </c>
    </row>
    <row r="1921" spans="1:17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>IF(DMartData[[#This Row],[sales]]&gt;=4000,"High",IF(DMartData[[#This Row],[sales]]&gt;=2000,"Medium","Low"))</f>
        <v>Medium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tr">
        <f>IF(AND(DMartData[[#This Row],[sales]]&gt;3000,DMartData[[#This Row],[profit]]&gt;500),"Good","Not Good")</f>
        <v>Not Good</v>
      </c>
      <c r="Q1921" s="12">
        <f>YEAR(DMartData[[#This Row],[order_date]])</f>
        <v>2023</v>
      </c>
    </row>
    <row r="1922" spans="1:17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>IF(DMartData[[#This Row],[sales]]&gt;=4000,"High",IF(DMartData[[#This Row],[sales]]&gt;=2000,"Medium","Low"))</f>
        <v>Medium</v>
      </c>
      <c r="F1922" s="2">
        <v>0.26</v>
      </c>
      <c r="G1922" s="2">
        <f t="shared" ref="G1922:G1985" si="60">D1922*F1922</f>
        <v>782.24120000000005</v>
      </c>
      <c r="H1922" s="2">
        <f t="shared" ref="H1922:H1985" si="61">D1922-G1922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tr">
        <f>IF(AND(DMartData[[#This Row],[sales]]&gt;3000,DMartData[[#This Row],[profit]]&gt;500),"Good","Not Good")</f>
        <v>Not Good</v>
      </c>
      <c r="Q1922" s="12">
        <f>YEAR(DMartData[[#This Row],[order_date]])</f>
        <v>2024</v>
      </c>
    </row>
    <row r="1923" spans="1:17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>IF(DMartData[[#This Row],[sales]]&gt;=4000,"High",IF(DMartData[[#This Row],[sales]]&gt;=2000,"Medium","Low"))</f>
        <v>Low</v>
      </c>
      <c r="F1923" s="2">
        <v>0.06</v>
      </c>
      <c r="G1923" s="2">
        <f t="shared" si="60"/>
        <v>87.967799999999997</v>
      </c>
      <c r="H1923" s="2">
        <f t="shared" si="61"/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tr">
        <f>IF(AND(DMartData[[#This Row],[sales]]&gt;3000,DMartData[[#This Row],[profit]]&gt;500),"Good","Not Good")</f>
        <v>Not Good</v>
      </c>
      <c r="Q1923" s="12">
        <f>YEAR(DMartData[[#This Row],[order_date]])</f>
        <v>2023</v>
      </c>
    </row>
    <row r="1924" spans="1:17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>IF(DMartData[[#This Row],[sales]]&gt;=4000,"High",IF(DMartData[[#This Row],[sales]]&gt;=2000,"Medium","Low"))</f>
        <v>Medium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tr">
        <f>IF(AND(DMartData[[#This Row],[sales]]&gt;3000,DMartData[[#This Row],[profit]]&gt;500),"Good","Not Good")</f>
        <v>Good</v>
      </c>
      <c r="Q1924" s="12">
        <f>YEAR(DMartData[[#This Row],[order_date]])</f>
        <v>2023</v>
      </c>
    </row>
    <row r="1925" spans="1:17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>IF(DMartData[[#This Row],[sales]]&gt;=4000,"High",IF(DMartData[[#This Row],[sales]]&gt;=2000,"Medium","Low"))</f>
        <v>Medium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tr">
        <f>IF(AND(DMartData[[#This Row],[sales]]&gt;3000,DMartData[[#This Row],[profit]]&gt;500),"Good","Not Good")</f>
        <v>Good</v>
      </c>
      <c r="Q1925" s="12">
        <f>YEAR(DMartData[[#This Row],[order_date]])</f>
        <v>2024</v>
      </c>
    </row>
    <row r="1926" spans="1:17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>IF(DMartData[[#This Row],[sales]]&gt;=4000,"High",IF(DMartData[[#This Row],[sales]]&gt;=2000,"Medium","Low"))</f>
        <v>Low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tr">
        <f>IF(AND(DMartData[[#This Row],[sales]]&gt;3000,DMartData[[#This Row],[profit]]&gt;500),"Good","Not Good")</f>
        <v>Not Good</v>
      </c>
      <c r="Q1926" s="12">
        <f>YEAR(DMartData[[#This Row],[order_date]])</f>
        <v>2023</v>
      </c>
    </row>
    <row r="1927" spans="1:17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>IF(DMartData[[#This Row],[sales]]&gt;=4000,"High",IF(DMartData[[#This Row],[sales]]&gt;=2000,"Medium","Low"))</f>
        <v>Low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tr">
        <f>IF(AND(DMartData[[#This Row],[sales]]&gt;3000,DMartData[[#This Row],[profit]]&gt;500),"Good","Not Good")</f>
        <v>Not Good</v>
      </c>
      <c r="Q1927" s="12">
        <f>YEAR(DMartData[[#This Row],[order_date]])</f>
        <v>2023</v>
      </c>
    </row>
    <row r="1928" spans="1:17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>IF(DMartData[[#This Row],[sales]]&gt;=4000,"High",IF(DMartData[[#This Row],[sales]]&gt;=2000,"Medium","Low"))</f>
        <v>Medium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tr">
        <f>IF(AND(DMartData[[#This Row],[sales]]&gt;3000,DMartData[[#This Row],[profit]]&gt;500),"Good","Not Good")</f>
        <v>Not Good</v>
      </c>
      <c r="Q1928" s="12">
        <f>YEAR(DMartData[[#This Row],[order_date]])</f>
        <v>2024</v>
      </c>
    </row>
    <row r="1929" spans="1:17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>IF(DMartData[[#This Row],[sales]]&gt;=4000,"High",IF(DMartData[[#This Row],[sales]]&gt;=2000,"Medium","Low"))</f>
        <v>Medium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tr">
        <f>IF(AND(DMartData[[#This Row],[sales]]&gt;3000,DMartData[[#This Row],[profit]]&gt;500),"Good","Not Good")</f>
        <v>Not Good</v>
      </c>
      <c r="Q1929" s="12">
        <f>YEAR(DMartData[[#This Row],[order_date]])</f>
        <v>2023</v>
      </c>
    </row>
    <row r="1930" spans="1:17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>IF(DMartData[[#This Row],[sales]]&gt;=4000,"High",IF(DMartData[[#This Row],[sales]]&gt;=2000,"Medium","Low"))</f>
        <v>High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tr">
        <f>IF(AND(DMartData[[#This Row],[sales]]&gt;3000,DMartData[[#This Row],[profit]]&gt;500),"Good","Not Good")</f>
        <v>Good</v>
      </c>
      <c r="Q1930" s="12">
        <f>YEAR(DMartData[[#This Row],[order_date]])</f>
        <v>2023</v>
      </c>
    </row>
    <row r="1931" spans="1:17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>IF(DMartData[[#This Row],[sales]]&gt;=4000,"High",IF(DMartData[[#This Row],[sales]]&gt;=2000,"Medium","Low"))</f>
        <v>Medium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tr">
        <f>IF(AND(DMartData[[#This Row],[sales]]&gt;3000,DMartData[[#This Row],[profit]]&gt;500),"Good","Not Good")</f>
        <v>Not Good</v>
      </c>
      <c r="Q1931" s="12">
        <f>YEAR(DMartData[[#This Row],[order_date]])</f>
        <v>2023</v>
      </c>
    </row>
    <row r="1932" spans="1:17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>IF(DMartData[[#This Row],[sales]]&gt;=4000,"High",IF(DMartData[[#This Row],[sales]]&gt;=2000,"Medium","Low"))</f>
        <v>Medium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tr">
        <f>IF(AND(DMartData[[#This Row],[sales]]&gt;3000,DMartData[[#This Row],[profit]]&gt;500),"Good","Not Good")</f>
        <v>Not Good</v>
      </c>
      <c r="Q1932" s="12">
        <f>YEAR(DMartData[[#This Row],[order_date]])</f>
        <v>2023</v>
      </c>
    </row>
    <row r="1933" spans="1:17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>IF(DMartData[[#This Row],[sales]]&gt;=4000,"High",IF(DMartData[[#This Row],[sales]]&gt;=2000,"Medium","Low"))</f>
        <v>Low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tr">
        <f>IF(AND(DMartData[[#This Row],[sales]]&gt;3000,DMartData[[#This Row],[profit]]&gt;500),"Good","Not Good")</f>
        <v>Not Good</v>
      </c>
      <c r="Q1933" s="12">
        <f>YEAR(DMartData[[#This Row],[order_date]])</f>
        <v>2024</v>
      </c>
    </row>
    <row r="1934" spans="1:17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>IF(DMartData[[#This Row],[sales]]&gt;=4000,"High",IF(DMartData[[#This Row],[sales]]&gt;=2000,"Medium","Low"))</f>
        <v>High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tr">
        <f>IF(AND(DMartData[[#This Row],[sales]]&gt;3000,DMartData[[#This Row],[profit]]&gt;500),"Good","Not Good")</f>
        <v>Good</v>
      </c>
      <c r="Q1934" s="12">
        <f>YEAR(DMartData[[#This Row],[order_date]])</f>
        <v>2024</v>
      </c>
    </row>
    <row r="1935" spans="1:17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>IF(DMartData[[#This Row],[sales]]&gt;=4000,"High",IF(DMartData[[#This Row],[sales]]&gt;=2000,"Medium","Low"))</f>
        <v>Medium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tr">
        <f>IF(AND(DMartData[[#This Row],[sales]]&gt;3000,DMartData[[#This Row],[profit]]&gt;500),"Good","Not Good")</f>
        <v>Good</v>
      </c>
      <c r="Q1935" s="12">
        <f>YEAR(DMartData[[#This Row],[order_date]])</f>
        <v>2024</v>
      </c>
    </row>
    <row r="1936" spans="1:17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>IF(DMartData[[#This Row],[sales]]&gt;=4000,"High",IF(DMartData[[#This Row],[sales]]&gt;=2000,"Medium","Low"))</f>
        <v>Medium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tr">
        <f>IF(AND(DMartData[[#This Row],[sales]]&gt;3000,DMartData[[#This Row],[profit]]&gt;500),"Good","Not Good")</f>
        <v>Good</v>
      </c>
      <c r="Q1936" s="12">
        <f>YEAR(DMartData[[#This Row],[order_date]])</f>
        <v>2024</v>
      </c>
    </row>
    <row r="1937" spans="1:17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>IF(DMartData[[#This Row],[sales]]&gt;=4000,"High",IF(DMartData[[#This Row],[sales]]&gt;=2000,"Medium","Low"))</f>
        <v>Low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tr">
        <f>IF(AND(DMartData[[#This Row],[sales]]&gt;3000,DMartData[[#This Row],[profit]]&gt;500),"Good","Not Good")</f>
        <v>Not Good</v>
      </c>
      <c r="Q1937" s="12">
        <f>YEAR(DMartData[[#This Row],[order_date]])</f>
        <v>2024</v>
      </c>
    </row>
    <row r="1938" spans="1:17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>IF(DMartData[[#This Row],[sales]]&gt;=4000,"High",IF(DMartData[[#This Row],[sales]]&gt;=2000,"Medium","Low"))</f>
        <v>Low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tr">
        <f>IF(AND(DMartData[[#This Row],[sales]]&gt;3000,DMartData[[#This Row],[profit]]&gt;500),"Good","Not Good")</f>
        <v>Not Good</v>
      </c>
      <c r="Q1938" s="12">
        <f>YEAR(DMartData[[#This Row],[order_date]])</f>
        <v>2024</v>
      </c>
    </row>
    <row r="1939" spans="1:17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>IF(DMartData[[#This Row],[sales]]&gt;=4000,"High",IF(DMartData[[#This Row],[sales]]&gt;=2000,"Medium","Low"))</f>
        <v>Medium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tr">
        <f>IF(AND(DMartData[[#This Row],[sales]]&gt;3000,DMartData[[#This Row],[profit]]&gt;500),"Good","Not Good")</f>
        <v>Not Good</v>
      </c>
      <c r="Q1939" s="12">
        <f>YEAR(DMartData[[#This Row],[order_date]])</f>
        <v>2023</v>
      </c>
    </row>
    <row r="1940" spans="1:17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>IF(DMartData[[#This Row],[sales]]&gt;=4000,"High",IF(DMartData[[#This Row],[sales]]&gt;=2000,"Medium","Low"))</f>
        <v>Low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tr">
        <f>IF(AND(DMartData[[#This Row],[sales]]&gt;3000,DMartData[[#This Row],[profit]]&gt;500),"Good","Not Good")</f>
        <v>Not Good</v>
      </c>
      <c r="Q1940" s="12">
        <f>YEAR(DMartData[[#This Row],[order_date]])</f>
        <v>2023</v>
      </c>
    </row>
    <row r="1941" spans="1:17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>IF(DMartData[[#This Row],[sales]]&gt;=4000,"High",IF(DMartData[[#This Row],[sales]]&gt;=2000,"Medium","Low"))</f>
        <v>Low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tr">
        <f>IF(AND(DMartData[[#This Row],[sales]]&gt;3000,DMartData[[#This Row],[profit]]&gt;500),"Good","Not Good")</f>
        <v>Not Good</v>
      </c>
      <c r="Q1941" s="12">
        <f>YEAR(DMartData[[#This Row],[order_date]])</f>
        <v>2024</v>
      </c>
    </row>
    <row r="1942" spans="1:17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>IF(DMartData[[#This Row],[sales]]&gt;=4000,"High",IF(DMartData[[#This Row],[sales]]&gt;=2000,"Medium","Low"))</f>
        <v>Low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tr">
        <f>IF(AND(DMartData[[#This Row],[sales]]&gt;3000,DMartData[[#This Row],[profit]]&gt;500),"Good","Not Good")</f>
        <v>Not Good</v>
      </c>
      <c r="Q1942" s="12">
        <f>YEAR(DMartData[[#This Row],[order_date]])</f>
        <v>2023</v>
      </c>
    </row>
    <row r="1943" spans="1:17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>IF(DMartData[[#This Row],[sales]]&gt;=4000,"High",IF(DMartData[[#This Row],[sales]]&gt;=2000,"Medium","Low"))</f>
        <v>Low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tr">
        <f>IF(AND(DMartData[[#This Row],[sales]]&gt;3000,DMartData[[#This Row],[profit]]&gt;500),"Good","Not Good")</f>
        <v>Not Good</v>
      </c>
      <c r="Q1943" s="12">
        <f>YEAR(DMartData[[#This Row],[order_date]])</f>
        <v>2024</v>
      </c>
    </row>
    <row r="1944" spans="1:17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>IF(DMartData[[#This Row],[sales]]&gt;=4000,"High",IF(DMartData[[#This Row],[sales]]&gt;=2000,"Medium","Low"))</f>
        <v>Medium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tr">
        <f>IF(AND(DMartData[[#This Row],[sales]]&gt;3000,DMartData[[#This Row],[profit]]&gt;500),"Good","Not Good")</f>
        <v>Not Good</v>
      </c>
      <c r="Q1944" s="12">
        <f>YEAR(DMartData[[#This Row],[order_date]])</f>
        <v>2024</v>
      </c>
    </row>
    <row r="1945" spans="1:17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>IF(DMartData[[#This Row],[sales]]&gt;=4000,"High",IF(DMartData[[#This Row],[sales]]&gt;=2000,"Medium","Low"))</f>
        <v>Medium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tr">
        <f>IF(AND(DMartData[[#This Row],[sales]]&gt;3000,DMartData[[#This Row],[profit]]&gt;500),"Good","Not Good")</f>
        <v>Not Good</v>
      </c>
      <c r="Q1945" s="12">
        <f>YEAR(DMartData[[#This Row],[order_date]])</f>
        <v>2024</v>
      </c>
    </row>
    <row r="1946" spans="1:17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>IF(DMartData[[#This Row],[sales]]&gt;=4000,"High",IF(DMartData[[#This Row],[sales]]&gt;=2000,"Medium","Low"))</f>
        <v>Low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tr">
        <f>IF(AND(DMartData[[#This Row],[sales]]&gt;3000,DMartData[[#This Row],[profit]]&gt;500),"Good","Not Good")</f>
        <v>Not Good</v>
      </c>
      <c r="Q1946" s="12">
        <f>YEAR(DMartData[[#This Row],[order_date]])</f>
        <v>2024</v>
      </c>
    </row>
    <row r="1947" spans="1:17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>IF(DMartData[[#This Row],[sales]]&gt;=4000,"High",IF(DMartData[[#This Row],[sales]]&gt;=2000,"Medium","Low"))</f>
        <v>Medium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tr">
        <f>IF(AND(DMartData[[#This Row],[sales]]&gt;3000,DMartData[[#This Row],[profit]]&gt;500),"Good","Not Good")</f>
        <v>Not Good</v>
      </c>
      <c r="Q1947" s="12">
        <f>YEAR(DMartData[[#This Row],[order_date]])</f>
        <v>2024</v>
      </c>
    </row>
    <row r="1948" spans="1:17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>IF(DMartData[[#This Row],[sales]]&gt;=4000,"High",IF(DMartData[[#This Row],[sales]]&gt;=2000,"Medium","Low"))</f>
        <v>High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tr">
        <f>IF(AND(DMartData[[#This Row],[sales]]&gt;3000,DMartData[[#This Row],[profit]]&gt;500),"Good","Not Good")</f>
        <v>Good</v>
      </c>
      <c r="Q1948" s="12">
        <f>YEAR(DMartData[[#This Row],[order_date]])</f>
        <v>2023</v>
      </c>
    </row>
    <row r="1949" spans="1:17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>IF(DMartData[[#This Row],[sales]]&gt;=4000,"High",IF(DMartData[[#This Row],[sales]]&gt;=2000,"Medium","Low"))</f>
        <v>High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tr">
        <f>IF(AND(DMartData[[#This Row],[sales]]&gt;3000,DMartData[[#This Row],[profit]]&gt;500),"Good","Not Good")</f>
        <v>Good</v>
      </c>
      <c r="Q1949" s="12">
        <f>YEAR(DMartData[[#This Row],[order_date]])</f>
        <v>2024</v>
      </c>
    </row>
    <row r="1950" spans="1:17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>IF(DMartData[[#This Row],[sales]]&gt;=4000,"High",IF(DMartData[[#This Row],[sales]]&gt;=2000,"Medium","Low"))</f>
        <v>Medium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tr">
        <f>IF(AND(DMartData[[#This Row],[sales]]&gt;3000,DMartData[[#This Row],[profit]]&gt;500),"Good","Not Good")</f>
        <v>Not Good</v>
      </c>
      <c r="Q1950" s="12">
        <f>YEAR(DMartData[[#This Row],[order_date]])</f>
        <v>2024</v>
      </c>
    </row>
    <row r="1951" spans="1:17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>IF(DMartData[[#This Row],[sales]]&gt;=4000,"High",IF(DMartData[[#This Row],[sales]]&gt;=2000,"Medium","Low"))</f>
        <v>Medium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tr">
        <f>IF(AND(DMartData[[#This Row],[sales]]&gt;3000,DMartData[[#This Row],[profit]]&gt;500),"Good","Not Good")</f>
        <v>Not Good</v>
      </c>
      <c r="Q1951" s="12">
        <f>YEAR(DMartData[[#This Row],[order_date]])</f>
        <v>2023</v>
      </c>
    </row>
    <row r="1952" spans="1:17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>IF(DMartData[[#This Row],[sales]]&gt;=4000,"High",IF(DMartData[[#This Row],[sales]]&gt;=2000,"Medium","Low"))</f>
        <v>Low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tr">
        <f>IF(AND(DMartData[[#This Row],[sales]]&gt;3000,DMartData[[#This Row],[profit]]&gt;500),"Good","Not Good")</f>
        <v>Not Good</v>
      </c>
      <c r="Q1952" s="12">
        <f>YEAR(DMartData[[#This Row],[order_date]])</f>
        <v>2024</v>
      </c>
    </row>
    <row r="1953" spans="1:17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>IF(DMartData[[#This Row],[sales]]&gt;=4000,"High",IF(DMartData[[#This Row],[sales]]&gt;=2000,"Medium","Low"))</f>
        <v>Medium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tr">
        <f>IF(AND(DMartData[[#This Row],[sales]]&gt;3000,DMartData[[#This Row],[profit]]&gt;500),"Good","Not Good")</f>
        <v>Not Good</v>
      </c>
      <c r="Q1953" s="12">
        <f>YEAR(DMartData[[#This Row],[order_date]])</f>
        <v>2024</v>
      </c>
    </row>
    <row r="1954" spans="1:17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>IF(DMartData[[#This Row],[sales]]&gt;=4000,"High",IF(DMartData[[#This Row],[sales]]&gt;=2000,"Medium","Low"))</f>
        <v>Medium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tr">
        <f>IF(AND(DMartData[[#This Row],[sales]]&gt;3000,DMartData[[#This Row],[profit]]&gt;500),"Good","Not Good")</f>
        <v>Not Good</v>
      </c>
      <c r="Q1954" s="12">
        <f>YEAR(DMartData[[#This Row],[order_date]])</f>
        <v>2024</v>
      </c>
    </row>
    <row r="1955" spans="1:17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>IF(DMartData[[#This Row],[sales]]&gt;=4000,"High",IF(DMartData[[#This Row],[sales]]&gt;=2000,"Medium","Low"))</f>
        <v>Medium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tr">
        <f>IF(AND(DMartData[[#This Row],[sales]]&gt;3000,DMartData[[#This Row],[profit]]&gt;500),"Good","Not Good")</f>
        <v>Not Good</v>
      </c>
      <c r="Q1955" s="12">
        <f>YEAR(DMartData[[#This Row],[order_date]])</f>
        <v>2023</v>
      </c>
    </row>
    <row r="1956" spans="1:17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>IF(DMartData[[#This Row],[sales]]&gt;=4000,"High",IF(DMartData[[#This Row],[sales]]&gt;=2000,"Medium","Low"))</f>
        <v>Low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tr">
        <f>IF(AND(DMartData[[#This Row],[sales]]&gt;3000,DMartData[[#This Row],[profit]]&gt;500),"Good","Not Good")</f>
        <v>Not Good</v>
      </c>
      <c r="Q1956" s="12">
        <f>YEAR(DMartData[[#This Row],[order_date]])</f>
        <v>2023</v>
      </c>
    </row>
    <row r="1957" spans="1:17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>IF(DMartData[[#This Row],[sales]]&gt;=4000,"High",IF(DMartData[[#This Row],[sales]]&gt;=2000,"Medium","Low"))</f>
        <v>Medium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tr">
        <f>IF(AND(DMartData[[#This Row],[sales]]&gt;3000,DMartData[[#This Row],[profit]]&gt;500),"Good","Not Good")</f>
        <v>Not Good</v>
      </c>
      <c r="Q1957" s="12">
        <f>YEAR(DMartData[[#This Row],[order_date]])</f>
        <v>2024</v>
      </c>
    </row>
    <row r="1958" spans="1:17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>IF(DMartData[[#This Row],[sales]]&gt;=4000,"High",IF(DMartData[[#This Row],[sales]]&gt;=2000,"Medium","Low"))</f>
        <v>High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tr">
        <f>IF(AND(DMartData[[#This Row],[sales]]&gt;3000,DMartData[[#This Row],[profit]]&gt;500),"Good","Not Good")</f>
        <v>Good</v>
      </c>
      <c r="Q1958" s="12">
        <f>YEAR(DMartData[[#This Row],[order_date]])</f>
        <v>2024</v>
      </c>
    </row>
    <row r="1959" spans="1:17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>IF(DMartData[[#This Row],[sales]]&gt;=4000,"High",IF(DMartData[[#This Row],[sales]]&gt;=2000,"Medium","Low"))</f>
        <v>High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tr">
        <f>IF(AND(DMartData[[#This Row],[sales]]&gt;3000,DMartData[[#This Row],[profit]]&gt;500),"Good","Not Good")</f>
        <v>Good</v>
      </c>
      <c r="Q1959" s="12">
        <f>YEAR(DMartData[[#This Row],[order_date]])</f>
        <v>2024</v>
      </c>
    </row>
    <row r="1960" spans="1:17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>IF(DMartData[[#This Row],[sales]]&gt;=4000,"High",IF(DMartData[[#This Row],[sales]]&gt;=2000,"Medium","Low"))</f>
        <v>Medium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tr">
        <f>IF(AND(DMartData[[#This Row],[sales]]&gt;3000,DMartData[[#This Row],[profit]]&gt;500),"Good","Not Good")</f>
        <v>Good</v>
      </c>
      <c r="Q1960" s="12">
        <f>YEAR(DMartData[[#This Row],[order_date]])</f>
        <v>2023</v>
      </c>
    </row>
    <row r="1961" spans="1:17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>IF(DMartData[[#This Row],[sales]]&gt;=4000,"High",IF(DMartData[[#This Row],[sales]]&gt;=2000,"Medium","Low"))</f>
        <v>Low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tr">
        <f>IF(AND(DMartData[[#This Row],[sales]]&gt;3000,DMartData[[#This Row],[profit]]&gt;500),"Good","Not Good")</f>
        <v>Not Good</v>
      </c>
      <c r="Q1961" s="12">
        <f>YEAR(DMartData[[#This Row],[order_date]])</f>
        <v>2024</v>
      </c>
    </row>
    <row r="1962" spans="1:17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>IF(DMartData[[#This Row],[sales]]&gt;=4000,"High",IF(DMartData[[#This Row],[sales]]&gt;=2000,"Medium","Low"))</f>
        <v>Low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tr">
        <f>IF(AND(DMartData[[#This Row],[sales]]&gt;3000,DMartData[[#This Row],[profit]]&gt;500),"Good","Not Good")</f>
        <v>Not Good</v>
      </c>
      <c r="Q1962" s="12">
        <f>YEAR(DMartData[[#This Row],[order_date]])</f>
        <v>2023</v>
      </c>
    </row>
    <row r="1963" spans="1:17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>IF(DMartData[[#This Row],[sales]]&gt;=4000,"High",IF(DMartData[[#This Row],[sales]]&gt;=2000,"Medium","Low"))</f>
        <v>High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tr">
        <f>IF(AND(DMartData[[#This Row],[sales]]&gt;3000,DMartData[[#This Row],[profit]]&gt;500),"Good","Not Good")</f>
        <v>Good</v>
      </c>
      <c r="Q1963" s="12">
        <f>YEAR(DMartData[[#This Row],[order_date]])</f>
        <v>2024</v>
      </c>
    </row>
    <row r="1964" spans="1:17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>IF(DMartData[[#This Row],[sales]]&gt;=4000,"High",IF(DMartData[[#This Row],[sales]]&gt;=2000,"Medium","Low"))</f>
        <v>Low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tr">
        <f>IF(AND(DMartData[[#This Row],[sales]]&gt;3000,DMartData[[#This Row],[profit]]&gt;500),"Good","Not Good")</f>
        <v>Not Good</v>
      </c>
      <c r="Q1964" s="12">
        <f>YEAR(DMartData[[#This Row],[order_date]])</f>
        <v>2024</v>
      </c>
    </row>
    <row r="1965" spans="1:17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>IF(DMartData[[#This Row],[sales]]&gt;=4000,"High",IF(DMartData[[#This Row],[sales]]&gt;=2000,"Medium","Low"))</f>
        <v>Medium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tr">
        <f>IF(AND(DMartData[[#This Row],[sales]]&gt;3000,DMartData[[#This Row],[profit]]&gt;500),"Good","Not Good")</f>
        <v>Not Good</v>
      </c>
      <c r="Q1965" s="12">
        <f>YEAR(DMartData[[#This Row],[order_date]])</f>
        <v>2024</v>
      </c>
    </row>
    <row r="1966" spans="1:17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>IF(DMartData[[#This Row],[sales]]&gt;=4000,"High",IF(DMartData[[#This Row],[sales]]&gt;=2000,"Medium","Low"))</f>
        <v>Medium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tr">
        <f>IF(AND(DMartData[[#This Row],[sales]]&gt;3000,DMartData[[#This Row],[profit]]&gt;500),"Good","Not Good")</f>
        <v>Not Good</v>
      </c>
      <c r="Q1966" s="12">
        <f>YEAR(DMartData[[#This Row],[order_date]])</f>
        <v>2024</v>
      </c>
    </row>
    <row r="1967" spans="1:17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>IF(DMartData[[#This Row],[sales]]&gt;=4000,"High",IF(DMartData[[#This Row],[sales]]&gt;=2000,"Medium","Low"))</f>
        <v>Medium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tr">
        <f>IF(AND(DMartData[[#This Row],[sales]]&gt;3000,DMartData[[#This Row],[profit]]&gt;500),"Good","Not Good")</f>
        <v>Not Good</v>
      </c>
      <c r="Q1967" s="12">
        <f>YEAR(DMartData[[#This Row],[order_date]])</f>
        <v>2024</v>
      </c>
    </row>
    <row r="1968" spans="1:17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>IF(DMartData[[#This Row],[sales]]&gt;=4000,"High",IF(DMartData[[#This Row],[sales]]&gt;=2000,"Medium","Low"))</f>
        <v>Medium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tr">
        <f>IF(AND(DMartData[[#This Row],[sales]]&gt;3000,DMartData[[#This Row],[profit]]&gt;500),"Good","Not Good")</f>
        <v>Not Good</v>
      </c>
      <c r="Q1968" s="12">
        <f>YEAR(DMartData[[#This Row],[order_date]])</f>
        <v>2024</v>
      </c>
    </row>
    <row r="1969" spans="1:17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>IF(DMartData[[#This Row],[sales]]&gt;=4000,"High",IF(DMartData[[#This Row],[sales]]&gt;=2000,"Medium","Low"))</f>
        <v>High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tr">
        <f>IF(AND(DMartData[[#This Row],[sales]]&gt;3000,DMartData[[#This Row],[profit]]&gt;500),"Good","Not Good")</f>
        <v>Not Good</v>
      </c>
      <c r="Q1969" s="12">
        <f>YEAR(DMartData[[#This Row],[order_date]])</f>
        <v>2024</v>
      </c>
    </row>
    <row r="1970" spans="1:17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>IF(DMartData[[#This Row],[sales]]&gt;=4000,"High",IF(DMartData[[#This Row],[sales]]&gt;=2000,"Medium","Low"))</f>
        <v>Low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tr">
        <f>IF(AND(DMartData[[#This Row],[sales]]&gt;3000,DMartData[[#This Row],[profit]]&gt;500),"Good","Not Good")</f>
        <v>Not Good</v>
      </c>
      <c r="Q1970" s="12">
        <f>YEAR(DMartData[[#This Row],[order_date]])</f>
        <v>2024</v>
      </c>
    </row>
    <row r="1971" spans="1:17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>IF(DMartData[[#This Row],[sales]]&gt;=4000,"High",IF(DMartData[[#This Row],[sales]]&gt;=2000,"Medium","Low"))</f>
        <v>Medium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tr">
        <f>IF(AND(DMartData[[#This Row],[sales]]&gt;3000,DMartData[[#This Row],[profit]]&gt;500),"Good","Not Good")</f>
        <v>Good</v>
      </c>
      <c r="Q1971" s="12">
        <f>YEAR(DMartData[[#This Row],[order_date]])</f>
        <v>2024</v>
      </c>
    </row>
    <row r="1972" spans="1:17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>IF(DMartData[[#This Row],[sales]]&gt;=4000,"High",IF(DMartData[[#This Row],[sales]]&gt;=2000,"Medium","Low"))</f>
        <v>High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tr">
        <f>IF(AND(DMartData[[#This Row],[sales]]&gt;3000,DMartData[[#This Row],[profit]]&gt;500),"Good","Not Good")</f>
        <v>Good</v>
      </c>
      <c r="Q1972" s="12">
        <f>YEAR(DMartData[[#This Row],[order_date]])</f>
        <v>2023</v>
      </c>
    </row>
    <row r="1973" spans="1:17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>IF(DMartData[[#This Row],[sales]]&gt;=4000,"High",IF(DMartData[[#This Row],[sales]]&gt;=2000,"Medium","Low"))</f>
        <v>High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tr">
        <f>IF(AND(DMartData[[#This Row],[sales]]&gt;3000,DMartData[[#This Row],[profit]]&gt;500),"Good","Not Good")</f>
        <v>Good</v>
      </c>
      <c r="Q1973" s="12">
        <f>YEAR(DMartData[[#This Row],[order_date]])</f>
        <v>2024</v>
      </c>
    </row>
    <row r="1974" spans="1:17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>IF(DMartData[[#This Row],[sales]]&gt;=4000,"High",IF(DMartData[[#This Row],[sales]]&gt;=2000,"Medium","Low"))</f>
        <v>Medium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tr">
        <f>IF(AND(DMartData[[#This Row],[sales]]&gt;3000,DMartData[[#This Row],[profit]]&gt;500),"Good","Not Good")</f>
        <v>Not Good</v>
      </c>
      <c r="Q1974" s="12">
        <f>YEAR(DMartData[[#This Row],[order_date]])</f>
        <v>2023</v>
      </c>
    </row>
    <row r="1975" spans="1:17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>IF(DMartData[[#This Row],[sales]]&gt;=4000,"High",IF(DMartData[[#This Row],[sales]]&gt;=2000,"Medium","Low"))</f>
        <v>Medium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tr">
        <f>IF(AND(DMartData[[#This Row],[sales]]&gt;3000,DMartData[[#This Row],[profit]]&gt;500),"Good","Not Good")</f>
        <v>Not Good</v>
      </c>
      <c r="Q1975" s="12">
        <f>YEAR(DMartData[[#This Row],[order_date]])</f>
        <v>2023</v>
      </c>
    </row>
    <row r="1976" spans="1:17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>IF(DMartData[[#This Row],[sales]]&gt;=4000,"High",IF(DMartData[[#This Row],[sales]]&gt;=2000,"Medium","Low"))</f>
        <v>High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tr">
        <f>IF(AND(DMartData[[#This Row],[sales]]&gt;3000,DMartData[[#This Row],[profit]]&gt;500),"Good","Not Good")</f>
        <v>Good</v>
      </c>
      <c r="Q1976" s="12">
        <f>YEAR(DMartData[[#This Row],[order_date]])</f>
        <v>2023</v>
      </c>
    </row>
    <row r="1977" spans="1:17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>IF(DMartData[[#This Row],[sales]]&gt;=4000,"High",IF(DMartData[[#This Row],[sales]]&gt;=2000,"Medium","Low"))</f>
        <v>Medium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tr">
        <f>IF(AND(DMartData[[#This Row],[sales]]&gt;3000,DMartData[[#This Row],[profit]]&gt;500),"Good","Not Good")</f>
        <v>Not Good</v>
      </c>
      <c r="Q1977" s="12">
        <f>YEAR(DMartData[[#This Row],[order_date]])</f>
        <v>2024</v>
      </c>
    </row>
    <row r="1978" spans="1:17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>IF(DMartData[[#This Row],[sales]]&gt;=4000,"High",IF(DMartData[[#This Row],[sales]]&gt;=2000,"Medium","Low"))</f>
        <v>Medium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tr">
        <f>IF(AND(DMartData[[#This Row],[sales]]&gt;3000,DMartData[[#This Row],[profit]]&gt;500),"Good","Not Good")</f>
        <v>Not Good</v>
      </c>
      <c r="Q1978" s="12">
        <f>YEAR(DMartData[[#This Row],[order_date]])</f>
        <v>2023</v>
      </c>
    </row>
    <row r="1979" spans="1:17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>IF(DMartData[[#This Row],[sales]]&gt;=4000,"High",IF(DMartData[[#This Row],[sales]]&gt;=2000,"Medium","Low"))</f>
        <v>Low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tr">
        <f>IF(AND(DMartData[[#This Row],[sales]]&gt;3000,DMartData[[#This Row],[profit]]&gt;500),"Good","Not Good")</f>
        <v>Not Good</v>
      </c>
      <c r="Q1979" s="12">
        <f>YEAR(DMartData[[#This Row],[order_date]])</f>
        <v>2024</v>
      </c>
    </row>
    <row r="1980" spans="1:17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>IF(DMartData[[#This Row],[sales]]&gt;=4000,"High",IF(DMartData[[#This Row],[sales]]&gt;=2000,"Medium","Low"))</f>
        <v>Low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tr">
        <f>IF(AND(DMartData[[#This Row],[sales]]&gt;3000,DMartData[[#This Row],[profit]]&gt;500),"Good","Not Good")</f>
        <v>Not Good</v>
      </c>
      <c r="Q1980" s="12">
        <f>YEAR(DMartData[[#This Row],[order_date]])</f>
        <v>2023</v>
      </c>
    </row>
    <row r="1981" spans="1:17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>IF(DMartData[[#This Row],[sales]]&gt;=4000,"High",IF(DMartData[[#This Row],[sales]]&gt;=2000,"Medium","Low"))</f>
        <v>Medium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tr">
        <f>IF(AND(DMartData[[#This Row],[sales]]&gt;3000,DMartData[[#This Row],[profit]]&gt;500),"Good","Not Good")</f>
        <v>Not Good</v>
      </c>
      <c r="Q1981" s="12">
        <f>YEAR(DMartData[[#This Row],[order_date]])</f>
        <v>2024</v>
      </c>
    </row>
    <row r="1982" spans="1:17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>IF(DMartData[[#This Row],[sales]]&gt;=4000,"High",IF(DMartData[[#This Row],[sales]]&gt;=2000,"Medium","Low"))</f>
        <v>Medium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tr">
        <f>IF(AND(DMartData[[#This Row],[sales]]&gt;3000,DMartData[[#This Row],[profit]]&gt;500),"Good","Not Good")</f>
        <v>Not Good</v>
      </c>
      <c r="Q1982" s="12">
        <f>YEAR(DMartData[[#This Row],[order_date]])</f>
        <v>2023</v>
      </c>
    </row>
    <row r="1983" spans="1:17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>IF(DMartData[[#This Row],[sales]]&gt;=4000,"High",IF(DMartData[[#This Row],[sales]]&gt;=2000,"Medium","Low"))</f>
        <v>Medium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tr">
        <f>IF(AND(DMartData[[#This Row],[sales]]&gt;3000,DMartData[[#This Row],[profit]]&gt;500),"Good","Not Good")</f>
        <v>Not Good</v>
      </c>
      <c r="Q1983" s="12">
        <f>YEAR(DMartData[[#This Row],[order_date]])</f>
        <v>2024</v>
      </c>
    </row>
    <row r="1984" spans="1:17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>IF(DMartData[[#This Row],[sales]]&gt;=4000,"High",IF(DMartData[[#This Row],[sales]]&gt;=2000,"Medium","Low"))</f>
        <v>Low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tr">
        <f>IF(AND(DMartData[[#This Row],[sales]]&gt;3000,DMartData[[#This Row],[profit]]&gt;500),"Good","Not Good")</f>
        <v>Not Good</v>
      </c>
      <c r="Q1984" s="12">
        <f>YEAR(DMartData[[#This Row],[order_date]])</f>
        <v>2024</v>
      </c>
    </row>
    <row r="1985" spans="1:17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>IF(DMartData[[#This Row],[sales]]&gt;=4000,"High",IF(DMartData[[#This Row],[sales]]&gt;=2000,"Medium","Low"))</f>
        <v>High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tr">
        <f>IF(AND(DMartData[[#This Row],[sales]]&gt;3000,DMartData[[#This Row],[profit]]&gt;500),"Good","Not Good")</f>
        <v>Good</v>
      </c>
      <c r="Q1985" s="12">
        <f>YEAR(DMartData[[#This Row],[order_date]])</f>
        <v>2023</v>
      </c>
    </row>
    <row r="1986" spans="1:17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>IF(DMartData[[#This Row],[sales]]&gt;=4000,"High",IF(DMartData[[#This Row],[sales]]&gt;=2000,"Medium","Low"))</f>
        <v>Medium</v>
      </c>
      <c r="F1986" s="2">
        <v>0.3</v>
      </c>
      <c r="G1986" s="2">
        <f t="shared" ref="G1986:G2049" si="62">D1986*F1986</f>
        <v>753.85199999999998</v>
      </c>
      <c r="H1986" s="2">
        <f t="shared" ref="H1986:H2049" si="63">D1986-G1986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tr">
        <f>IF(AND(DMartData[[#This Row],[sales]]&gt;3000,DMartData[[#This Row],[profit]]&gt;500),"Good","Not Good")</f>
        <v>Not Good</v>
      </c>
      <c r="Q1986" s="12">
        <f>YEAR(DMartData[[#This Row],[order_date]])</f>
        <v>2024</v>
      </c>
    </row>
    <row r="1987" spans="1:17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>IF(DMartData[[#This Row],[sales]]&gt;=4000,"High",IF(DMartData[[#This Row],[sales]]&gt;=2000,"Medium","Low"))</f>
        <v>Medium</v>
      </c>
      <c r="F1987" s="2">
        <v>0.3</v>
      </c>
      <c r="G1987" s="2">
        <f t="shared" si="62"/>
        <v>795.495</v>
      </c>
      <c r="H1987" s="2">
        <f t="shared" si="63"/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tr">
        <f>IF(AND(DMartData[[#This Row],[sales]]&gt;3000,DMartData[[#This Row],[profit]]&gt;500),"Good","Not Good")</f>
        <v>Not Good</v>
      </c>
      <c r="Q1987" s="12">
        <f>YEAR(DMartData[[#This Row],[order_date]])</f>
        <v>2024</v>
      </c>
    </row>
    <row r="1988" spans="1:17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>IF(DMartData[[#This Row],[sales]]&gt;=4000,"High",IF(DMartData[[#This Row],[sales]]&gt;=2000,"Medium","Low"))</f>
        <v>High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tr">
        <f>IF(AND(DMartData[[#This Row],[sales]]&gt;3000,DMartData[[#This Row],[profit]]&gt;500),"Good","Not Good")</f>
        <v>Not Good</v>
      </c>
      <c r="Q1988" s="12">
        <f>YEAR(DMartData[[#This Row],[order_date]])</f>
        <v>2023</v>
      </c>
    </row>
    <row r="1989" spans="1:17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>IF(DMartData[[#This Row],[sales]]&gt;=4000,"High",IF(DMartData[[#This Row],[sales]]&gt;=2000,"Medium","Low"))</f>
        <v>Low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tr">
        <f>IF(AND(DMartData[[#This Row],[sales]]&gt;3000,DMartData[[#This Row],[profit]]&gt;500),"Good","Not Good")</f>
        <v>Not Good</v>
      </c>
      <c r="Q1989" s="12">
        <f>YEAR(DMartData[[#This Row],[order_date]])</f>
        <v>2024</v>
      </c>
    </row>
    <row r="1990" spans="1:17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>IF(DMartData[[#This Row],[sales]]&gt;=4000,"High",IF(DMartData[[#This Row],[sales]]&gt;=2000,"Medium","Low"))</f>
        <v>Medium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tr">
        <f>IF(AND(DMartData[[#This Row],[sales]]&gt;3000,DMartData[[#This Row],[profit]]&gt;500),"Good","Not Good")</f>
        <v>Good</v>
      </c>
      <c r="Q1990" s="12">
        <f>YEAR(DMartData[[#This Row],[order_date]])</f>
        <v>2024</v>
      </c>
    </row>
    <row r="1991" spans="1:17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>IF(DMartData[[#This Row],[sales]]&gt;=4000,"High",IF(DMartData[[#This Row],[sales]]&gt;=2000,"Medium","Low"))</f>
        <v>Medium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tr">
        <f>IF(AND(DMartData[[#This Row],[sales]]&gt;3000,DMartData[[#This Row],[profit]]&gt;500),"Good","Not Good")</f>
        <v>Not Good</v>
      </c>
      <c r="Q1991" s="12">
        <f>YEAR(DMartData[[#This Row],[order_date]])</f>
        <v>2024</v>
      </c>
    </row>
    <row r="1992" spans="1:17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>IF(DMartData[[#This Row],[sales]]&gt;=4000,"High",IF(DMartData[[#This Row],[sales]]&gt;=2000,"Medium","Low"))</f>
        <v>Medium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tr">
        <f>IF(AND(DMartData[[#This Row],[sales]]&gt;3000,DMartData[[#This Row],[profit]]&gt;500),"Good","Not Good")</f>
        <v>Good</v>
      </c>
      <c r="Q1992" s="12">
        <f>YEAR(DMartData[[#This Row],[order_date]])</f>
        <v>2023</v>
      </c>
    </row>
    <row r="1993" spans="1:17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>IF(DMartData[[#This Row],[sales]]&gt;=4000,"High",IF(DMartData[[#This Row],[sales]]&gt;=2000,"Medium","Low"))</f>
        <v>Medium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tr">
        <f>IF(AND(DMartData[[#This Row],[sales]]&gt;3000,DMartData[[#This Row],[profit]]&gt;500),"Good","Not Good")</f>
        <v>Not Good</v>
      </c>
      <c r="Q1993" s="12">
        <f>YEAR(DMartData[[#This Row],[order_date]])</f>
        <v>2023</v>
      </c>
    </row>
    <row r="1994" spans="1:17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>IF(DMartData[[#This Row],[sales]]&gt;=4000,"High",IF(DMartData[[#This Row],[sales]]&gt;=2000,"Medium","Low"))</f>
        <v>Low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tr">
        <f>IF(AND(DMartData[[#This Row],[sales]]&gt;3000,DMartData[[#This Row],[profit]]&gt;500),"Good","Not Good")</f>
        <v>Not Good</v>
      </c>
      <c r="Q1994" s="12">
        <f>YEAR(DMartData[[#This Row],[order_date]])</f>
        <v>2023</v>
      </c>
    </row>
    <row r="1995" spans="1:17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>IF(DMartData[[#This Row],[sales]]&gt;=4000,"High",IF(DMartData[[#This Row],[sales]]&gt;=2000,"Medium","Low"))</f>
        <v>Medium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tr">
        <f>IF(AND(DMartData[[#This Row],[sales]]&gt;3000,DMartData[[#This Row],[profit]]&gt;500),"Good","Not Good")</f>
        <v>Not Good</v>
      </c>
      <c r="Q1995" s="12">
        <f>YEAR(DMartData[[#This Row],[order_date]])</f>
        <v>2023</v>
      </c>
    </row>
    <row r="1996" spans="1:17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>IF(DMartData[[#This Row],[sales]]&gt;=4000,"High",IF(DMartData[[#This Row],[sales]]&gt;=2000,"Medium","Low"))</f>
        <v>Low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tr">
        <f>IF(AND(DMartData[[#This Row],[sales]]&gt;3000,DMartData[[#This Row],[profit]]&gt;500),"Good","Not Good")</f>
        <v>Not Good</v>
      </c>
      <c r="Q1996" s="12">
        <f>YEAR(DMartData[[#This Row],[order_date]])</f>
        <v>2024</v>
      </c>
    </row>
    <row r="1997" spans="1:17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>IF(DMartData[[#This Row],[sales]]&gt;=4000,"High",IF(DMartData[[#This Row],[sales]]&gt;=2000,"Medium","Low"))</f>
        <v>Low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tr">
        <f>IF(AND(DMartData[[#This Row],[sales]]&gt;3000,DMartData[[#This Row],[profit]]&gt;500),"Good","Not Good")</f>
        <v>Not Good</v>
      </c>
      <c r="Q1997" s="12">
        <f>YEAR(DMartData[[#This Row],[order_date]])</f>
        <v>2023</v>
      </c>
    </row>
    <row r="1998" spans="1:17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>IF(DMartData[[#This Row],[sales]]&gt;=4000,"High",IF(DMartData[[#This Row],[sales]]&gt;=2000,"Medium","Low"))</f>
        <v>High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tr">
        <f>IF(AND(DMartData[[#This Row],[sales]]&gt;3000,DMartData[[#This Row],[profit]]&gt;500),"Good","Not Good")</f>
        <v>Good</v>
      </c>
      <c r="Q1998" s="12">
        <f>YEAR(DMartData[[#This Row],[order_date]])</f>
        <v>2023</v>
      </c>
    </row>
    <row r="1999" spans="1:17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>IF(DMartData[[#This Row],[sales]]&gt;=4000,"High",IF(DMartData[[#This Row],[sales]]&gt;=2000,"Medium","Low"))</f>
        <v>Medium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tr">
        <f>IF(AND(DMartData[[#This Row],[sales]]&gt;3000,DMartData[[#This Row],[profit]]&gt;500),"Good","Not Good")</f>
        <v>Not Good</v>
      </c>
      <c r="Q1999" s="12">
        <f>YEAR(DMartData[[#This Row],[order_date]])</f>
        <v>2024</v>
      </c>
    </row>
    <row r="2000" spans="1:17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>IF(DMartData[[#This Row],[sales]]&gt;=4000,"High",IF(DMartData[[#This Row],[sales]]&gt;=2000,"Medium","Low"))</f>
        <v>High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tr">
        <f>IF(AND(DMartData[[#This Row],[sales]]&gt;3000,DMartData[[#This Row],[profit]]&gt;500),"Good","Not Good")</f>
        <v>Not Good</v>
      </c>
      <c r="Q2000" s="12">
        <f>YEAR(DMartData[[#This Row],[order_date]])</f>
        <v>2024</v>
      </c>
    </row>
    <row r="2001" spans="1:17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>IF(DMartData[[#This Row],[sales]]&gt;=4000,"High",IF(DMartData[[#This Row],[sales]]&gt;=2000,"Medium","Low"))</f>
        <v>Medium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tr">
        <f>IF(AND(DMartData[[#This Row],[sales]]&gt;3000,DMartData[[#This Row],[profit]]&gt;500),"Good","Not Good")</f>
        <v>Not Good</v>
      </c>
      <c r="Q2001" s="12">
        <f>YEAR(DMartData[[#This Row],[order_date]])</f>
        <v>2023</v>
      </c>
    </row>
    <row r="2002" spans="1:17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>IF(DMartData[[#This Row],[sales]]&gt;=4000,"High",IF(DMartData[[#This Row],[sales]]&gt;=2000,"Medium","Low"))</f>
        <v>Medium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tr">
        <f>IF(AND(DMartData[[#This Row],[sales]]&gt;3000,DMartData[[#This Row],[profit]]&gt;500),"Good","Not Good")</f>
        <v>Not Good</v>
      </c>
      <c r="Q2002" s="12">
        <f>YEAR(DMartData[[#This Row],[order_date]])</f>
        <v>2024</v>
      </c>
    </row>
    <row r="2003" spans="1:17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>IF(DMartData[[#This Row],[sales]]&gt;=4000,"High",IF(DMartData[[#This Row],[sales]]&gt;=2000,"Medium","Low"))</f>
        <v>High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tr">
        <f>IF(AND(DMartData[[#This Row],[sales]]&gt;3000,DMartData[[#This Row],[profit]]&gt;500),"Good","Not Good")</f>
        <v>Good</v>
      </c>
      <c r="Q2003" s="12">
        <f>YEAR(DMartData[[#This Row],[order_date]])</f>
        <v>2024</v>
      </c>
    </row>
    <row r="2004" spans="1:17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>IF(DMartData[[#This Row],[sales]]&gt;=4000,"High",IF(DMartData[[#This Row],[sales]]&gt;=2000,"Medium","Low"))</f>
        <v>High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tr">
        <f>IF(AND(DMartData[[#This Row],[sales]]&gt;3000,DMartData[[#This Row],[profit]]&gt;500),"Good","Not Good")</f>
        <v>Not Good</v>
      </c>
      <c r="Q2004" s="12">
        <f>YEAR(DMartData[[#This Row],[order_date]])</f>
        <v>2024</v>
      </c>
    </row>
    <row r="2005" spans="1:17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>IF(DMartData[[#This Row],[sales]]&gt;=4000,"High",IF(DMartData[[#This Row],[sales]]&gt;=2000,"Medium","Low"))</f>
        <v>Low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tr">
        <f>IF(AND(DMartData[[#This Row],[sales]]&gt;3000,DMartData[[#This Row],[profit]]&gt;500),"Good","Not Good")</f>
        <v>Not Good</v>
      </c>
      <c r="Q2005" s="12">
        <f>YEAR(DMartData[[#This Row],[order_date]])</f>
        <v>2023</v>
      </c>
    </row>
    <row r="2006" spans="1:17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>IF(DMartData[[#This Row],[sales]]&gt;=4000,"High",IF(DMartData[[#This Row],[sales]]&gt;=2000,"Medium","Low"))</f>
        <v>High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tr">
        <f>IF(AND(DMartData[[#This Row],[sales]]&gt;3000,DMartData[[#This Row],[profit]]&gt;500),"Good","Not Good")</f>
        <v>Good</v>
      </c>
      <c r="Q2006" s="12">
        <f>YEAR(DMartData[[#This Row],[order_date]])</f>
        <v>2024</v>
      </c>
    </row>
    <row r="2007" spans="1:17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>IF(DMartData[[#This Row],[sales]]&gt;=4000,"High",IF(DMartData[[#This Row],[sales]]&gt;=2000,"Medium","Low"))</f>
        <v>Medium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tr">
        <f>IF(AND(DMartData[[#This Row],[sales]]&gt;3000,DMartData[[#This Row],[profit]]&gt;500),"Good","Not Good")</f>
        <v>Not Good</v>
      </c>
      <c r="Q2007" s="12">
        <f>YEAR(DMartData[[#This Row],[order_date]])</f>
        <v>2023</v>
      </c>
    </row>
    <row r="2008" spans="1:17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>IF(DMartData[[#This Row],[sales]]&gt;=4000,"High",IF(DMartData[[#This Row],[sales]]&gt;=2000,"Medium","Low"))</f>
        <v>Low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tr">
        <f>IF(AND(DMartData[[#This Row],[sales]]&gt;3000,DMartData[[#This Row],[profit]]&gt;500),"Good","Not Good")</f>
        <v>Not Good</v>
      </c>
      <c r="Q2008" s="12">
        <f>YEAR(DMartData[[#This Row],[order_date]])</f>
        <v>2023</v>
      </c>
    </row>
    <row r="2009" spans="1:17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>IF(DMartData[[#This Row],[sales]]&gt;=4000,"High",IF(DMartData[[#This Row],[sales]]&gt;=2000,"Medium","Low"))</f>
        <v>Medium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tr">
        <f>IF(AND(DMartData[[#This Row],[sales]]&gt;3000,DMartData[[#This Row],[profit]]&gt;500),"Good","Not Good")</f>
        <v>Not Good</v>
      </c>
      <c r="Q2009" s="12">
        <f>YEAR(DMartData[[#This Row],[order_date]])</f>
        <v>2023</v>
      </c>
    </row>
    <row r="2010" spans="1:17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>IF(DMartData[[#This Row],[sales]]&gt;=4000,"High",IF(DMartData[[#This Row],[sales]]&gt;=2000,"Medium","Low"))</f>
        <v>High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tr">
        <f>IF(AND(DMartData[[#This Row],[sales]]&gt;3000,DMartData[[#This Row],[profit]]&gt;500),"Good","Not Good")</f>
        <v>Good</v>
      </c>
      <c r="Q2010" s="12">
        <f>YEAR(DMartData[[#This Row],[order_date]])</f>
        <v>2023</v>
      </c>
    </row>
    <row r="2011" spans="1:17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>IF(DMartData[[#This Row],[sales]]&gt;=4000,"High",IF(DMartData[[#This Row],[sales]]&gt;=2000,"Medium","Low"))</f>
        <v>High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tr">
        <f>IF(AND(DMartData[[#This Row],[sales]]&gt;3000,DMartData[[#This Row],[profit]]&gt;500),"Good","Not Good")</f>
        <v>Good</v>
      </c>
      <c r="Q2011" s="12">
        <f>YEAR(DMartData[[#This Row],[order_date]])</f>
        <v>2024</v>
      </c>
    </row>
    <row r="2012" spans="1:17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>IF(DMartData[[#This Row],[sales]]&gt;=4000,"High",IF(DMartData[[#This Row],[sales]]&gt;=2000,"Medium","Low"))</f>
        <v>Low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tr">
        <f>IF(AND(DMartData[[#This Row],[sales]]&gt;3000,DMartData[[#This Row],[profit]]&gt;500),"Good","Not Good")</f>
        <v>Not Good</v>
      </c>
      <c r="Q2012" s="12">
        <f>YEAR(DMartData[[#This Row],[order_date]])</f>
        <v>2023</v>
      </c>
    </row>
    <row r="2013" spans="1:17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>IF(DMartData[[#This Row],[sales]]&gt;=4000,"High",IF(DMartData[[#This Row],[sales]]&gt;=2000,"Medium","Low"))</f>
        <v>Medium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tr">
        <f>IF(AND(DMartData[[#This Row],[sales]]&gt;3000,DMartData[[#This Row],[profit]]&gt;500),"Good","Not Good")</f>
        <v>Not Good</v>
      </c>
      <c r="Q2013" s="12">
        <f>YEAR(DMartData[[#This Row],[order_date]])</f>
        <v>2024</v>
      </c>
    </row>
    <row r="2014" spans="1:17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>IF(DMartData[[#This Row],[sales]]&gt;=4000,"High",IF(DMartData[[#This Row],[sales]]&gt;=2000,"Medium","Low"))</f>
        <v>High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tr">
        <f>IF(AND(DMartData[[#This Row],[sales]]&gt;3000,DMartData[[#This Row],[profit]]&gt;500),"Good","Not Good")</f>
        <v>Good</v>
      </c>
      <c r="Q2014" s="12">
        <f>YEAR(DMartData[[#This Row],[order_date]])</f>
        <v>2024</v>
      </c>
    </row>
    <row r="2015" spans="1:17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>IF(DMartData[[#This Row],[sales]]&gt;=4000,"High",IF(DMartData[[#This Row],[sales]]&gt;=2000,"Medium","Low"))</f>
        <v>Low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tr">
        <f>IF(AND(DMartData[[#This Row],[sales]]&gt;3000,DMartData[[#This Row],[profit]]&gt;500),"Good","Not Good")</f>
        <v>Not Good</v>
      </c>
      <c r="Q2015" s="12">
        <f>YEAR(DMartData[[#This Row],[order_date]])</f>
        <v>2023</v>
      </c>
    </row>
    <row r="2016" spans="1:17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>IF(DMartData[[#This Row],[sales]]&gt;=4000,"High",IF(DMartData[[#This Row],[sales]]&gt;=2000,"Medium","Low"))</f>
        <v>Medium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tr">
        <f>IF(AND(DMartData[[#This Row],[sales]]&gt;3000,DMartData[[#This Row],[profit]]&gt;500),"Good","Not Good")</f>
        <v>Good</v>
      </c>
      <c r="Q2016" s="12">
        <f>YEAR(DMartData[[#This Row],[order_date]])</f>
        <v>2023</v>
      </c>
    </row>
    <row r="2017" spans="1:17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>IF(DMartData[[#This Row],[sales]]&gt;=4000,"High",IF(DMartData[[#This Row],[sales]]&gt;=2000,"Medium","Low"))</f>
        <v>Medium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tr">
        <f>IF(AND(DMartData[[#This Row],[sales]]&gt;3000,DMartData[[#This Row],[profit]]&gt;500),"Good","Not Good")</f>
        <v>Not Good</v>
      </c>
      <c r="Q2017" s="12">
        <f>YEAR(DMartData[[#This Row],[order_date]])</f>
        <v>2023</v>
      </c>
    </row>
    <row r="2018" spans="1:17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>IF(DMartData[[#This Row],[sales]]&gt;=4000,"High",IF(DMartData[[#This Row],[sales]]&gt;=2000,"Medium","Low"))</f>
        <v>Low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tr">
        <f>IF(AND(DMartData[[#This Row],[sales]]&gt;3000,DMartData[[#This Row],[profit]]&gt;500),"Good","Not Good")</f>
        <v>Not Good</v>
      </c>
      <c r="Q2018" s="12">
        <f>YEAR(DMartData[[#This Row],[order_date]])</f>
        <v>2024</v>
      </c>
    </row>
    <row r="2019" spans="1:17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>IF(DMartData[[#This Row],[sales]]&gt;=4000,"High",IF(DMartData[[#This Row],[sales]]&gt;=2000,"Medium","Low"))</f>
        <v>Medium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tr">
        <f>IF(AND(DMartData[[#This Row],[sales]]&gt;3000,DMartData[[#This Row],[profit]]&gt;500),"Good","Not Good")</f>
        <v>Good</v>
      </c>
      <c r="Q2019" s="12">
        <f>YEAR(DMartData[[#This Row],[order_date]])</f>
        <v>2024</v>
      </c>
    </row>
    <row r="2020" spans="1:17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>IF(DMartData[[#This Row],[sales]]&gt;=4000,"High",IF(DMartData[[#This Row],[sales]]&gt;=2000,"Medium","Low"))</f>
        <v>Low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tr">
        <f>IF(AND(DMartData[[#This Row],[sales]]&gt;3000,DMartData[[#This Row],[profit]]&gt;500),"Good","Not Good")</f>
        <v>Not Good</v>
      </c>
      <c r="Q2020" s="12">
        <f>YEAR(DMartData[[#This Row],[order_date]])</f>
        <v>2023</v>
      </c>
    </row>
    <row r="2021" spans="1:17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>IF(DMartData[[#This Row],[sales]]&gt;=4000,"High",IF(DMartData[[#This Row],[sales]]&gt;=2000,"Medium","Low"))</f>
        <v>Low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tr">
        <f>IF(AND(DMartData[[#This Row],[sales]]&gt;3000,DMartData[[#This Row],[profit]]&gt;500),"Good","Not Good")</f>
        <v>Not Good</v>
      </c>
      <c r="Q2021" s="12">
        <f>YEAR(DMartData[[#This Row],[order_date]])</f>
        <v>2023</v>
      </c>
    </row>
    <row r="2022" spans="1:17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>IF(DMartData[[#This Row],[sales]]&gt;=4000,"High",IF(DMartData[[#This Row],[sales]]&gt;=2000,"Medium","Low"))</f>
        <v>Low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tr">
        <f>IF(AND(DMartData[[#This Row],[sales]]&gt;3000,DMartData[[#This Row],[profit]]&gt;500),"Good","Not Good")</f>
        <v>Not Good</v>
      </c>
      <c r="Q2022" s="12">
        <f>YEAR(DMartData[[#This Row],[order_date]])</f>
        <v>2024</v>
      </c>
    </row>
    <row r="2023" spans="1:17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>IF(DMartData[[#This Row],[sales]]&gt;=4000,"High",IF(DMartData[[#This Row],[sales]]&gt;=2000,"Medium","Low"))</f>
        <v>Medium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tr">
        <f>IF(AND(DMartData[[#This Row],[sales]]&gt;3000,DMartData[[#This Row],[profit]]&gt;500),"Good","Not Good")</f>
        <v>Not Good</v>
      </c>
      <c r="Q2023" s="12">
        <f>YEAR(DMartData[[#This Row],[order_date]])</f>
        <v>2023</v>
      </c>
    </row>
    <row r="2024" spans="1:17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>IF(DMartData[[#This Row],[sales]]&gt;=4000,"High",IF(DMartData[[#This Row],[sales]]&gt;=2000,"Medium","Low"))</f>
        <v>Medium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tr">
        <f>IF(AND(DMartData[[#This Row],[sales]]&gt;3000,DMartData[[#This Row],[profit]]&gt;500),"Good","Not Good")</f>
        <v>Not Good</v>
      </c>
      <c r="Q2024" s="12">
        <f>YEAR(DMartData[[#This Row],[order_date]])</f>
        <v>2023</v>
      </c>
    </row>
    <row r="2025" spans="1:17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>IF(DMartData[[#This Row],[sales]]&gt;=4000,"High",IF(DMartData[[#This Row],[sales]]&gt;=2000,"Medium","Low"))</f>
        <v>Medium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tr">
        <f>IF(AND(DMartData[[#This Row],[sales]]&gt;3000,DMartData[[#This Row],[profit]]&gt;500),"Good","Not Good")</f>
        <v>Not Good</v>
      </c>
      <c r="Q2025" s="12">
        <f>YEAR(DMartData[[#This Row],[order_date]])</f>
        <v>2024</v>
      </c>
    </row>
    <row r="2026" spans="1:17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>IF(DMartData[[#This Row],[sales]]&gt;=4000,"High",IF(DMartData[[#This Row],[sales]]&gt;=2000,"Medium","Low"))</f>
        <v>Medium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tr">
        <f>IF(AND(DMartData[[#This Row],[sales]]&gt;3000,DMartData[[#This Row],[profit]]&gt;500),"Good","Not Good")</f>
        <v>Not Good</v>
      </c>
      <c r="Q2026" s="12">
        <f>YEAR(DMartData[[#This Row],[order_date]])</f>
        <v>2023</v>
      </c>
    </row>
    <row r="2027" spans="1:17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>IF(DMartData[[#This Row],[sales]]&gt;=4000,"High",IF(DMartData[[#This Row],[sales]]&gt;=2000,"Medium","Low"))</f>
        <v>Low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tr">
        <f>IF(AND(DMartData[[#This Row],[sales]]&gt;3000,DMartData[[#This Row],[profit]]&gt;500),"Good","Not Good")</f>
        <v>Not Good</v>
      </c>
      <c r="Q2027" s="12">
        <f>YEAR(DMartData[[#This Row],[order_date]])</f>
        <v>2023</v>
      </c>
    </row>
    <row r="2028" spans="1:17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>IF(DMartData[[#This Row],[sales]]&gt;=4000,"High",IF(DMartData[[#This Row],[sales]]&gt;=2000,"Medium","Low"))</f>
        <v>High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tr">
        <f>IF(AND(DMartData[[#This Row],[sales]]&gt;3000,DMartData[[#This Row],[profit]]&gt;500),"Good","Not Good")</f>
        <v>Good</v>
      </c>
      <c r="Q2028" s="12">
        <f>YEAR(DMartData[[#This Row],[order_date]])</f>
        <v>2024</v>
      </c>
    </row>
    <row r="2029" spans="1:17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>IF(DMartData[[#This Row],[sales]]&gt;=4000,"High",IF(DMartData[[#This Row],[sales]]&gt;=2000,"Medium","Low"))</f>
        <v>Medium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tr">
        <f>IF(AND(DMartData[[#This Row],[sales]]&gt;3000,DMartData[[#This Row],[profit]]&gt;500),"Good","Not Good")</f>
        <v>Not Good</v>
      </c>
      <c r="Q2029" s="12">
        <f>YEAR(DMartData[[#This Row],[order_date]])</f>
        <v>2024</v>
      </c>
    </row>
    <row r="2030" spans="1:17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>IF(DMartData[[#This Row],[sales]]&gt;=4000,"High",IF(DMartData[[#This Row],[sales]]&gt;=2000,"Medium","Low"))</f>
        <v>Low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tr">
        <f>IF(AND(DMartData[[#This Row],[sales]]&gt;3000,DMartData[[#This Row],[profit]]&gt;500),"Good","Not Good")</f>
        <v>Not Good</v>
      </c>
      <c r="Q2030" s="12">
        <f>YEAR(DMartData[[#This Row],[order_date]])</f>
        <v>2023</v>
      </c>
    </row>
    <row r="2031" spans="1:17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>IF(DMartData[[#This Row],[sales]]&gt;=4000,"High",IF(DMartData[[#This Row],[sales]]&gt;=2000,"Medium","Low"))</f>
        <v>Low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tr">
        <f>IF(AND(DMartData[[#This Row],[sales]]&gt;3000,DMartData[[#This Row],[profit]]&gt;500),"Good","Not Good")</f>
        <v>Not Good</v>
      </c>
      <c r="Q2031" s="12">
        <f>YEAR(DMartData[[#This Row],[order_date]])</f>
        <v>2023</v>
      </c>
    </row>
    <row r="2032" spans="1:17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>IF(DMartData[[#This Row],[sales]]&gt;=4000,"High",IF(DMartData[[#This Row],[sales]]&gt;=2000,"Medium","Low"))</f>
        <v>Low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tr">
        <f>IF(AND(DMartData[[#This Row],[sales]]&gt;3000,DMartData[[#This Row],[profit]]&gt;500),"Good","Not Good")</f>
        <v>Not Good</v>
      </c>
      <c r="Q2032" s="12">
        <f>YEAR(DMartData[[#This Row],[order_date]])</f>
        <v>2023</v>
      </c>
    </row>
    <row r="2033" spans="1:17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>IF(DMartData[[#This Row],[sales]]&gt;=4000,"High",IF(DMartData[[#This Row],[sales]]&gt;=2000,"Medium","Low"))</f>
        <v>High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tr">
        <f>IF(AND(DMartData[[#This Row],[sales]]&gt;3000,DMartData[[#This Row],[profit]]&gt;500),"Good","Not Good")</f>
        <v>Not Good</v>
      </c>
      <c r="Q2033" s="12">
        <f>YEAR(DMartData[[#This Row],[order_date]])</f>
        <v>2023</v>
      </c>
    </row>
    <row r="2034" spans="1:17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>IF(DMartData[[#This Row],[sales]]&gt;=4000,"High",IF(DMartData[[#This Row],[sales]]&gt;=2000,"Medium","Low"))</f>
        <v>Medium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tr">
        <f>IF(AND(DMartData[[#This Row],[sales]]&gt;3000,DMartData[[#This Row],[profit]]&gt;500),"Good","Not Good")</f>
        <v>Not Good</v>
      </c>
      <c r="Q2034" s="12">
        <f>YEAR(DMartData[[#This Row],[order_date]])</f>
        <v>2024</v>
      </c>
    </row>
    <row r="2035" spans="1:17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>IF(DMartData[[#This Row],[sales]]&gt;=4000,"High",IF(DMartData[[#This Row],[sales]]&gt;=2000,"Medium","Low"))</f>
        <v>Medium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tr">
        <f>IF(AND(DMartData[[#This Row],[sales]]&gt;3000,DMartData[[#This Row],[profit]]&gt;500),"Good","Not Good")</f>
        <v>Good</v>
      </c>
      <c r="Q2035" s="12">
        <f>YEAR(DMartData[[#This Row],[order_date]])</f>
        <v>2024</v>
      </c>
    </row>
    <row r="2036" spans="1:17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>IF(DMartData[[#This Row],[sales]]&gt;=4000,"High",IF(DMartData[[#This Row],[sales]]&gt;=2000,"Medium","Low"))</f>
        <v>Low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tr">
        <f>IF(AND(DMartData[[#This Row],[sales]]&gt;3000,DMartData[[#This Row],[profit]]&gt;500),"Good","Not Good")</f>
        <v>Not Good</v>
      </c>
      <c r="Q2036" s="12">
        <f>YEAR(DMartData[[#This Row],[order_date]])</f>
        <v>2023</v>
      </c>
    </row>
    <row r="2037" spans="1:17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>IF(DMartData[[#This Row],[sales]]&gt;=4000,"High",IF(DMartData[[#This Row],[sales]]&gt;=2000,"Medium","Low"))</f>
        <v>Medium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tr">
        <f>IF(AND(DMartData[[#This Row],[sales]]&gt;3000,DMartData[[#This Row],[profit]]&gt;500),"Good","Not Good")</f>
        <v>Not Good</v>
      </c>
      <c r="Q2037" s="12">
        <f>YEAR(DMartData[[#This Row],[order_date]])</f>
        <v>2024</v>
      </c>
    </row>
    <row r="2038" spans="1:17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>IF(DMartData[[#This Row],[sales]]&gt;=4000,"High",IF(DMartData[[#This Row],[sales]]&gt;=2000,"Medium","Low"))</f>
        <v>High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tr">
        <f>IF(AND(DMartData[[#This Row],[sales]]&gt;3000,DMartData[[#This Row],[profit]]&gt;500),"Good","Not Good")</f>
        <v>Good</v>
      </c>
      <c r="Q2038" s="12">
        <f>YEAR(DMartData[[#This Row],[order_date]])</f>
        <v>2023</v>
      </c>
    </row>
    <row r="2039" spans="1:17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>IF(DMartData[[#This Row],[sales]]&gt;=4000,"High",IF(DMartData[[#This Row],[sales]]&gt;=2000,"Medium","Low"))</f>
        <v>Low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tr">
        <f>IF(AND(DMartData[[#This Row],[sales]]&gt;3000,DMartData[[#This Row],[profit]]&gt;500),"Good","Not Good")</f>
        <v>Not Good</v>
      </c>
      <c r="Q2039" s="12">
        <f>YEAR(DMartData[[#This Row],[order_date]])</f>
        <v>2024</v>
      </c>
    </row>
    <row r="2040" spans="1:17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>IF(DMartData[[#This Row],[sales]]&gt;=4000,"High",IF(DMartData[[#This Row],[sales]]&gt;=2000,"Medium","Low"))</f>
        <v>Medium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tr">
        <f>IF(AND(DMartData[[#This Row],[sales]]&gt;3000,DMartData[[#This Row],[profit]]&gt;500),"Good","Not Good")</f>
        <v>Not Good</v>
      </c>
      <c r="Q2040" s="12">
        <f>YEAR(DMartData[[#This Row],[order_date]])</f>
        <v>2024</v>
      </c>
    </row>
    <row r="2041" spans="1:17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>IF(DMartData[[#This Row],[sales]]&gt;=4000,"High",IF(DMartData[[#This Row],[sales]]&gt;=2000,"Medium","Low"))</f>
        <v>High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tr">
        <f>IF(AND(DMartData[[#This Row],[sales]]&gt;3000,DMartData[[#This Row],[profit]]&gt;500),"Good","Not Good")</f>
        <v>Good</v>
      </c>
      <c r="Q2041" s="12">
        <f>YEAR(DMartData[[#This Row],[order_date]])</f>
        <v>2023</v>
      </c>
    </row>
    <row r="2042" spans="1:17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>IF(DMartData[[#This Row],[sales]]&gt;=4000,"High",IF(DMartData[[#This Row],[sales]]&gt;=2000,"Medium","Low"))</f>
        <v>Medium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tr">
        <f>IF(AND(DMartData[[#This Row],[sales]]&gt;3000,DMartData[[#This Row],[profit]]&gt;500),"Good","Not Good")</f>
        <v>Not Good</v>
      </c>
      <c r="Q2042" s="12">
        <f>YEAR(DMartData[[#This Row],[order_date]])</f>
        <v>2024</v>
      </c>
    </row>
    <row r="2043" spans="1:17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>IF(DMartData[[#This Row],[sales]]&gt;=4000,"High",IF(DMartData[[#This Row],[sales]]&gt;=2000,"Medium","Low"))</f>
        <v>Low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tr">
        <f>IF(AND(DMartData[[#This Row],[sales]]&gt;3000,DMartData[[#This Row],[profit]]&gt;500),"Good","Not Good")</f>
        <v>Not Good</v>
      </c>
      <c r="Q2043" s="12">
        <f>YEAR(DMartData[[#This Row],[order_date]])</f>
        <v>2024</v>
      </c>
    </row>
    <row r="2044" spans="1:17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>IF(DMartData[[#This Row],[sales]]&gt;=4000,"High",IF(DMartData[[#This Row],[sales]]&gt;=2000,"Medium","Low"))</f>
        <v>Low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tr">
        <f>IF(AND(DMartData[[#This Row],[sales]]&gt;3000,DMartData[[#This Row],[profit]]&gt;500),"Good","Not Good")</f>
        <v>Not Good</v>
      </c>
      <c r="Q2044" s="12">
        <f>YEAR(DMartData[[#This Row],[order_date]])</f>
        <v>2023</v>
      </c>
    </row>
    <row r="2045" spans="1:17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>IF(DMartData[[#This Row],[sales]]&gt;=4000,"High",IF(DMartData[[#This Row],[sales]]&gt;=2000,"Medium","Low"))</f>
        <v>Low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tr">
        <f>IF(AND(DMartData[[#This Row],[sales]]&gt;3000,DMartData[[#This Row],[profit]]&gt;500),"Good","Not Good")</f>
        <v>Not Good</v>
      </c>
      <c r="Q2045" s="12">
        <f>YEAR(DMartData[[#This Row],[order_date]])</f>
        <v>2023</v>
      </c>
    </row>
    <row r="2046" spans="1:17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>IF(DMartData[[#This Row],[sales]]&gt;=4000,"High",IF(DMartData[[#This Row],[sales]]&gt;=2000,"Medium","Low"))</f>
        <v>High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tr">
        <f>IF(AND(DMartData[[#This Row],[sales]]&gt;3000,DMartData[[#This Row],[profit]]&gt;500),"Good","Not Good")</f>
        <v>Not Good</v>
      </c>
      <c r="Q2046" s="12">
        <f>YEAR(DMartData[[#This Row],[order_date]])</f>
        <v>2024</v>
      </c>
    </row>
    <row r="2047" spans="1:17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>IF(DMartData[[#This Row],[sales]]&gt;=4000,"High",IF(DMartData[[#This Row],[sales]]&gt;=2000,"Medium","Low"))</f>
        <v>Medium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tr">
        <f>IF(AND(DMartData[[#This Row],[sales]]&gt;3000,DMartData[[#This Row],[profit]]&gt;500),"Good","Not Good")</f>
        <v>Not Good</v>
      </c>
      <c r="Q2047" s="12">
        <f>YEAR(DMartData[[#This Row],[order_date]])</f>
        <v>2024</v>
      </c>
    </row>
    <row r="2048" spans="1:17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>IF(DMartData[[#This Row],[sales]]&gt;=4000,"High",IF(DMartData[[#This Row],[sales]]&gt;=2000,"Medium","Low"))</f>
        <v>High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tr">
        <f>IF(AND(DMartData[[#This Row],[sales]]&gt;3000,DMartData[[#This Row],[profit]]&gt;500),"Good","Not Good")</f>
        <v>Not Good</v>
      </c>
      <c r="Q2048" s="12">
        <f>YEAR(DMartData[[#This Row],[order_date]])</f>
        <v>2024</v>
      </c>
    </row>
    <row r="2049" spans="1:17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>IF(DMartData[[#This Row],[sales]]&gt;=4000,"High",IF(DMartData[[#This Row],[sales]]&gt;=2000,"Medium","Low"))</f>
        <v>Low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tr">
        <f>IF(AND(DMartData[[#This Row],[sales]]&gt;3000,DMartData[[#This Row],[profit]]&gt;500),"Good","Not Good")</f>
        <v>Not Good</v>
      </c>
      <c r="Q2049" s="12">
        <f>YEAR(DMartData[[#This Row],[order_date]])</f>
        <v>2023</v>
      </c>
    </row>
    <row r="2050" spans="1:17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>IF(DMartData[[#This Row],[sales]]&gt;=4000,"High",IF(DMartData[[#This Row],[sales]]&gt;=2000,"Medium","Low"))</f>
        <v>Medium</v>
      </c>
      <c r="F2050" s="2">
        <v>0.1</v>
      </c>
      <c r="G2050" s="2">
        <f t="shared" ref="G2050:G2113" si="64">D2050*F2050</f>
        <v>217.31300000000002</v>
      </c>
      <c r="H2050" s="2">
        <f t="shared" ref="H2050:H2113" si="65">D2050-G2050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tr">
        <f>IF(AND(DMartData[[#This Row],[sales]]&gt;3000,DMartData[[#This Row],[profit]]&gt;500),"Good","Not Good")</f>
        <v>Not Good</v>
      </c>
      <c r="Q2050" s="12">
        <f>YEAR(DMartData[[#This Row],[order_date]])</f>
        <v>2023</v>
      </c>
    </row>
    <row r="2051" spans="1:17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>IF(DMartData[[#This Row],[sales]]&gt;=4000,"High",IF(DMartData[[#This Row],[sales]]&gt;=2000,"Medium","Low"))</f>
        <v>Low</v>
      </c>
      <c r="F2051" s="2">
        <v>0.04</v>
      </c>
      <c r="G2051" s="2">
        <f t="shared" si="64"/>
        <v>24.455200000000001</v>
      </c>
      <c r="H2051" s="2">
        <f t="shared" si="65"/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tr">
        <f>IF(AND(DMartData[[#This Row],[sales]]&gt;3000,DMartData[[#This Row],[profit]]&gt;500),"Good","Not Good")</f>
        <v>Not Good</v>
      </c>
      <c r="Q2051" s="12">
        <f>YEAR(DMartData[[#This Row],[order_date]])</f>
        <v>2023</v>
      </c>
    </row>
    <row r="2052" spans="1:17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>IF(DMartData[[#This Row],[sales]]&gt;=4000,"High",IF(DMartData[[#This Row],[sales]]&gt;=2000,"Medium","Low"))</f>
        <v>Low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tr">
        <f>IF(AND(DMartData[[#This Row],[sales]]&gt;3000,DMartData[[#This Row],[profit]]&gt;500),"Good","Not Good")</f>
        <v>Not Good</v>
      </c>
      <c r="Q2052" s="12">
        <f>YEAR(DMartData[[#This Row],[order_date]])</f>
        <v>2024</v>
      </c>
    </row>
    <row r="2053" spans="1:17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>IF(DMartData[[#This Row],[sales]]&gt;=4000,"High",IF(DMartData[[#This Row],[sales]]&gt;=2000,"Medium","Low"))</f>
        <v>Low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tr">
        <f>IF(AND(DMartData[[#This Row],[sales]]&gt;3000,DMartData[[#This Row],[profit]]&gt;500),"Good","Not Good")</f>
        <v>Not Good</v>
      </c>
      <c r="Q2053" s="12">
        <f>YEAR(DMartData[[#This Row],[order_date]])</f>
        <v>2024</v>
      </c>
    </row>
    <row r="2054" spans="1:17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>IF(DMartData[[#This Row],[sales]]&gt;=4000,"High",IF(DMartData[[#This Row],[sales]]&gt;=2000,"Medium","Low"))</f>
        <v>Low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tr">
        <f>IF(AND(DMartData[[#This Row],[sales]]&gt;3000,DMartData[[#This Row],[profit]]&gt;500),"Good","Not Good")</f>
        <v>Not Good</v>
      </c>
      <c r="Q2054" s="12">
        <f>YEAR(DMartData[[#This Row],[order_date]])</f>
        <v>2024</v>
      </c>
    </row>
    <row r="2055" spans="1:17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>IF(DMartData[[#This Row],[sales]]&gt;=4000,"High",IF(DMartData[[#This Row],[sales]]&gt;=2000,"Medium","Low"))</f>
        <v>High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tr">
        <f>IF(AND(DMartData[[#This Row],[sales]]&gt;3000,DMartData[[#This Row],[profit]]&gt;500),"Good","Not Good")</f>
        <v>Good</v>
      </c>
      <c r="Q2055" s="12">
        <f>YEAR(DMartData[[#This Row],[order_date]])</f>
        <v>2023</v>
      </c>
    </row>
    <row r="2056" spans="1:17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>IF(DMartData[[#This Row],[sales]]&gt;=4000,"High",IF(DMartData[[#This Row],[sales]]&gt;=2000,"Medium","Low"))</f>
        <v>Low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tr">
        <f>IF(AND(DMartData[[#This Row],[sales]]&gt;3000,DMartData[[#This Row],[profit]]&gt;500),"Good","Not Good")</f>
        <v>Not Good</v>
      </c>
      <c r="Q2056" s="12">
        <f>YEAR(DMartData[[#This Row],[order_date]])</f>
        <v>2024</v>
      </c>
    </row>
    <row r="2057" spans="1:17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>IF(DMartData[[#This Row],[sales]]&gt;=4000,"High",IF(DMartData[[#This Row],[sales]]&gt;=2000,"Medium","Low"))</f>
        <v>Medium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tr">
        <f>IF(AND(DMartData[[#This Row],[sales]]&gt;3000,DMartData[[#This Row],[profit]]&gt;500),"Good","Not Good")</f>
        <v>Not Good</v>
      </c>
      <c r="Q2057" s="12">
        <f>YEAR(DMartData[[#This Row],[order_date]])</f>
        <v>2024</v>
      </c>
    </row>
    <row r="2058" spans="1:17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>IF(DMartData[[#This Row],[sales]]&gt;=4000,"High",IF(DMartData[[#This Row],[sales]]&gt;=2000,"Medium","Low"))</f>
        <v>High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tr">
        <f>IF(AND(DMartData[[#This Row],[sales]]&gt;3000,DMartData[[#This Row],[profit]]&gt;500),"Good","Not Good")</f>
        <v>Good</v>
      </c>
      <c r="Q2058" s="12">
        <f>YEAR(DMartData[[#This Row],[order_date]])</f>
        <v>2024</v>
      </c>
    </row>
    <row r="2059" spans="1:17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>IF(DMartData[[#This Row],[sales]]&gt;=4000,"High",IF(DMartData[[#This Row],[sales]]&gt;=2000,"Medium","Low"))</f>
        <v>High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tr">
        <f>IF(AND(DMartData[[#This Row],[sales]]&gt;3000,DMartData[[#This Row],[profit]]&gt;500),"Good","Not Good")</f>
        <v>Good</v>
      </c>
      <c r="Q2059" s="12">
        <f>YEAR(DMartData[[#This Row],[order_date]])</f>
        <v>2024</v>
      </c>
    </row>
    <row r="2060" spans="1:17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>IF(DMartData[[#This Row],[sales]]&gt;=4000,"High",IF(DMartData[[#This Row],[sales]]&gt;=2000,"Medium","Low"))</f>
        <v>Low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tr">
        <f>IF(AND(DMartData[[#This Row],[sales]]&gt;3000,DMartData[[#This Row],[profit]]&gt;500),"Good","Not Good")</f>
        <v>Not Good</v>
      </c>
      <c r="Q2060" s="12">
        <f>YEAR(DMartData[[#This Row],[order_date]])</f>
        <v>2023</v>
      </c>
    </row>
    <row r="2061" spans="1:17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>IF(DMartData[[#This Row],[sales]]&gt;=4000,"High",IF(DMartData[[#This Row],[sales]]&gt;=2000,"Medium","Low"))</f>
        <v>High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tr">
        <f>IF(AND(DMartData[[#This Row],[sales]]&gt;3000,DMartData[[#This Row],[profit]]&gt;500),"Good","Not Good")</f>
        <v>Good</v>
      </c>
      <c r="Q2061" s="12">
        <f>YEAR(DMartData[[#This Row],[order_date]])</f>
        <v>2024</v>
      </c>
    </row>
    <row r="2062" spans="1:17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>IF(DMartData[[#This Row],[sales]]&gt;=4000,"High",IF(DMartData[[#This Row],[sales]]&gt;=2000,"Medium","Low"))</f>
        <v>Low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tr">
        <f>IF(AND(DMartData[[#This Row],[sales]]&gt;3000,DMartData[[#This Row],[profit]]&gt;500),"Good","Not Good")</f>
        <v>Not Good</v>
      </c>
      <c r="Q2062" s="12">
        <f>YEAR(DMartData[[#This Row],[order_date]])</f>
        <v>2023</v>
      </c>
    </row>
    <row r="2063" spans="1:17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>IF(DMartData[[#This Row],[sales]]&gt;=4000,"High",IF(DMartData[[#This Row],[sales]]&gt;=2000,"Medium","Low"))</f>
        <v>Medium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tr">
        <f>IF(AND(DMartData[[#This Row],[sales]]&gt;3000,DMartData[[#This Row],[profit]]&gt;500),"Good","Not Good")</f>
        <v>Not Good</v>
      </c>
      <c r="Q2063" s="12">
        <f>YEAR(DMartData[[#This Row],[order_date]])</f>
        <v>2024</v>
      </c>
    </row>
    <row r="2064" spans="1:17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>IF(DMartData[[#This Row],[sales]]&gt;=4000,"High",IF(DMartData[[#This Row],[sales]]&gt;=2000,"Medium","Low"))</f>
        <v>High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tr">
        <f>IF(AND(DMartData[[#This Row],[sales]]&gt;3000,DMartData[[#This Row],[profit]]&gt;500),"Good","Not Good")</f>
        <v>Good</v>
      </c>
      <c r="Q2064" s="12">
        <f>YEAR(DMartData[[#This Row],[order_date]])</f>
        <v>2024</v>
      </c>
    </row>
    <row r="2065" spans="1:17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>IF(DMartData[[#This Row],[sales]]&gt;=4000,"High",IF(DMartData[[#This Row],[sales]]&gt;=2000,"Medium","Low"))</f>
        <v>Medium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tr">
        <f>IF(AND(DMartData[[#This Row],[sales]]&gt;3000,DMartData[[#This Row],[profit]]&gt;500),"Good","Not Good")</f>
        <v>Good</v>
      </c>
      <c r="Q2065" s="12">
        <f>YEAR(DMartData[[#This Row],[order_date]])</f>
        <v>2023</v>
      </c>
    </row>
    <row r="2066" spans="1:17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>IF(DMartData[[#This Row],[sales]]&gt;=4000,"High",IF(DMartData[[#This Row],[sales]]&gt;=2000,"Medium","Low"))</f>
        <v>High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tr">
        <f>IF(AND(DMartData[[#This Row],[sales]]&gt;3000,DMartData[[#This Row],[profit]]&gt;500),"Good","Not Good")</f>
        <v>Good</v>
      </c>
      <c r="Q2066" s="12">
        <f>YEAR(DMartData[[#This Row],[order_date]])</f>
        <v>2023</v>
      </c>
    </row>
    <row r="2067" spans="1:17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>IF(DMartData[[#This Row],[sales]]&gt;=4000,"High",IF(DMartData[[#This Row],[sales]]&gt;=2000,"Medium","Low"))</f>
        <v>High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tr">
        <f>IF(AND(DMartData[[#This Row],[sales]]&gt;3000,DMartData[[#This Row],[profit]]&gt;500),"Good","Not Good")</f>
        <v>Good</v>
      </c>
      <c r="Q2067" s="12">
        <f>YEAR(DMartData[[#This Row],[order_date]])</f>
        <v>2023</v>
      </c>
    </row>
    <row r="2068" spans="1:17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>IF(DMartData[[#This Row],[sales]]&gt;=4000,"High",IF(DMartData[[#This Row],[sales]]&gt;=2000,"Medium","Low"))</f>
        <v>Low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tr">
        <f>IF(AND(DMartData[[#This Row],[sales]]&gt;3000,DMartData[[#This Row],[profit]]&gt;500),"Good","Not Good")</f>
        <v>Not Good</v>
      </c>
      <c r="Q2068" s="12">
        <f>YEAR(DMartData[[#This Row],[order_date]])</f>
        <v>2024</v>
      </c>
    </row>
    <row r="2069" spans="1:17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>IF(DMartData[[#This Row],[sales]]&gt;=4000,"High",IF(DMartData[[#This Row],[sales]]&gt;=2000,"Medium","Low"))</f>
        <v>Medium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tr">
        <f>IF(AND(DMartData[[#This Row],[sales]]&gt;3000,DMartData[[#This Row],[profit]]&gt;500),"Good","Not Good")</f>
        <v>Not Good</v>
      </c>
      <c r="Q2069" s="12">
        <f>YEAR(DMartData[[#This Row],[order_date]])</f>
        <v>2023</v>
      </c>
    </row>
    <row r="2070" spans="1:17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>IF(DMartData[[#This Row],[sales]]&gt;=4000,"High",IF(DMartData[[#This Row],[sales]]&gt;=2000,"Medium","Low"))</f>
        <v>Low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tr">
        <f>IF(AND(DMartData[[#This Row],[sales]]&gt;3000,DMartData[[#This Row],[profit]]&gt;500),"Good","Not Good")</f>
        <v>Not Good</v>
      </c>
      <c r="Q2070" s="12">
        <f>YEAR(DMartData[[#This Row],[order_date]])</f>
        <v>2024</v>
      </c>
    </row>
    <row r="2071" spans="1:17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>IF(DMartData[[#This Row],[sales]]&gt;=4000,"High",IF(DMartData[[#This Row],[sales]]&gt;=2000,"Medium","Low"))</f>
        <v>Medium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tr">
        <f>IF(AND(DMartData[[#This Row],[sales]]&gt;3000,DMartData[[#This Row],[profit]]&gt;500),"Good","Not Good")</f>
        <v>Not Good</v>
      </c>
      <c r="Q2071" s="12">
        <f>YEAR(DMartData[[#This Row],[order_date]])</f>
        <v>2023</v>
      </c>
    </row>
    <row r="2072" spans="1:17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>IF(DMartData[[#This Row],[sales]]&gt;=4000,"High",IF(DMartData[[#This Row],[sales]]&gt;=2000,"Medium","Low"))</f>
        <v>Low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tr">
        <f>IF(AND(DMartData[[#This Row],[sales]]&gt;3000,DMartData[[#This Row],[profit]]&gt;500),"Good","Not Good")</f>
        <v>Not Good</v>
      </c>
      <c r="Q2072" s="12">
        <f>YEAR(DMartData[[#This Row],[order_date]])</f>
        <v>2023</v>
      </c>
    </row>
    <row r="2073" spans="1:17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>IF(DMartData[[#This Row],[sales]]&gt;=4000,"High",IF(DMartData[[#This Row],[sales]]&gt;=2000,"Medium","Low"))</f>
        <v>Low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tr">
        <f>IF(AND(DMartData[[#This Row],[sales]]&gt;3000,DMartData[[#This Row],[profit]]&gt;500),"Good","Not Good")</f>
        <v>Not Good</v>
      </c>
      <c r="Q2073" s="12">
        <f>YEAR(DMartData[[#This Row],[order_date]])</f>
        <v>2024</v>
      </c>
    </row>
    <row r="2074" spans="1:17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>IF(DMartData[[#This Row],[sales]]&gt;=4000,"High",IF(DMartData[[#This Row],[sales]]&gt;=2000,"Medium","Low"))</f>
        <v>High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tr">
        <f>IF(AND(DMartData[[#This Row],[sales]]&gt;3000,DMartData[[#This Row],[profit]]&gt;500),"Good","Not Good")</f>
        <v>Good</v>
      </c>
      <c r="Q2074" s="12">
        <f>YEAR(DMartData[[#This Row],[order_date]])</f>
        <v>2023</v>
      </c>
    </row>
    <row r="2075" spans="1:17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>IF(DMartData[[#This Row],[sales]]&gt;=4000,"High",IF(DMartData[[#This Row],[sales]]&gt;=2000,"Medium","Low"))</f>
        <v>High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tr">
        <f>IF(AND(DMartData[[#This Row],[sales]]&gt;3000,DMartData[[#This Row],[profit]]&gt;500),"Good","Not Good")</f>
        <v>Good</v>
      </c>
      <c r="Q2075" s="12">
        <f>YEAR(DMartData[[#This Row],[order_date]])</f>
        <v>2024</v>
      </c>
    </row>
    <row r="2076" spans="1:17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>IF(DMartData[[#This Row],[sales]]&gt;=4000,"High",IF(DMartData[[#This Row],[sales]]&gt;=2000,"Medium","Low"))</f>
        <v>Medium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tr">
        <f>IF(AND(DMartData[[#This Row],[sales]]&gt;3000,DMartData[[#This Row],[profit]]&gt;500),"Good","Not Good")</f>
        <v>Good</v>
      </c>
      <c r="Q2076" s="12">
        <f>YEAR(DMartData[[#This Row],[order_date]])</f>
        <v>2023</v>
      </c>
    </row>
    <row r="2077" spans="1:17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>IF(DMartData[[#This Row],[sales]]&gt;=4000,"High",IF(DMartData[[#This Row],[sales]]&gt;=2000,"Medium","Low"))</f>
        <v>Medium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tr">
        <f>IF(AND(DMartData[[#This Row],[sales]]&gt;3000,DMartData[[#This Row],[profit]]&gt;500),"Good","Not Good")</f>
        <v>Not Good</v>
      </c>
      <c r="Q2077" s="12">
        <f>YEAR(DMartData[[#This Row],[order_date]])</f>
        <v>2023</v>
      </c>
    </row>
    <row r="2078" spans="1:17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>IF(DMartData[[#This Row],[sales]]&gt;=4000,"High",IF(DMartData[[#This Row],[sales]]&gt;=2000,"Medium","Low"))</f>
        <v>Medium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tr">
        <f>IF(AND(DMartData[[#This Row],[sales]]&gt;3000,DMartData[[#This Row],[profit]]&gt;500),"Good","Not Good")</f>
        <v>Not Good</v>
      </c>
      <c r="Q2078" s="12">
        <f>YEAR(DMartData[[#This Row],[order_date]])</f>
        <v>2023</v>
      </c>
    </row>
    <row r="2079" spans="1:17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>IF(DMartData[[#This Row],[sales]]&gt;=4000,"High",IF(DMartData[[#This Row],[sales]]&gt;=2000,"Medium","Low"))</f>
        <v>Medium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tr">
        <f>IF(AND(DMartData[[#This Row],[sales]]&gt;3000,DMartData[[#This Row],[profit]]&gt;500),"Good","Not Good")</f>
        <v>Good</v>
      </c>
      <c r="Q2079" s="12">
        <f>YEAR(DMartData[[#This Row],[order_date]])</f>
        <v>2023</v>
      </c>
    </row>
    <row r="2080" spans="1:17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>IF(DMartData[[#This Row],[sales]]&gt;=4000,"High",IF(DMartData[[#This Row],[sales]]&gt;=2000,"Medium","Low"))</f>
        <v>High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tr">
        <f>IF(AND(DMartData[[#This Row],[sales]]&gt;3000,DMartData[[#This Row],[profit]]&gt;500),"Good","Not Good")</f>
        <v>Good</v>
      </c>
      <c r="Q2080" s="12">
        <f>YEAR(DMartData[[#This Row],[order_date]])</f>
        <v>2024</v>
      </c>
    </row>
    <row r="2081" spans="1:17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>IF(DMartData[[#This Row],[sales]]&gt;=4000,"High",IF(DMartData[[#This Row],[sales]]&gt;=2000,"Medium","Low"))</f>
        <v>Low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tr">
        <f>IF(AND(DMartData[[#This Row],[sales]]&gt;3000,DMartData[[#This Row],[profit]]&gt;500),"Good","Not Good")</f>
        <v>Not Good</v>
      </c>
      <c r="Q2081" s="12">
        <f>YEAR(DMartData[[#This Row],[order_date]])</f>
        <v>2024</v>
      </c>
    </row>
    <row r="2082" spans="1:17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>IF(DMartData[[#This Row],[sales]]&gt;=4000,"High",IF(DMartData[[#This Row],[sales]]&gt;=2000,"Medium","Low"))</f>
        <v>Medium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tr">
        <f>IF(AND(DMartData[[#This Row],[sales]]&gt;3000,DMartData[[#This Row],[profit]]&gt;500),"Good","Not Good")</f>
        <v>Not Good</v>
      </c>
      <c r="Q2082" s="12">
        <f>YEAR(DMartData[[#This Row],[order_date]])</f>
        <v>2024</v>
      </c>
    </row>
    <row r="2083" spans="1:17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>IF(DMartData[[#This Row],[sales]]&gt;=4000,"High",IF(DMartData[[#This Row],[sales]]&gt;=2000,"Medium","Low"))</f>
        <v>High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tr">
        <f>IF(AND(DMartData[[#This Row],[sales]]&gt;3000,DMartData[[#This Row],[profit]]&gt;500),"Good","Not Good")</f>
        <v>Good</v>
      </c>
      <c r="Q2083" s="12">
        <f>YEAR(DMartData[[#This Row],[order_date]])</f>
        <v>2024</v>
      </c>
    </row>
    <row r="2084" spans="1:17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>IF(DMartData[[#This Row],[sales]]&gt;=4000,"High",IF(DMartData[[#This Row],[sales]]&gt;=2000,"Medium","Low"))</f>
        <v>High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tr">
        <f>IF(AND(DMartData[[#This Row],[sales]]&gt;3000,DMartData[[#This Row],[profit]]&gt;500),"Good","Not Good")</f>
        <v>Good</v>
      </c>
      <c r="Q2084" s="12">
        <f>YEAR(DMartData[[#This Row],[order_date]])</f>
        <v>2024</v>
      </c>
    </row>
    <row r="2085" spans="1:17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>IF(DMartData[[#This Row],[sales]]&gt;=4000,"High",IF(DMartData[[#This Row],[sales]]&gt;=2000,"Medium","Low"))</f>
        <v>Medium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tr">
        <f>IF(AND(DMartData[[#This Row],[sales]]&gt;3000,DMartData[[#This Row],[profit]]&gt;500),"Good","Not Good")</f>
        <v>Not Good</v>
      </c>
      <c r="Q2085" s="12">
        <f>YEAR(DMartData[[#This Row],[order_date]])</f>
        <v>2024</v>
      </c>
    </row>
    <row r="2086" spans="1:17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>IF(DMartData[[#This Row],[sales]]&gt;=4000,"High",IF(DMartData[[#This Row],[sales]]&gt;=2000,"Medium","Low"))</f>
        <v>Low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tr">
        <f>IF(AND(DMartData[[#This Row],[sales]]&gt;3000,DMartData[[#This Row],[profit]]&gt;500),"Good","Not Good")</f>
        <v>Not Good</v>
      </c>
      <c r="Q2086" s="12">
        <f>YEAR(DMartData[[#This Row],[order_date]])</f>
        <v>2024</v>
      </c>
    </row>
    <row r="2087" spans="1:17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>IF(DMartData[[#This Row],[sales]]&gt;=4000,"High",IF(DMartData[[#This Row],[sales]]&gt;=2000,"Medium","Low"))</f>
        <v>High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tr">
        <f>IF(AND(DMartData[[#This Row],[sales]]&gt;3000,DMartData[[#This Row],[profit]]&gt;500),"Good","Not Good")</f>
        <v>Good</v>
      </c>
      <c r="Q2087" s="12">
        <f>YEAR(DMartData[[#This Row],[order_date]])</f>
        <v>2023</v>
      </c>
    </row>
    <row r="2088" spans="1:17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>IF(DMartData[[#This Row],[sales]]&gt;=4000,"High",IF(DMartData[[#This Row],[sales]]&gt;=2000,"Medium","Low"))</f>
        <v>Medium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tr">
        <f>IF(AND(DMartData[[#This Row],[sales]]&gt;3000,DMartData[[#This Row],[profit]]&gt;500),"Good","Not Good")</f>
        <v>Not Good</v>
      </c>
      <c r="Q2088" s="12">
        <f>YEAR(DMartData[[#This Row],[order_date]])</f>
        <v>2024</v>
      </c>
    </row>
    <row r="2089" spans="1:17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>IF(DMartData[[#This Row],[sales]]&gt;=4000,"High",IF(DMartData[[#This Row],[sales]]&gt;=2000,"Medium","Low"))</f>
        <v>Medium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tr">
        <f>IF(AND(DMartData[[#This Row],[sales]]&gt;3000,DMartData[[#This Row],[profit]]&gt;500),"Good","Not Good")</f>
        <v>Good</v>
      </c>
      <c r="Q2089" s="12">
        <f>YEAR(DMartData[[#This Row],[order_date]])</f>
        <v>2024</v>
      </c>
    </row>
    <row r="2090" spans="1:17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>IF(DMartData[[#This Row],[sales]]&gt;=4000,"High",IF(DMartData[[#This Row],[sales]]&gt;=2000,"Medium","Low"))</f>
        <v>Medium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tr">
        <f>IF(AND(DMartData[[#This Row],[sales]]&gt;3000,DMartData[[#This Row],[profit]]&gt;500),"Good","Not Good")</f>
        <v>Not Good</v>
      </c>
      <c r="Q2090" s="12">
        <f>YEAR(DMartData[[#This Row],[order_date]])</f>
        <v>2023</v>
      </c>
    </row>
    <row r="2091" spans="1:17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>IF(DMartData[[#This Row],[sales]]&gt;=4000,"High",IF(DMartData[[#This Row],[sales]]&gt;=2000,"Medium","Low"))</f>
        <v>Low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tr">
        <f>IF(AND(DMartData[[#This Row],[sales]]&gt;3000,DMartData[[#This Row],[profit]]&gt;500),"Good","Not Good")</f>
        <v>Not Good</v>
      </c>
      <c r="Q2091" s="12">
        <f>YEAR(DMartData[[#This Row],[order_date]])</f>
        <v>2024</v>
      </c>
    </row>
    <row r="2092" spans="1:17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>IF(DMartData[[#This Row],[sales]]&gt;=4000,"High",IF(DMartData[[#This Row],[sales]]&gt;=2000,"Medium","Low"))</f>
        <v>Low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tr">
        <f>IF(AND(DMartData[[#This Row],[sales]]&gt;3000,DMartData[[#This Row],[profit]]&gt;500),"Good","Not Good")</f>
        <v>Not Good</v>
      </c>
      <c r="Q2092" s="12">
        <f>YEAR(DMartData[[#This Row],[order_date]])</f>
        <v>2024</v>
      </c>
    </row>
    <row r="2093" spans="1:17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>IF(DMartData[[#This Row],[sales]]&gt;=4000,"High",IF(DMartData[[#This Row],[sales]]&gt;=2000,"Medium","Low"))</f>
        <v>Medium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tr">
        <f>IF(AND(DMartData[[#This Row],[sales]]&gt;3000,DMartData[[#This Row],[profit]]&gt;500),"Good","Not Good")</f>
        <v>Not Good</v>
      </c>
      <c r="Q2093" s="12">
        <f>YEAR(DMartData[[#This Row],[order_date]])</f>
        <v>2024</v>
      </c>
    </row>
    <row r="2094" spans="1:17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>IF(DMartData[[#This Row],[sales]]&gt;=4000,"High",IF(DMartData[[#This Row],[sales]]&gt;=2000,"Medium","Low"))</f>
        <v>Low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tr">
        <f>IF(AND(DMartData[[#This Row],[sales]]&gt;3000,DMartData[[#This Row],[profit]]&gt;500),"Good","Not Good")</f>
        <v>Not Good</v>
      </c>
      <c r="Q2094" s="12">
        <f>YEAR(DMartData[[#This Row],[order_date]])</f>
        <v>2023</v>
      </c>
    </row>
    <row r="2095" spans="1:17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>IF(DMartData[[#This Row],[sales]]&gt;=4000,"High",IF(DMartData[[#This Row],[sales]]&gt;=2000,"Medium","Low"))</f>
        <v>Low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tr">
        <f>IF(AND(DMartData[[#This Row],[sales]]&gt;3000,DMartData[[#This Row],[profit]]&gt;500),"Good","Not Good")</f>
        <v>Not Good</v>
      </c>
      <c r="Q2095" s="12">
        <f>YEAR(DMartData[[#This Row],[order_date]])</f>
        <v>2023</v>
      </c>
    </row>
    <row r="2096" spans="1:17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>IF(DMartData[[#This Row],[sales]]&gt;=4000,"High",IF(DMartData[[#This Row],[sales]]&gt;=2000,"Medium","Low"))</f>
        <v>Medium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tr">
        <f>IF(AND(DMartData[[#This Row],[sales]]&gt;3000,DMartData[[#This Row],[profit]]&gt;500),"Good","Not Good")</f>
        <v>Not Good</v>
      </c>
      <c r="Q2096" s="12">
        <f>YEAR(DMartData[[#This Row],[order_date]])</f>
        <v>2024</v>
      </c>
    </row>
    <row r="2097" spans="1:17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>IF(DMartData[[#This Row],[sales]]&gt;=4000,"High",IF(DMartData[[#This Row],[sales]]&gt;=2000,"Medium","Low"))</f>
        <v>Medium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tr">
        <f>IF(AND(DMartData[[#This Row],[sales]]&gt;3000,DMartData[[#This Row],[profit]]&gt;500),"Good","Not Good")</f>
        <v>Not Good</v>
      </c>
      <c r="Q2097" s="12">
        <f>YEAR(DMartData[[#This Row],[order_date]])</f>
        <v>2024</v>
      </c>
    </row>
    <row r="2098" spans="1:17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>IF(DMartData[[#This Row],[sales]]&gt;=4000,"High",IF(DMartData[[#This Row],[sales]]&gt;=2000,"Medium","Low"))</f>
        <v>Low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tr">
        <f>IF(AND(DMartData[[#This Row],[sales]]&gt;3000,DMartData[[#This Row],[profit]]&gt;500),"Good","Not Good")</f>
        <v>Not Good</v>
      </c>
      <c r="Q2098" s="12">
        <f>YEAR(DMartData[[#This Row],[order_date]])</f>
        <v>2023</v>
      </c>
    </row>
    <row r="2099" spans="1:17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>IF(DMartData[[#This Row],[sales]]&gt;=4000,"High",IF(DMartData[[#This Row],[sales]]&gt;=2000,"Medium","Low"))</f>
        <v>Low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tr">
        <f>IF(AND(DMartData[[#This Row],[sales]]&gt;3000,DMartData[[#This Row],[profit]]&gt;500),"Good","Not Good")</f>
        <v>Not Good</v>
      </c>
      <c r="Q2099" s="12">
        <f>YEAR(DMartData[[#This Row],[order_date]])</f>
        <v>2023</v>
      </c>
    </row>
    <row r="2100" spans="1:17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>IF(DMartData[[#This Row],[sales]]&gt;=4000,"High",IF(DMartData[[#This Row],[sales]]&gt;=2000,"Medium","Low"))</f>
        <v>High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tr">
        <f>IF(AND(DMartData[[#This Row],[sales]]&gt;3000,DMartData[[#This Row],[profit]]&gt;500),"Good","Not Good")</f>
        <v>Not Good</v>
      </c>
      <c r="Q2100" s="12">
        <f>YEAR(DMartData[[#This Row],[order_date]])</f>
        <v>2024</v>
      </c>
    </row>
    <row r="2101" spans="1:17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>IF(DMartData[[#This Row],[sales]]&gt;=4000,"High",IF(DMartData[[#This Row],[sales]]&gt;=2000,"Medium","Low"))</f>
        <v>Low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tr">
        <f>IF(AND(DMartData[[#This Row],[sales]]&gt;3000,DMartData[[#This Row],[profit]]&gt;500),"Good","Not Good")</f>
        <v>Not Good</v>
      </c>
      <c r="Q2101" s="12">
        <f>YEAR(DMartData[[#This Row],[order_date]])</f>
        <v>2024</v>
      </c>
    </row>
    <row r="2102" spans="1:17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>IF(DMartData[[#This Row],[sales]]&gt;=4000,"High",IF(DMartData[[#This Row],[sales]]&gt;=2000,"Medium","Low"))</f>
        <v>Low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tr">
        <f>IF(AND(DMartData[[#This Row],[sales]]&gt;3000,DMartData[[#This Row],[profit]]&gt;500),"Good","Not Good")</f>
        <v>Not Good</v>
      </c>
      <c r="Q2102" s="12">
        <f>YEAR(DMartData[[#This Row],[order_date]])</f>
        <v>2023</v>
      </c>
    </row>
    <row r="2103" spans="1:17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>IF(DMartData[[#This Row],[sales]]&gt;=4000,"High",IF(DMartData[[#This Row],[sales]]&gt;=2000,"Medium","Low"))</f>
        <v>Low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tr">
        <f>IF(AND(DMartData[[#This Row],[sales]]&gt;3000,DMartData[[#This Row],[profit]]&gt;500),"Good","Not Good")</f>
        <v>Not Good</v>
      </c>
      <c r="Q2103" s="12">
        <f>YEAR(DMartData[[#This Row],[order_date]])</f>
        <v>2024</v>
      </c>
    </row>
    <row r="2104" spans="1:17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>IF(DMartData[[#This Row],[sales]]&gt;=4000,"High",IF(DMartData[[#This Row],[sales]]&gt;=2000,"Medium","Low"))</f>
        <v>High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tr">
        <f>IF(AND(DMartData[[#This Row],[sales]]&gt;3000,DMartData[[#This Row],[profit]]&gt;500),"Good","Not Good")</f>
        <v>Not Good</v>
      </c>
      <c r="Q2104" s="12">
        <f>YEAR(DMartData[[#This Row],[order_date]])</f>
        <v>2023</v>
      </c>
    </row>
    <row r="2105" spans="1:17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>IF(DMartData[[#This Row],[sales]]&gt;=4000,"High",IF(DMartData[[#This Row],[sales]]&gt;=2000,"Medium","Low"))</f>
        <v>Medium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tr">
        <f>IF(AND(DMartData[[#This Row],[sales]]&gt;3000,DMartData[[#This Row],[profit]]&gt;500),"Good","Not Good")</f>
        <v>Not Good</v>
      </c>
      <c r="Q2105" s="12">
        <f>YEAR(DMartData[[#This Row],[order_date]])</f>
        <v>2023</v>
      </c>
    </row>
    <row r="2106" spans="1:17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>IF(DMartData[[#This Row],[sales]]&gt;=4000,"High",IF(DMartData[[#This Row],[sales]]&gt;=2000,"Medium","Low"))</f>
        <v>Low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tr">
        <f>IF(AND(DMartData[[#This Row],[sales]]&gt;3000,DMartData[[#This Row],[profit]]&gt;500),"Good","Not Good")</f>
        <v>Not Good</v>
      </c>
      <c r="Q2106" s="12">
        <f>YEAR(DMartData[[#This Row],[order_date]])</f>
        <v>2024</v>
      </c>
    </row>
    <row r="2107" spans="1:17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>IF(DMartData[[#This Row],[sales]]&gt;=4000,"High",IF(DMartData[[#This Row],[sales]]&gt;=2000,"Medium","Low"))</f>
        <v>Low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tr">
        <f>IF(AND(DMartData[[#This Row],[sales]]&gt;3000,DMartData[[#This Row],[profit]]&gt;500),"Good","Not Good")</f>
        <v>Not Good</v>
      </c>
      <c r="Q2107" s="12">
        <f>YEAR(DMartData[[#This Row],[order_date]])</f>
        <v>2023</v>
      </c>
    </row>
    <row r="2108" spans="1:17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>IF(DMartData[[#This Row],[sales]]&gt;=4000,"High",IF(DMartData[[#This Row],[sales]]&gt;=2000,"Medium","Low"))</f>
        <v>Medium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tr">
        <f>IF(AND(DMartData[[#This Row],[sales]]&gt;3000,DMartData[[#This Row],[profit]]&gt;500),"Good","Not Good")</f>
        <v>Good</v>
      </c>
      <c r="Q2108" s="12">
        <f>YEAR(DMartData[[#This Row],[order_date]])</f>
        <v>2024</v>
      </c>
    </row>
    <row r="2109" spans="1:17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>IF(DMartData[[#This Row],[sales]]&gt;=4000,"High",IF(DMartData[[#This Row],[sales]]&gt;=2000,"Medium","Low"))</f>
        <v>Medium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tr">
        <f>IF(AND(DMartData[[#This Row],[sales]]&gt;3000,DMartData[[#This Row],[profit]]&gt;500),"Good","Not Good")</f>
        <v>Good</v>
      </c>
      <c r="Q2109" s="12">
        <f>YEAR(DMartData[[#This Row],[order_date]])</f>
        <v>2023</v>
      </c>
    </row>
    <row r="2110" spans="1:17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>IF(DMartData[[#This Row],[sales]]&gt;=4000,"High",IF(DMartData[[#This Row],[sales]]&gt;=2000,"Medium","Low"))</f>
        <v>Medium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tr">
        <f>IF(AND(DMartData[[#This Row],[sales]]&gt;3000,DMartData[[#This Row],[profit]]&gt;500),"Good","Not Good")</f>
        <v>Not Good</v>
      </c>
      <c r="Q2110" s="12">
        <f>YEAR(DMartData[[#This Row],[order_date]])</f>
        <v>2023</v>
      </c>
    </row>
    <row r="2111" spans="1:17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>IF(DMartData[[#This Row],[sales]]&gt;=4000,"High",IF(DMartData[[#This Row],[sales]]&gt;=2000,"Medium","Low"))</f>
        <v>Low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tr">
        <f>IF(AND(DMartData[[#This Row],[sales]]&gt;3000,DMartData[[#This Row],[profit]]&gt;500),"Good","Not Good")</f>
        <v>Not Good</v>
      </c>
      <c r="Q2111" s="12">
        <f>YEAR(DMartData[[#This Row],[order_date]])</f>
        <v>2023</v>
      </c>
    </row>
    <row r="2112" spans="1:17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>IF(DMartData[[#This Row],[sales]]&gt;=4000,"High",IF(DMartData[[#This Row],[sales]]&gt;=2000,"Medium","Low"))</f>
        <v>Low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tr">
        <f>IF(AND(DMartData[[#This Row],[sales]]&gt;3000,DMartData[[#This Row],[profit]]&gt;500),"Good","Not Good")</f>
        <v>Not Good</v>
      </c>
      <c r="Q2112" s="12">
        <f>YEAR(DMartData[[#This Row],[order_date]])</f>
        <v>2024</v>
      </c>
    </row>
    <row r="2113" spans="1:17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>IF(DMartData[[#This Row],[sales]]&gt;=4000,"High",IF(DMartData[[#This Row],[sales]]&gt;=2000,"Medium","Low"))</f>
        <v>Medium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tr">
        <f>IF(AND(DMartData[[#This Row],[sales]]&gt;3000,DMartData[[#This Row],[profit]]&gt;500),"Good","Not Good")</f>
        <v>Not Good</v>
      </c>
      <c r="Q2113" s="12">
        <f>YEAR(DMartData[[#This Row],[order_date]])</f>
        <v>2024</v>
      </c>
    </row>
    <row r="2114" spans="1:17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>IF(DMartData[[#This Row],[sales]]&gt;=4000,"High",IF(DMartData[[#This Row],[sales]]&gt;=2000,"Medium","Low"))</f>
        <v>Medium</v>
      </c>
      <c r="F2114" s="2">
        <v>0.13</v>
      </c>
      <c r="G2114" s="2">
        <f t="shared" ref="G2114:G2177" si="66">D2114*F2114</f>
        <v>461.41160000000002</v>
      </c>
      <c r="H2114" s="2">
        <f t="shared" ref="H2114:H2177" si="67">D2114-G2114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tr">
        <f>IF(AND(DMartData[[#This Row],[sales]]&gt;3000,DMartData[[#This Row],[profit]]&gt;500),"Good","Not Good")</f>
        <v>Good</v>
      </c>
      <c r="Q2114" s="12">
        <f>YEAR(DMartData[[#This Row],[order_date]])</f>
        <v>2023</v>
      </c>
    </row>
    <row r="2115" spans="1:17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>IF(DMartData[[#This Row],[sales]]&gt;=4000,"High",IF(DMartData[[#This Row],[sales]]&gt;=2000,"Medium","Low"))</f>
        <v>Low</v>
      </c>
      <c r="F2115" s="2">
        <v>0.25</v>
      </c>
      <c r="G2115" s="2">
        <f t="shared" si="66"/>
        <v>120.845</v>
      </c>
      <c r="H2115" s="2">
        <f t="shared" si="67"/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tr">
        <f>IF(AND(DMartData[[#This Row],[sales]]&gt;3000,DMartData[[#This Row],[profit]]&gt;500),"Good","Not Good")</f>
        <v>Not Good</v>
      </c>
      <c r="Q2115" s="12">
        <f>YEAR(DMartData[[#This Row],[order_date]])</f>
        <v>2024</v>
      </c>
    </row>
    <row r="2116" spans="1:17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>IF(DMartData[[#This Row],[sales]]&gt;=4000,"High",IF(DMartData[[#This Row],[sales]]&gt;=2000,"Medium","Low"))</f>
        <v>Medium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tr">
        <f>IF(AND(DMartData[[#This Row],[sales]]&gt;3000,DMartData[[#This Row],[profit]]&gt;500),"Good","Not Good")</f>
        <v>Not Good</v>
      </c>
      <c r="Q2116" s="12">
        <f>YEAR(DMartData[[#This Row],[order_date]])</f>
        <v>2023</v>
      </c>
    </row>
    <row r="2117" spans="1:17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>IF(DMartData[[#This Row],[sales]]&gt;=4000,"High",IF(DMartData[[#This Row],[sales]]&gt;=2000,"Medium","Low"))</f>
        <v>Low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tr">
        <f>IF(AND(DMartData[[#This Row],[sales]]&gt;3000,DMartData[[#This Row],[profit]]&gt;500),"Good","Not Good")</f>
        <v>Not Good</v>
      </c>
      <c r="Q2117" s="12">
        <f>YEAR(DMartData[[#This Row],[order_date]])</f>
        <v>2024</v>
      </c>
    </row>
    <row r="2118" spans="1:17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>IF(DMartData[[#This Row],[sales]]&gt;=4000,"High",IF(DMartData[[#This Row],[sales]]&gt;=2000,"Medium","Low"))</f>
        <v>Medium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tr">
        <f>IF(AND(DMartData[[#This Row],[sales]]&gt;3000,DMartData[[#This Row],[profit]]&gt;500),"Good","Not Good")</f>
        <v>Good</v>
      </c>
      <c r="Q2118" s="12">
        <f>YEAR(DMartData[[#This Row],[order_date]])</f>
        <v>2024</v>
      </c>
    </row>
    <row r="2119" spans="1:17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>IF(DMartData[[#This Row],[sales]]&gt;=4000,"High",IF(DMartData[[#This Row],[sales]]&gt;=2000,"Medium","Low"))</f>
        <v>Medium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tr">
        <f>IF(AND(DMartData[[#This Row],[sales]]&gt;3000,DMartData[[#This Row],[profit]]&gt;500),"Good","Not Good")</f>
        <v>Not Good</v>
      </c>
      <c r="Q2119" s="12">
        <f>YEAR(DMartData[[#This Row],[order_date]])</f>
        <v>2024</v>
      </c>
    </row>
    <row r="2120" spans="1:17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>IF(DMartData[[#This Row],[sales]]&gt;=4000,"High",IF(DMartData[[#This Row],[sales]]&gt;=2000,"Medium","Low"))</f>
        <v>High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tr">
        <f>IF(AND(DMartData[[#This Row],[sales]]&gt;3000,DMartData[[#This Row],[profit]]&gt;500),"Good","Not Good")</f>
        <v>Not Good</v>
      </c>
      <c r="Q2120" s="12">
        <f>YEAR(DMartData[[#This Row],[order_date]])</f>
        <v>2023</v>
      </c>
    </row>
    <row r="2121" spans="1:17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>IF(DMartData[[#This Row],[sales]]&gt;=4000,"High",IF(DMartData[[#This Row],[sales]]&gt;=2000,"Medium","Low"))</f>
        <v>Medium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tr">
        <f>IF(AND(DMartData[[#This Row],[sales]]&gt;3000,DMartData[[#This Row],[profit]]&gt;500),"Good","Not Good")</f>
        <v>Not Good</v>
      </c>
      <c r="Q2121" s="12">
        <f>YEAR(DMartData[[#This Row],[order_date]])</f>
        <v>2023</v>
      </c>
    </row>
    <row r="2122" spans="1:17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>IF(DMartData[[#This Row],[sales]]&gt;=4000,"High",IF(DMartData[[#This Row],[sales]]&gt;=2000,"Medium","Low"))</f>
        <v>Medium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tr">
        <f>IF(AND(DMartData[[#This Row],[sales]]&gt;3000,DMartData[[#This Row],[profit]]&gt;500),"Good","Not Good")</f>
        <v>Not Good</v>
      </c>
      <c r="Q2122" s="12">
        <f>YEAR(DMartData[[#This Row],[order_date]])</f>
        <v>2023</v>
      </c>
    </row>
    <row r="2123" spans="1:17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>IF(DMartData[[#This Row],[sales]]&gt;=4000,"High",IF(DMartData[[#This Row],[sales]]&gt;=2000,"Medium","Low"))</f>
        <v>Low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tr">
        <f>IF(AND(DMartData[[#This Row],[sales]]&gt;3000,DMartData[[#This Row],[profit]]&gt;500),"Good","Not Good")</f>
        <v>Not Good</v>
      </c>
      <c r="Q2123" s="12">
        <f>YEAR(DMartData[[#This Row],[order_date]])</f>
        <v>2023</v>
      </c>
    </row>
    <row r="2124" spans="1:17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>IF(DMartData[[#This Row],[sales]]&gt;=4000,"High",IF(DMartData[[#This Row],[sales]]&gt;=2000,"Medium","Low"))</f>
        <v>Low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tr">
        <f>IF(AND(DMartData[[#This Row],[sales]]&gt;3000,DMartData[[#This Row],[profit]]&gt;500),"Good","Not Good")</f>
        <v>Not Good</v>
      </c>
      <c r="Q2124" s="12">
        <f>YEAR(DMartData[[#This Row],[order_date]])</f>
        <v>2023</v>
      </c>
    </row>
    <row r="2125" spans="1:17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>IF(DMartData[[#This Row],[sales]]&gt;=4000,"High",IF(DMartData[[#This Row],[sales]]&gt;=2000,"Medium","Low"))</f>
        <v>Low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tr">
        <f>IF(AND(DMartData[[#This Row],[sales]]&gt;3000,DMartData[[#This Row],[profit]]&gt;500),"Good","Not Good")</f>
        <v>Not Good</v>
      </c>
      <c r="Q2125" s="12">
        <f>YEAR(DMartData[[#This Row],[order_date]])</f>
        <v>2023</v>
      </c>
    </row>
    <row r="2126" spans="1:17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>IF(DMartData[[#This Row],[sales]]&gt;=4000,"High",IF(DMartData[[#This Row],[sales]]&gt;=2000,"Medium","Low"))</f>
        <v>Low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tr">
        <f>IF(AND(DMartData[[#This Row],[sales]]&gt;3000,DMartData[[#This Row],[profit]]&gt;500),"Good","Not Good")</f>
        <v>Not Good</v>
      </c>
      <c r="Q2126" s="12">
        <f>YEAR(DMartData[[#This Row],[order_date]])</f>
        <v>2024</v>
      </c>
    </row>
    <row r="2127" spans="1:17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>IF(DMartData[[#This Row],[sales]]&gt;=4000,"High",IF(DMartData[[#This Row],[sales]]&gt;=2000,"Medium","Low"))</f>
        <v>Low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tr">
        <f>IF(AND(DMartData[[#This Row],[sales]]&gt;3000,DMartData[[#This Row],[profit]]&gt;500),"Good","Not Good")</f>
        <v>Not Good</v>
      </c>
      <c r="Q2127" s="12">
        <f>YEAR(DMartData[[#This Row],[order_date]])</f>
        <v>2023</v>
      </c>
    </row>
    <row r="2128" spans="1:17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>IF(DMartData[[#This Row],[sales]]&gt;=4000,"High",IF(DMartData[[#This Row],[sales]]&gt;=2000,"Medium","Low"))</f>
        <v>High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tr">
        <f>IF(AND(DMartData[[#This Row],[sales]]&gt;3000,DMartData[[#This Row],[profit]]&gt;500),"Good","Not Good")</f>
        <v>Not Good</v>
      </c>
      <c r="Q2128" s="12">
        <f>YEAR(DMartData[[#This Row],[order_date]])</f>
        <v>2024</v>
      </c>
    </row>
    <row r="2129" spans="1:17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>IF(DMartData[[#This Row],[sales]]&gt;=4000,"High",IF(DMartData[[#This Row],[sales]]&gt;=2000,"Medium","Low"))</f>
        <v>Medium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tr">
        <f>IF(AND(DMartData[[#This Row],[sales]]&gt;3000,DMartData[[#This Row],[profit]]&gt;500),"Good","Not Good")</f>
        <v>Good</v>
      </c>
      <c r="Q2129" s="12">
        <f>YEAR(DMartData[[#This Row],[order_date]])</f>
        <v>2023</v>
      </c>
    </row>
    <row r="2130" spans="1:17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>IF(DMartData[[#This Row],[sales]]&gt;=4000,"High",IF(DMartData[[#This Row],[sales]]&gt;=2000,"Medium","Low"))</f>
        <v>Low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tr">
        <f>IF(AND(DMartData[[#This Row],[sales]]&gt;3000,DMartData[[#This Row],[profit]]&gt;500),"Good","Not Good")</f>
        <v>Not Good</v>
      </c>
      <c r="Q2130" s="12">
        <f>YEAR(DMartData[[#This Row],[order_date]])</f>
        <v>2023</v>
      </c>
    </row>
    <row r="2131" spans="1:17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>IF(DMartData[[#This Row],[sales]]&gt;=4000,"High",IF(DMartData[[#This Row],[sales]]&gt;=2000,"Medium","Low"))</f>
        <v>Low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tr">
        <f>IF(AND(DMartData[[#This Row],[sales]]&gt;3000,DMartData[[#This Row],[profit]]&gt;500),"Good","Not Good")</f>
        <v>Not Good</v>
      </c>
      <c r="Q2131" s="12">
        <f>YEAR(DMartData[[#This Row],[order_date]])</f>
        <v>2023</v>
      </c>
    </row>
    <row r="2132" spans="1:17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>IF(DMartData[[#This Row],[sales]]&gt;=4000,"High",IF(DMartData[[#This Row],[sales]]&gt;=2000,"Medium","Low"))</f>
        <v>Low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tr">
        <f>IF(AND(DMartData[[#This Row],[sales]]&gt;3000,DMartData[[#This Row],[profit]]&gt;500),"Good","Not Good")</f>
        <v>Not Good</v>
      </c>
      <c r="Q2132" s="12">
        <f>YEAR(DMartData[[#This Row],[order_date]])</f>
        <v>2024</v>
      </c>
    </row>
    <row r="2133" spans="1:17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>IF(DMartData[[#This Row],[sales]]&gt;=4000,"High",IF(DMartData[[#This Row],[sales]]&gt;=2000,"Medium","Low"))</f>
        <v>Low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tr">
        <f>IF(AND(DMartData[[#This Row],[sales]]&gt;3000,DMartData[[#This Row],[profit]]&gt;500),"Good","Not Good")</f>
        <v>Not Good</v>
      </c>
      <c r="Q2133" s="12">
        <f>YEAR(DMartData[[#This Row],[order_date]])</f>
        <v>2023</v>
      </c>
    </row>
    <row r="2134" spans="1:17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>IF(DMartData[[#This Row],[sales]]&gt;=4000,"High",IF(DMartData[[#This Row],[sales]]&gt;=2000,"Medium","Low"))</f>
        <v>Low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tr">
        <f>IF(AND(DMartData[[#This Row],[sales]]&gt;3000,DMartData[[#This Row],[profit]]&gt;500),"Good","Not Good")</f>
        <v>Not Good</v>
      </c>
      <c r="Q2134" s="12">
        <f>YEAR(DMartData[[#This Row],[order_date]])</f>
        <v>2023</v>
      </c>
    </row>
    <row r="2135" spans="1:17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>IF(DMartData[[#This Row],[sales]]&gt;=4000,"High",IF(DMartData[[#This Row],[sales]]&gt;=2000,"Medium","Low"))</f>
        <v>Medium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tr">
        <f>IF(AND(DMartData[[#This Row],[sales]]&gt;3000,DMartData[[#This Row],[profit]]&gt;500),"Good","Not Good")</f>
        <v>Not Good</v>
      </c>
      <c r="Q2135" s="12">
        <f>YEAR(DMartData[[#This Row],[order_date]])</f>
        <v>2023</v>
      </c>
    </row>
    <row r="2136" spans="1:17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>IF(DMartData[[#This Row],[sales]]&gt;=4000,"High",IF(DMartData[[#This Row],[sales]]&gt;=2000,"Medium","Low"))</f>
        <v>High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tr">
        <f>IF(AND(DMartData[[#This Row],[sales]]&gt;3000,DMartData[[#This Row],[profit]]&gt;500),"Good","Not Good")</f>
        <v>Not Good</v>
      </c>
      <c r="Q2136" s="12">
        <f>YEAR(DMartData[[#This Row],[order_date]])</f>
        <v>2024</v>
      </c>
    </row>
    <row r="2137" spans="1:17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>IF(DMartData[[#This Row],[sales]]&gt;=4000,"High",IF(DMartData[[#This Row],[sales]]&gt;=2000,"Medium","Low"))</f>
        <v>Medium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tr">
        <f>IF(AND(DMartData[[#This Row],[sales]]&gt;3000,DMartData[[#This Row],[profit]]&gt;500),"Good","Not Good")</f>
        <v>Not Good</v>
      </c>
      <c r="Q2137" s="12">
        <f>YEAR(DMartData[[#This Row],[order_date]])</f>
        <v>2024</v>
      </c>
    </row>
    <row r="2138" spans="1:17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>IF(DMartData[[#This Row],[sales]]&gt;=4000,"High",IF(DMartData[[#This Row],[sales]]&gt;=2000,"Medium","Low"))</f>
        <v>Medium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tr">
        <f>IF(AND(DMartData[[#This Row],[sales]]&gt;3000,DMartData[[#This Row],[profit]]&gt;500),"Good","Not Good")</f>
        <v>Not Good</v>
      </c>
      <c r="Q2138" s="12">
        <f>YEAR(DMartData[[#This Row],[order_date]])</f>
        <v>2024</v>
      </c>
    </row>
    <row r="2139" spans="1:17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>IF(DMartData[[#This Row],[sales]]&gt;=4000,"High",IF(DMartData[[#This Row],[sales]]&gt;=2000,"Medium","Low"))</f>
        <v>High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tr">
        <f>IF(AND(DMartData[[#This Row],[sales]]&gt;3000,DMartData[[#This Row],[profit]]&gt;500),"Good","Not Good")</f>
        <v>Good</v>
      </c>
      <c r="Q2139" s="12">
        <f>YEAR(DMartData[[#This Row],[order_date]])</f>
        <v>2023</v>
      </c>
    </row>
    <row r="2140" spans="1:17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>IF(DMartData[[#This Row],[sales]]&gt;=4000,"High",IF(DMartData[[#This Row],[sales]]&gt;=2000,"Medium","Low"))</f>
        <v>Low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tr">
        <f>IF(AND(DMartData[[#This Row],[sales]]&gt;3000,DMartData[[#This Row],[profit]]&gt;500),"Good","Not Good")</f>
        <v>Not Good</v>
      </c>
      <c r="Q2140" s="12">
        <f>YEAR(DMartData[[#This Row],[order_date]])</f>
        <v>2023</v>
      </c>
    </row>
    <row r="2141" spans="1:17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>IF(DMartData[[#This Row],[sales]]&gt;=4000,"High",IF(DMartData[[#This Row],[sales]]&gt;=2000,"Medium","Low"))</f>
        <v>Low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tr">
        <f>IF(AND(DMartData[[#This Row],[sales]]&gt;3000,DMartData[[#This Row],[profit]]&gt;500),"Good","Not Good")</f>
        <v>Not Good</v>
      </c>
      <c r="Q2141" s="12">
        <f>YEAR(DMartData[[#This Row],[order_date]])</f>
        <v>2024</v>
      </c>
    </row>
    <row r="2142" spans="1:17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>IF(DMartData[[#This Row],[sales]]&gt;=4000,"High",IF(DMartData[[#This Row],[sales]]&gt;=2000,"Medium","Low"))</f>
        <v>Medium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tr">
        <f>IF(AND(DMartData[[#This Row],[sales]]&gt;3000,DMartData[[#This Row],[profit]]&gt;500),"Good","Not Good")</f>
        <v>Not Good</v>
      </c>
      <c r="Q2142" s="12">
        <f>YEAR(DMartData[[#This Row],[order_date]])</f>
        <v>2024</v>
      </c>
    </row>
    <row r="2143" spans="1:17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>IF(DMartData[[#This Row],[sales]]&gt;=4000,"High",IF(DMartData[[#This Row],[sales]]&gt;=2000,"Medium","Low"))</f>
        <v>Medium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tr">
        <f>IF(AND(DMartData[[#This Row],[sales]]&gt;3000,DMartData[[#This Row],[profit]]&gt;500),"Good","Not Good")</f>
        <v>Not Good</v>
      </c>
      <c r="Q2143" s="12">
        <f>YEAR(DMartData[[#This Row],[order_date]])</f>
        <v>2024</v>
      </c>
    </row>
    <row r="2144" spans="1:17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>IF(DMartData[[#This Row],[sales]]&gt;=4000,"High",IF(DMartData[[#This Row],[sales]]&gt;=2000,"Medium","Low"))</f>
        <v>Medium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tr">
        <f>IF(AND(DMartData[[#This Row],[sales]]&gt;3000,DMartData[[#This Row],[profit]]&gt;500),"Good","Not Good")</f>
        <v>Not Good</v>
      </c>
      <c r="Q2144" s="12">
        <f>YEAR(DMartData[[#This Row],[order_date]])</f>
        <v>2024</v>
      </c>
    </row>
    <row r="2145" spans="1:17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>IF(DMartData[[#This Row],[sales]]&gt;=4000,"High",IF(DMartData[[#This Row],[sales]]&gt;=2000,"Medium","Low"))</f>
        <v>Low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tr">
        <f>IF(AND(DMartData[[#This Row],[sales]]&gt;3000,DMartData[[#This Row],[profit]]&gt;500),"Good","Not Good")</f>
        <v>Not Good</v>
      </c>
      <c r="Q2145" s="12">
        <f>YEAR(DMartData[[#This Row],[order_date]])</f>
        <v>2024</v>
      </c>
    </row>
    <row r="2146" spans="1:17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>IF(DMartData[[#This Row],[sales]]&gt;=4000,"High",IF(DMartData[[#This Row],[sales]]&gt;=2000,"Medium","Low"))</f>
        <v>High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tr">
        <f>IF(AND(DMartData[[#This Row],[sales]]&gt;3000,DMartData[[#This Row],[profit]]&gt;500),"Good","Not Good")</f>
        <v>Good</v>
      </c>
      <c r="Q2146" s="12">
        <f>YEAR(DMartData[[#This Row],[order_date]])</f>
        <v>2023</v>
      </c>
    </row>
    <row r="2147" spans="1:17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>IF(DMartData[[#This Row],[sales]]&gt;=4000,"High",IF(DMartData[[#This Row],[sales]]&gt;=2000,"Medium","Low"))</f>
        <v>Low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tr">
        <f>IF(AND(DMartData[[#This Row],[sales]]&gt;3000,DMartData[[#This Row],[profit]]&gt;500),"Good","Not Good")</f>
        <v>Not Good</v>
      </c>
      <c r="Q2147" s="12">
        <f>YEAR(DMartData[[#This Row],[order_date]])</f>
        <v>2024</v>
      </c>
    </row>
    <row r="2148" spans="1:17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>IF(DMartData[[#This Row],[sales]]&gt;=4000,"High",IF(DMartData[[#This Row],[sales]]&gt;=2000,"Medium","Low"))</f>
        <v>Medium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tr">
        <f>IF(AND(DMartData[[#This Row],[sales]]&gt;3000,DMartData[[#This Row],[profit]]&gt;500),"Good","Not Good")</f>
        <v>Good</v>
      </c>
      <c r="Q2148" s="12">
        <f>YEAR(DMartData[[#This Row],[order_date]])</f>
        <v>2023</v>
      </c>
    </row>
    <row r="2149" spans="1:17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>IF(DMartData[[#This Row],[sales]]&gt;=4000,"High",IF(DMartData[[#This Row],[sales]]&gt;=2000,"Medium","Low"))</f>
        <v>High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tr">
        <f>IF(AND(DMartData[[#This Row],[sales]]&gt;3000,DMartData[[#This Row],[profit]]&gt;500),"Good","Not Good")</f>
        <v>Not Good</v>
      </c>
      <c r="Q2149" s="12">
        <f>YEAR(DMartData[[#This Row],[order_date]])</f>
        <v>2024</v>
      </c>
    </row>
    <row r="2150" spans="1:17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>IF(DMartData[[#This Row],[sales]]&gt;=4000,"High",IF(DMartData[[#This Row],[sales]]&gt;=2000,"Medium","Low"))</f>
        <v>Low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tr">
        <f>IF(AND(DMartData[[#This Row],[sales]]&gt;3000,DMartData[[#This Row],[profit]]&gt;500),"Good","Not Good")</f>
        <v>Not Good</v>
      </c>
      <c r="Q2150" s="12">
        <f>YEAR(DMartData[[#This Row],[order_date]])</f>
        <v>2023</v>
      </c>
    </row>
    <row r="2151" spans="1:17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>IF(DMartData[[#This Row],[sales]]&gt;=4000,"High",IF(DMartData[[#This Row],[sales]]&gt;=2000,"Medium","Low"))</f>
        <v>High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tr">
        <f>IF(AND(DMartData[[#This Row],[sales]]&gt;3000,DMartData[[#This Row],[profit]]&gt;500),"Good","Not Good")</f>
        <v>Good</v>
      </c>
      <c r="Q2151" s="12">
        <f>YEAR(DMartData[[#This Row],[order_date]])</f>
        <v>2023</v>
      </c>
    </row>
    <row r="2152" spans="1:17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>IF(DMartData[[#This Row],[sales]]&gt;=4000,"High",IF(DMartData[[#This Row],[sales]]&gt;=2000,"Medium","Low"))</f>
        <v>Medium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tr">
        <f>IF(AND(DMartData[[#This Row],[sales]]&gt;3000,DMartData[[#This Row],[profit]]&gt;500),"Good","Not Good")</f>
        <v>Good</v>
      </c>
      <c r="Q2152" s="12">
        <f>YEAR(DMartData[[#This Row],[order_date]])</f>
        <v>2023</v>
      </c>
    </row>
    <row r="2153" spans="1:17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>IF(DMartData[[#This Row],[sales]]&gt;=4000,"High",IF(DMartData[[#This Row],[sales]]&gt;=2000,"Medium","Low"))</f>
        <v>High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tr">
        <f>IF(AND(DMartData[[#This Row],[sales]]&gt;3000,DMartData[[#This Row],[profit]]&gt;500),"Good","Not Good")</f>
        <v>Not Good</v>
      </c>
      <c r="Q2153" s="12">
        <f>YEAR(DMartData[[#This Row],[order_date]])</f>
        <v>2024</v>
      </c>
    </row>
    <row r="2154" spans="1:17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>IF(DMartData[[#This Row],[sales]]&gt;=4000,"High",IF(DMartData[[#This Row],[sales]]&gt;=2000,"Medium","Low"))</f>
        <v>Low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tr">
        <f>IF(AND(DMartData[[#This Row],[sales]]&gt;3000,DMartData[[#This Row],[profit]]&gt;500),"Good","Not Good")</f>
        <v>Not Good</v>
      </c>
      <c r="Q2154" s="12">
        <f>YEAR(DMartData[[#This Row],[order_date]])</f>
        <v>2024</v>
      </c>
    </row>
    <row r="2155" spans="1:17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>IF(DMartData[[#This Row],[sales]]&gt;=4000,"High",IF(DMartData[[#This Row],[sales]]&gt;=2000,"Medium","Low"))</f>
        <v>High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tr">
        <f>IF(AND(DMartData[[#This Row],[sales]]&gt;3000,DMartData[[#This Row],[profit]]&gt;500),"Good","Not Good")</f>
        <v>Good</v>
      </c>
      <c r="Q2155" s="12">
        <f>YEAR(DMartData[[#This Row],[order_date]])</f>
        <v>2023</v>
      </c>
    </row>
    <row r="2156" spans="1:17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>IF(DMartData[[#This Row],[sales]]&gt;=4000,"High",IF(DMartData[[#This Row],[sales]]&gt;=2000,"Medium","Low"))</f>
        <v>Low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tr">
        <f>IF(AND(DMartData[[#This Row],[sales]]&gt;3000,DMartData[[#This Row],[profit]]&gt;500),"Good","Not Good")</f>
        <v>Not Good</v>
      </c>
      <c r="Q2156" s="12">
        <f>YEAR(DMartData[[#This Row],[order_date]])</f>
        <v>2023</v>
      </c>
    </row>
    <row r="2157" spans="1:17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>IF(DMartData[[#This Row],[sales]]&gt;=4000,"High",IF(DMartData[[#This Row],[sales]]&gt;=2000,"Medium","Low"))</f>
        <v>Medium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tr">
        <f>IF(AND(DMartData[[#This Row],[sales]]&gt;3000,DMartData[[#This Row],[profit]]&gt;500),"Good","Not Good")</f>
        <v>Good</v>
      </c>
      <c r="Q2157" s="12">
        <f>YEAR(DMartData[[#This Row],[order_date]])</f>
        <v>2023</v>
      </c>
    </row>
    <row r="2158" spans="1:17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>IF(DMartData[[#This Row],[sales]]&gt;=4000,"High",IF(DMartData[[#This Row],[sales]]&gt;=2000,"Medium","Low"))</f>
        <v>Medium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tr">
        <f>IF(AND(DMartData[[#This Row],[sales]]&gt;3000,DMartData[[#This Row],[profit]]&gt;500),"Good","Not Good")</f>
        <v>Not Good</v>
      </c>
      <c r="Q2158" s="12">
        <f>YEAR(DMartData[[#This Row],[order_date]])</f>
        <v>2023</v>
      </c>
    </row>
    <row r="2159" spans="1:17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>IF(DMartData[[#This Row],[sales]]&gt;=4000,"High",IF(DMartData[[#This Row],[sales]]&gt;=2000,"Medium","Low"))</f>
        <v>Low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tr">
        <f>IF(AND(DMartData[[#This Row],[sales]]&gt;3000,DMartData[[#This Row],[profit]]&gt;500),"Good","Not Good")</f>
        <v>Not Good</v>
      </c>
      <c r="Q2159" s="12">
        <f>YEAR(DMartData[[#This Row],[order_date]])</f>
        <v>2023</v>
      </c>
    </row>
    <row r="2160" spans="1:17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>IF(DMartData[[#This Row],[sales]]&gt;=4000,"High",IF(DMartData[[#This Row],[sales]]&gt;=2000,"Medium","Low"))</f>
        <v>Low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tr">
        <f>IF(AND(DMartData[[#This Row],[sales]]&gt;3000,DMartData[[#This Row],[profit]]&gt;500),"Good","Not Good")</f>
        <v>Not Good</v>
      </c>
      <c r="Q2160" s="12">
        <f>YEAR(DMartData[[#This Row],[order_date]])</f>
        <v>2024</v>
      </c>
    </row>
    <row r="2161" spans="1:17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>IF(DMartData[[#This Row],[sales]]&gt;=4000,"High",IF(DMartData[[#This Row],[sales]]&gt;=2000,"Medium","Low"))</f>
        <v>Medium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tr">
        <f>IF(AND(DMartData[[#This Row],[sales]]&gt;3000,DMartData[[#This Row],[profit]]&gt;500),"Good","Not Good")</f>
        <v>Not Good</v>
      </c>
      <c r="Q2161" s="12">
        <f>YEAR(DMartData[[#This Row],[order_date]])</f>
        <v>2024</v>
      </c>
    </row>
    <row r="2162" spans="1:17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>IF(DMartData[[#This Row],[sales]]&gt;=4000,"High",IF(DMartData[[#This Row],[sales]]&gt;=2000,"Medium","Low"))</f>
        <v>Medium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tr">
        <f>IF(AND(DMartData[[#This Row],[sales]]&gt;3000,DMartData[[#This Row],[profit]]&gt;500),"Good","Not Good")</f>
        <v>Not Good</v>
      </c>
      <c r="Q2162" s="12">
        <f>YEAR(DMartData[[#This Row],[order_date]])</f>
        <v>2023</v>
      </c>
    </row>
    <row r="2163" spans="1:17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>IF(DMartData[[#This Row],[sales]]&gt;=4000,"High",IF(DMartData[[#This Row],[sales]]&gt;=2000,"Medium","Low"))</f>
        <v>Low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tr">
        <f>IF(AND(DMartData[[#This Row],[sales]]&gt;3000,DMartData[[#This Row],[profit]]&gt;500),"Good","Not Good")</f>
        <v>Not Good</v>
      </c>
      <c r="Q2163" s="12">
        <f>YEAR(DMartData[[#This Row],[order_date]])</f>
        <v>2023</v>
      </c>
    </row>
    <row r="2164" spans="1:17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>IF(DMartData[[#This Row],[sales]]&gt;=4000,"High",IF(DMartData[[#This Row],[sales]]&gt;=2000,"Medium","Low"))</f>
        <v>Low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tr">
        <f>IF(AND(DMartData[[#This Row],[sales]]&gt;3000,DMartData[[#This Row],[profit]]&gt;500),"Good","Not Good")</f>
        <v>Not Good</v>
      </c>
      <c r="Q2164" s="12">
        <f>YEAR(DMartData[[#This Row],[order_date]])</f>
        <v>2024</v>
      </c>
    </row>
    <row r="2165" spans="1:17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>IF(DMartData[[#This Row],[sales]]&gt;=4000,"High",IF(DMartData[[#This Row],[sales]]&gt;=2000,"Medium","Low"))</f>
        <v>Medium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tr">
        <f>IF(AND(DMartData[[#This Row],[sales]]&gt;3000,DMartData[[#This Row],[profit]]&gt;500),"Good","Not Good")</f>
        <v>Not Good</v>
      </c>
      <c r="Q2165" s="12">
        <f>YEAR(DMartData[[#This Row],[order_date]])</f>
        <v>2024</v>
      </c>
    </row>
    <row r="2166" spans="1:17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>IF(DMartData[[#This Row],[sales]]&gt;=4000,"High",IF(DMartData[[#This Row],[sales]]&gt;=2000,"Medium","Low"))</f>
        <v>Medium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tr">
        <f>IF(AND(DMartData[[#This Row],[sales]]&gt;3000,DMartData[[#This Row],[profit]]&gt;500),"Good","Not Good")</f>
        <v>Not Good</v>
      </c>
      <c r="Q2166" s="12">
        <f>YEAR(DMartData[[#This Row],[order_date]])</f>
        <v>2024</v>
      </c>
    </row>
    <row r="2167" spans="1:17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>IF(DMartData[[#This Row],[sales]]&gt;=4000,"High",IF(DMartData[[#This Row],[sales]]&gt;=2000,"Medium","Low"))</f>
        <v>Medium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tr">
        <f>IF(AND(DMartData[[#This Row],[sales]]&gt;3000,DMartData[[#This Row],[profit]]&gt;500),"Good","Not Good")</f>
        <v>Not Good</v>
      </c>
      <c r="Q2167" s="12">
        <f>YEAR(DMartData[[#This Row],[order_date]])</f>
        <v>2023</v>
      </c>
    </row>
    <row r="2168" spans="1:17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>IF(DMartData[[#This Row],[sales]]&gt;=4000,"High",IF(DMartData[[#This Row],[sales]]&gt;=2000,"Medium","Low"))</f>
        <v>High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tr">
        <f>IF(AND(DMartData[[#This Row],[sales]]&gt;3000,DMartData[[#This Row],[profit]]&gt;500),"Good","Not Good")</f>
        <v>Good</v>
      </c>
      <c r="Q2168" s="12">
        <f>YEAR(DMartData[[#This Row],[order_date]])</f>
        <v>2024</v>
      </c>
    </row>
    <row r="2169" spans="1:17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>IF(DMartData[[#This Row],[sales]]&gt;=4000,"High",IF(DMartData[[#This Row],[sales]]&gt;=2000,"Medium","Low"))</f>
        <v>Medium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tr">
        <f>IF(AND(DMartData[[#This Row],[sales]]&gt;3000,DMartData[[#This Row],[profit]]&gt;500),"Good","Not Good")</f>
        <v>Not Good</v>
      </c>
      <c r="Q2169" s="12">
        <f>YEAR(DMartData[[#This Row],[order_date]])</f>
        <v>2023</v>
      </c>
    </row>
    <row r="2170" spans="1:17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>IF(DMartData[[#This Row],[sales]]&gt;=4000,"High",IF(DMartData[[#This Row],[sales]]&gt;=2000,"Medium","Low"))</f>
        <v>Low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tr">
        <f>IF(AND(DMartData[[#This Row],[sales]]&gt;3000,DMartData[[#This Row],[profit]]&gt;500),"Good","Not Good")</f>
        <v>Not Good</v>
      </c>
      <c r="Q2170" s="12">
        <f>YEAR(DMartData[[#This Row],[order_date]])</f>
        <v>2024</v>
      </c>
    </row>
    <row r="2171" spans="1:17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>IF(DMartData[[#This Row],[sales]]&gt;=4000,"High",IF(DMartData[[#This Row],[sales]]&gt;=2000,"Medium","Low"))</f>
        <v>Medium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tr">
        <f>IF(AND(DMartData[[#This Row],[sales]]&gt;3000,DMartData[[#This Row],[profit]]&gt;500),"Good","Not Good")</f>
        <v>Not Good</v>
      </c>
      <c r="Q2171" s="12">
        <f>YEAR(DMartData[[#This Row],[order_date]])</f>
        <v>2023</v>
      </c>
    </row>
    <row r="2172" spans="1:17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>IF(DMartData[[#This Row],[sales]]&gt;=4000,"High",IF(DMartData[[#This Row],[sales]]&gt;=2000,"Medium","Low"))</f>
        <v>Medium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tr">
        <f>IF(AND(DMartData[[#This Row],[sales]]&gt;3000,DMartData[[#This Row],[profit]]&gt;500),"Good","Not Good")</f>
        <v>Good</v>
      </c>
      <c r="Q2172" s="12">
        <f>YEAR(DMartData[[#This Row],[order_date]])</f>
        <v>2024</v>
      </c>
    </row>
    <row r="2173" spans="1:17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>IF(DMartData[[#This Row],[sales]]&gt;=4000,"High",IF(DMartData[[#This Row],[sales]]&gt;=2000,"Medium","Low"))</f>
        <v>Low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tr">
        <f>IF(AND(DMartData[[#This Row],[sales]]&gt;3000,DMartData[[#This Row],[profit]]&gt;500),"Good","Not Good")</f>
        <v>Not Good</v>
      </c>
      <c r="Q2173" s="12">
        <f>YEAR(DMartData[[#This Row],[order_date]])</f>
        <v>2023</v>
      </c>
    </row>
    <row r="2174" spans="1:17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>IF(DMartData[[#This Row],[sales]]&gt;=4000,"High",IF(DMartData[[#This Row],[sales]]&gt;=2000,"Medium","Low"))</f>
        <v>Medium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tr">
        <f>IF(AND(DMartData[[#This Row],[sales]]&gt;3000,DMartData[[#This Row],[profit]]&gt;500),"Good","Not Good")</f>
        <v>Not Good</v>
      </c>
      <c r="Q2174" s="12">
        <f>YEAR(DMartData[[#This Row],[order_date]])</f>
        <v>2024</v>
      </c>
    </row>
    <row r="2175" spans="1:17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>IF(DMartData[[#This Row],[sales]]&gt;=4000,"High",IF(DMartData[[#This Row],[sales]]&gt;=2000,"Medium","Low"))</f>
        <v>Medium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tr">
        <f>IF(AND(DMartData[[#This Row],[sales]]&gt;3000,DMartData[[#This Row],[profit]]&gt;500),"Good","Not Good")</f>
        <v>Not Good</v>
      </c>
      <c r="Q2175" s="12">
        <f>YEAR(DMartData[[#This Row],[order_date]])</f>
        <v>2023</v>
      </c>
    </row>
    <row r="2176" spans="1:17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>IF(DMartData[[#This Row],[sales]]&gt;=4000,"High",IF(DMartData[[#This Row],[sales]]&gt;=2000,"Medium","Low"))</f>
        <v>High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tr">
        <f>IF(AND(DMartData[[#This Row],[sales]]&gt;3000,DMartData[[#This Row],[profit]]&gt;500),"Good","Not Good")</f>
        <v>Good</v>
      </c>
      <c r="Q2176" s="12">
        <f>YEAR(DMartData[[#This Row],[order_date]])</f>
        <v>2023</v>
      </c>
    </row>
    <row r="2177" spans="1:17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>IF(DMartData[[#This Row],[sales]]&gt;=4000,"High",IF(DMartData[[#This Row],[sales]]&gt;=2000,"Medium","Low"))</f>
        <v>Medium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tr">
        <f>IF(AND(DMartData[[#This Row],[sales]]&gt;3000,DMartData[[#This Row],[profit]]&gt;500),"Good","Not Good")</f>
        <v>Not Good</v>
      </c>
      <c r="Q2177" s="12">
        <f>YEAR(DMartData[[#This Row],[order_date]])</f>
        <v>2024</v>
      </c>
    </row>
    <row r="2178" spans="1:17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>IF(DMartData[[#This Row],[sales]]&gt;=4000,"High",IF(DMartData[[#This Row],[sales]]&gt;=2000,"Medium","Low"))</f>
        <v>Medium</v>
      </c>
      <c r="F2178" s="2">
        <v>0.49</v>
      </c>
      <c r="G2178" s="2">
        <f t="shared" ref="G2178:G2241" si="68">D2178*F2178</f>
        <v>1849.5099</v>
      </c>
      <c r="H2178" s="2">
        <f t="shared" ref="H2178:H2241" si="69">D2178-G2178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tr">
        <f>IF(AND(DMartData[[#This Row],[sales]]&gt;3000,DMartData[[#This Row],[profit]]&gt;500),"Good","Not Good")</f>
        <v>Good</v>
      </c>
      <c r="Q2178" s="12">
        <f>YEAR(DMartData[[#This Row],[order_date]])</f>
        <v>2024</v>
      </c>
    </row>
    <row r="2179" spans="1:17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>IF(DMartData[[#This Row],[sales]]&gt;=4000,"High",IF(DMartData[[#This Row],[sales]]&gt;=2000,"Medium","Low"))</f>
        <v>Low</v>
      </c>
      <c r="F2179" s="2">
        <v>0.11</v>
      </c>
      <c r="G2179" s="2">
        <f t="shared" si="68"/>
        <v>174.26420000000002</v>
      </c>
      <c r="H2179" s="2">
        <f t="shared" si="69"/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tr">
        <f>IF(AND(DMartData[[#This Row],[sales]]&gt;3000,DMartData[[#This Row],[profit]]&gt;500),"Good","Not Good")</f>
        <v>Not Good</v>
      </c>
      <c r="Q2179" s="12">
        <f>YEAR(DMartData[[#This Row],[order_date]])</f>
        <v>2023</v>
      </c>
    </row>
    <row r="2180" spans="1:17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>IF(DMartData[[#This Row],[sales]]&gt;=4000,"High",IF(DMartData[[#This Row],[sales]]&gt;=2000,"Medium","Low"))</f>
        <v>Medium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tr">
        <f>IF(AND(DMartData[[#This Row],[sales]]&gt;3000,DMartData[[#This Row],[profit]]&gt;500),"Good","Not Good")</f>
        <v>Not Good</v>
      </c>
      <c r="Q2180" s="12">
        <f>YEAR(DMartData[[#This Row],[order_date]])</f>
        <v>2023</v>
      </c>
    </row>
    <row r="2181" spans="1:17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>IF(DMartData[[#This Row],[sales]]&gt;=4000,"High",IF(DMartData[[#This Row],[sales]]&gt;=2000,"Medium","Low"))</f>
        <v>Low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tr">
        <f>IF(AND(DMartData[[#This Row],[sales]]&gt;3000,DMartData[[#This Row],[profit]]&gt;500),"Good","Not Good")</f>
        <v>Not Good</v>
      </c>
      <c r="Q2181" s="12">
        <f>YEAR(DMartData[[#This Row],[order_date]])</f>
        <v>2024</v>
      </c>
    </row>
    <row r="2182" spans="1:17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>IF(DMartData[[#This Row],[sales]]&gt;=4000,"High",IF(DMartData[[#This Row],[sales]]&gt;=2000,"Medium","Low"))</f>
        <v>Medium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tr">
        <f>IF(AND(DMartData[[#This Row],[sales]]&gt;3000,DMartData[[#This Row],[profit]]&gt;500),"Good","Not Good")</f>
        <v>Not Good</v>
      </c>
      <c r="Q2182" s="12">
        <f>YEAR(DMartData[[#This Row],[order_date]])</f>
        <v>2024</v>
      </c>
    </row>
    <row r="2183" spans="1:17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>IF(DMartData[[#This Row],[sales]]&gt;=4000,"High",IF(DMartData[[#This Row],[sales]]&gt;=2000,"Medium","Low"))</f>
        <v>Medium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tr">
        <f>IF(AND(DMartData[[#This Row],[sales]]&gt;3000,DMartData[[#This Row],[profit]]&gt;500),"Good","Not Good")</f>
        <v>Not Good</v>
      </c>
      <c r="Q2183" s="12">
        <f>YEAR(DMartData[[#This Row],[order_date]])</f>
        <v>2024</v>
      </c>
    </row>
    <row r="2184" spans="1:17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>IF(DMartData[[#This Row],[sales]]&gt;=4000,"High",IF(DMartData[[#This Row],[sales]]&gt;=2000,"Medium","Low"))</f>
        <v>High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tr">
        <f>IF(AND(DMartData[[#This Row],[sales]]&gt;3000,DMartData[[#This Row],[profit]]&gt;500),"Good","Not Good")</f>
        <v>Good</v>
      </c>
      <c r="Q2184" s="12">
        <f>YEAR(DMartData[[#This Row],[order_date]])</f>
        <v>2024</v>
      </c>
    </row>
    <row r="2185" spans="1:17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>IF(DMartData[[#This Row],[sales]]&gt;=4000,"High",IF(DMartData[[#This Row],[sales]]&gt;=2000,"Medium","Low"))</f>
        <v>Low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tr">
        <f>IF(AND(DMartData[[#This Row],[sales]]&gt;3000,DMartData[[#This Row],[profit]]&gt;500),"Good","Not Good")</f>
        <v>Not Good</v>
      </c>
      <c r="Q2185" s="12">
        <f>YEAR(DMartData[[#This Row],[order_date]])</f>
        <v>2024</v>
      </c>
    </row>
    <row r="2186" spans="1:17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>IF(DMartData[[#This Row],[sales]]&gt;=4000,"High",IF(DMartData[[#This Row],[sales]]&gt;=2000,"Medium","Low"))</f>
        <v>Low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tr">
        <f>IF(AND(DMartData[[#This Row],[sales]]&gt;3000,DMartData[[#This Row],[profit]]&gt;500),"Good","Not Good")</f>
        <v>Not Good</v>
      </c>
      <c r="Q2186" s="12">
        <f>YEAR(DMartData[[#This Row],[order_date]])</f>
        <v>2024</v>
      </c>
    </row>
    <row r="2187" spans="1:17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>IF(DMartData[[#This Row],[sales]]&gt;=4000,"High",IF(DMartData[[#This Row],[sales]]&gt;=2000,"Medium","Low"))</f>
        <v>Medium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tr">
        <f>IF(AND(DMartData[[#This Row],[sales]]&gt;3000,DMartData[[#This Row],[profit]]&gt;500),"Good","Not Good")</f>
        <v>Good</v>
      </c>
      <c r="Q2187" s="12">
        <f>YEAR(DMartData[[#This Row],[order_date]])</f>
        <v>2024</v>
      </c>
    </row>
    <row r="2188" spans="1:17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>IF(DMartData[[#This Row],[sales]]&gt;=4000,"High",IF(DMartData[[#This Row],[sales]]&gt;=2000,"Medium","Low"))</f>
        <v>Medium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tr">
        <f>IF(AND(DMartData[[#This Row],[sales]]&gt;3000,DMartData[[#This Row],[profit]]&gt;500),"Good","Not Good")</f>
        <v>Not Good</v>
      </c>
      <c r="Q2188" s="12">
        <f>YEAR(DMartData[[#This Row],[order_date]])</f>
        <v>2023</v>
      </c>
    </row>
    <row r="2189" spans="1:17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>IF(DMartData[[#This Row],[sales]]&gt;=4000,"High",IF(DMartData[[#This Row],[sales]]&gt;=2000,"Medium","Low"))</f>
        <v>Low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tr">
        <f>IF(AND(DMartData[[#This Row],[sales]]&gt;3000,DMartData[[#This Row],[profit]]&gt;500),"Good","Not Good")</f>
        <v>Not Good</v>
      </c>
      <c r="Q2189" s="12">
        <f>YEAR(DMartData[[#This Row],[order_date]])</f>
        <v>2024</v>
      </c>
    </row>
    <row r="2190" spans="1:17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>IF(DMartData[[#This Row],[sales]]&gt;=4000,"High",IF(DMartData[[#This Row],[sales]]&gt;=2000,"Medium","Low"))</f>
        <v>Low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tr">
        <f>IF(AND(DMartData[[#This Row],[sales]]&gt;3000,DMartData[[#This Row],[profit]]&gt;500),"Good","Not Good")</f>
        <v>Not Good</v>
      </c>
      <c r="Q2190" s="12">
        <f>YEAR(DMartData[[#This Row],[order_date]])</f>
        <v>2023</v>
      </c>
    </row>
    <row r="2191" spans="1:17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>IF(DMartData[[#This Row],[sales]]&gt;=4000,"High",IF(DMartData[[#This Row],[sales]]&gt;=2000,"Medium","Low"))</f>
        <v>Low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tr">
        <f>IF(AND(DMartData[[#This Row],[sales]]&gt;3000,DMartData[[#This Row],[profit]]&gt;500),"Good","Not Good")</f>
        <v>Not Good</v>
      </c>
      <c r="Q2191" s="12">
        <f>YEAR(DMartData[[#This Row],[order_date]])</f>
        <v>2023</v>
      </c>
    </row>
    <row r="2192" spans="1:17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>IF(DMartData[[#This Row],[sales]]&gt;=4000,"High",IF(DMartData[[#This Row],[sales]]&gt;=2000,"Medium","Low"))</f>
        <v>Medium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tr">
        <f>IF(AND(DMartData[[#This Row],[sales]]&gt;3000,DMartData[[#This Row],[profit]]&gt;500),"Good","Not Good")</f>
        <v>Not Good</v>
      </c>
      <c r="Q2192" s="12">
        <f>YEAR(DMartData[[#This Row],[order_date]])</f>
        <v>2024</v>
      </c>
    </row>
    <row r="2193" spans="1:17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>IF(DMartData[[#This Row],[sales]]&gt;=4000,"High",IF(DMartData[[#This Row],[sales]]&gt;=2000,"Medium","Low"))</f>
        <v>High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tr">
        <f>IF(AND(DMartData[[#This Row],[sales]]&gt;3000,DMartData[[#This Row],[profit]]&gt;500),"Good","Not Good")</f>
        <v>Good</v>
      </c>
      <c r="Q2193" s="12">
        <f>YEAR(DMartData[[#This Row],[order_date]])</f>
        <v>2024</v>
      </c>
    </row>
    <row r="2194" spans="1:17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>IF(DMartData[[#This Row],[sales]]&gt;=4000,"High",IF(DMartData[[#This Row],[sales]]&gt;=2000,"Medium","Low"))</f>
        <v>Low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tr">
        <f>IF(AND(DMartData[[#This Row],[sales]]&gt;3000,DMartData[[#This Row],[profit]]&gt;500),"Good","Not Good")</f>
        <v>Not Good</v>
      </c>
      <c r="Q2194" s="12">
        <f>YEAR(DMartData[[#This Row],[order_date]])</f>
        <v>2024</v>
      </c>
    </row>
    <row r="2195" spans="1:17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>IF(DMartData[[#This Row],[sales]]&gt;=4000,"High",IF(DMartData[[#This Row],[sales]]&gt;=2000,"Medium","Low"))</f>
        <v>High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tr">
        <f>IF(AND(DMartData[[#This Row],[sales]]&gt;3000,DMartData[[#This Row],[profit]]&gt;500),"Good","Not Good")</f>
        <v>Good</v>
      </c>
      <c r="Q2195" s="12">
        <f>YEAR(DMartData[[#This Row],[order_date]])</f>
        <v>2024</v>
      </c>
    </row>
    <row r="2196" spans="1:17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>IF(DMartData[[#This Row],[sales]]&gt;=4000,"High",IF(DMartData[[#This Row],[sales]]&gt;=2000,"Medium","Low"))</f>
        <v>Medium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tr">
        <f>IF(AND(DMartData[[#This Row],[sales]]&gt;3000,DMartData[[#This Row],[profit]]&gt;500),"Good","Not Good")</f>
        <v>Not Good</v>
      </c>
      <c r="Q2196" s="12">
        <f>YEAR(DMartData[[#This Row],[order_date]])</f>
        <v>2023</v>
      </c>
    </row>
    <row r="2197" spans="1:17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>IF(DMartData[[#This Row],[sales]]&gt;=4000,"High",IF(DMartData[[#This Row],[sales]]&gt;=2000,"Medium","Low"))</f>
        <v>Low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tr">
        <f>IF(AND(DMartData[[#This Row],[sales]]&gt;3000,DMartData[[#This Row],[profit]]&gt;500),"Good","Not Good")</f>
        <v>Not Good</v>
      </c>
      <c r="Q2197" s="12">
        <f>YEAR(DMartData[[#This Row],[order_date]])</f>
        <v>2024</v>
      </c>
    </row>
    <row r="2198" spans="1:17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>IF(DMartData[[#This Row],[sales]]&gt;=4000,"High",IF(DMartData[[#This Row],[sales]]&gt;=2000,"Medium","Low"))</f>
        <v>Medium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tr">
        <f>IF(AND(DMartData[[#This Row],[sales]]&gt;3000,DMartData[[#This Row],[profit]]&gt;500),"Good","Not Good")</f>
        <v>Not Good</v>
      </c>
      <c r="Q2198" s="12">
        <f>YEAR(DMartData[[#This Row],[order_date]])</f>
        <v>2024</v>
      </c>
    </row>
    <row r="2199" spans="1:17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>IF(DMartData[[#This Row],[sales]]&gt;=4000,"High",IF(DMartData[[#This Row],[sales]]&gt;=2000,"Medium","Low"))</f>
        <v>Medium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tr">
        <f>IF(AND(DMartData[[#This Row],[sales]]&gt;3000,DMartData[[#This Row],[profit]]&gt;500),"Good","Not Good")</f>
        <v>Good</v>
      </c>
      <c r="Q2199" s="12">
        <f>YEAR(DMartData[[#This Row],[order_date]])</f>
        <v>2023</v>
      </c>
    </row>
    <row r="2200" spans="1:17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>IF(DMartData[[#This Row],[sales]]&gt;=4000,"High",IF(DMartData[[#This Row],[sales]]&gt;=2000,"Medium","Low"))</f>
        <v>Low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tr">
        <f>IF(AND(DMartData[[#This Row],[sales]]&gt;3000,DMartData[[#This Row],[profit]]&gt;500),"Good","Not Good")</f>
        <v>Not Good</v>
      </c>
      <c r="Q2200" s="12">
        <f>YEAR(DMartData[[#This Row],[order_date]])</f>
        <v>2024</v>
      </c>
    </row>
    <row r="2201" spans="1:17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>IF(DMartData[[#This Row],[sales]]&gt;=4000,"High",IF(DMartData[[#This Row],[sales]]&gt;=2000,"Medium","Low"))</f>
        <v>Medium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tr">
        <f>IF(AND(DMartData[[#This Row],[sales]]&gt;3000,DMartData[[#This Row],[profit]]&gt;500),"Good","Not Good")</f>
        <v>Not Good</v>
      </c>
      <c r="Q2201" s="12">
        <f>YEAR(DMartData[[#This Row],[order_date]])</f>
        <v>2023</v>
      </c>
    </row>
    <row r="2202" spans="1:17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>IF(DMartData[[#This Row],[sales]]&gt;=4000,"High",IF(DMartData[[#This Row],[sales]]&gt;=2000,"Medium","Low"))</f>
        <v>Medium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tr">
        <f>IF(AND(DMartData[[#This Row],[sales]]&gt;3000,DMartData[[#This Row],[profit]]&gt;500),"Good","Not Good")</f>
        <v>Good</v>
      </c>
      <c r="Q2202" s="12">
        <f>YEAR(DMartData[[#This Row],[order_date]])</f>
        <v>2024</v>
      </c>
    </row>
    <row r="2203" spans="1:17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>IF(DMartData[[#This Row],[sales]]&gt;=4000,"High",IF(DMartData[[#This Row],[sales]]&gt;=2000,"Medium","Low"))</f>
        <v>Low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tr">
        <f>IF(AND(DMartData[[#This Row],[sales]]&gt;3000,DMartData[[#This Row],[profit]]&gt;500),"Good","Not Good")</f>
        <v>Not Good</v>
      </c>
      <c r="Q2203" s="12">
        <f>YEAR(DMartData[[#This Row],[order_date]])</f>
        <v>2024</v>
      </c>
    </row>
    <row r="2204" spans="1:17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>IF(DMartData[[#This Row],[sales]]&gt;=4000,"High",IF(DMartData[[#This Row],[sales]]&gt;=2000,"Medium","Low"))</f>
        <v>Low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tr">
        <f>IF(AND(DMartData[[#This Row],[sales]]&gt;3000,DMartData[[#This Row],[profit]]&gt;500),"Good","Not Good")</f>
        <v>Not Good</v>
      </c>
      <c r="Q2204" s="12">
        <f>YEAR(DMartData[[#This Row],[order_date]])</f>
        <v>2024</v>
      </c>
    </row>
    <row r="2205" spans="1:17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>IF(DMartData[[#This Row],[sales]]&gt;=4000,"High",IF(DMartData[[#This Row],[sales]]&gt;=2000,"Medium","Low"))</f>
        <v>Low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tr">
        <f>IF(AND(DMartData[[#This Row],[sales]]&gt;3000,DMartData[[#This Row],[profit]]&gt;500),"Good","Not Good")</f>
        <v>Not Good</v>
      </c>
      <c r="Q2205" s="12">
        <f>YEAR(DMartData[[#This Row],[order_date]])</f>
        <v>2024</v>
      </c>
    </row>
    <row r="2206" spans="1:17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>IF(DMartData[[#This Row],[sales]]&gt;=4000,"High",IF(DMartData[[#This Row],[sales]]&gt;=2000,"Medium","Low"))</f>
        <v>High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tr">
        <f>IF(AND(DMartData[[#This Row],[sales]]&gt;3000,DMartData[[#This Row],[profit]]&gt;500),"Good","Not Good")</f>
        <v>Not Good</v>
      </c>
      <c r="Q2206" s="12">
        <f>YEAR(DMartData[[#This Row],[order_date]])</f>
        <v>2024</v>
      </c>
    </row>
    <row r="2207" spans="1:17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>IF(DMartData[[#This Row],[sales]]&gt;=4000,"High",IF(DMartData[[#This Row],[sales]]&gt;=2000,"Medium","Low"))</f>
        <v>Low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tr">
        <f>IF(AND(DMartData[[#This Row],[sales]]&gt;3000,DMartData[[#This Row],[profit]]&gt;500),"Good","Not Good")</f>
        <v>Not Good</v>
      </c>
      <c r="Q2207" s="12">
        <f>YEAR(DMartData[[#This Row],[order_date]])</f>
        <v>2023</v>
      </c>
    </row>
    <row r="2208" spans="1:17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>IF(DMartData[[#This Row],[sales]]&gt;=4000,"High",IF(DMartData[[#This Row],[sales]]&gt;=2000,"Medium","Low"))</f>
        <v>High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tr">
        <f>IF(AND(DMartData[[#This Row],[sales]]&gt;3000,DMartData[[#This Row],[profit]]&gt;500),"Good","Not Good")</f>
        <v>Good</v>
      </c>
      <c r="Q2208" s="12">
        <f>YEAR(DMartData[[#This Row],[order_date]])</f>
        <v>2024</v>
      </c>
    </row>
    <row r="2209" spans="1:17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>IF(DMartData[[#This Row],[sales]]&gt;=4000,"High",IF(DMartData[[#This Row],[sales]]&gt;=2000,"Medium","Low"))</f>
        <v>Medium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tr">
        <f>IF(AND(DMartData[[#This Row],[sales]]&gt;3000,DMartData[[#This Row],[profit]]&gt;500),"Good","Not Good")</f>
        <v>Not Good</v>
      </c>
      <c r="Q2209" s="12">
        <f>YEAR(DMartData[[#This Row],[order_date]])</f>
        <v>2023</v>
      </c>
    </row>
    <row r="2210" spans="1:17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>IF(DMartData[[#This Row],[sales]]&gt;=4000,"High",IF(DMartData[[#This Row],[sales]]&gt;=2000,"Medium","Low"))</f>
        <v>Medium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tr">
        <f>IF(AND(DMartData[[#This Row],[sales]]&gt;3000,DMartData[[#This Row],[profit]]&gt;500),"Good","Not Good")</f>
        <v>Good</v>
      </c>
      <c r="Q2210" s="12">
        <f>YEAR(DMartData[[#This Row],[order_date]])</f>
        <v>2023</v>
      </c>
    </row>
    <row r="2211" spans="1:17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>IF(DMartData[[#This Row],[sales]]&gt;=4000,"High",IF(DMartData[[#This Row],[sales]]&gt;=2000,"Medium","Low"))</f>
        <v>Medium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tr">
        <f>IF(AND(DMartData[[#This Row],[sales]]&gt;3000,DMartData[[#This Row],[profit]]&gt;500),"Good","Not Good")</f>
        <v>Not Good</v>
      </c>
      <c r="Q2211" s="12">
        <f>YEAR(DMartData[[#This Row],[order_date]])</f>
        <v>2024</v>
      </c>
    </row>
    <row r="2212" spans="1:17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>IF(DMartData[[#This Row],[sales]]&gt;=4000,"High",IF(DMartData[[#This Row],[sales]]&gt;=2000,"Medium","Low"))</f>
        <v>Low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tr">
        <f>IF(AND(DMartData[[#This Row],[sales]]&gt;3000,DMartData[[#This Row],[profit]]&gt;500),"Good","Not Good")</f>
        <v>Not Good</v>
      </c>
      <c r="Q2212" s="12">
        <f>YEAR(DMartData[[#This Row],[order_date]])</f>
        <v>2024</v>
      </c>
    </row>
    <row r="2213" spans="1:17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>IF(DMartData[[#This Row],[sales]]&gt;=4000,"High",IF(DMartData[[#This Row],[sales]]&gt;=2000,"Medium","Low"))</f>
        <v>High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tr">
        <f>IF(AND(DMartData[[#This Row],[sales]]&gt;3000,DMartData[[#This Row],[profit]]&gt;500),"Good","Not Good")</f>
        <v>Good</v>
      </c>
      <c r="Q2213" s="12">
        <f>YEAR(DMartData[[#This Row],[order_date]])</f>
        <v>2024</v>
      </c>
    </row>
    <row r="2214" spans="1:17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>IF(DMartData[[#This Row],[sales]]&gt;=4000,"High",IF(DMartData[[#This Row],[sales]]&gt;=2000,"Medium","Low"))</f>
        <v>Medium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tr">
        <f>IF(AND(DMartData[[#This Row],[sales]]&gt;3000,DMartData[[#This Row],[profit]]&gt;500),"Good","Not Good")</f>
        <v>Not Good</v>
      </c>
      <c r="Q2214" s="12">
        <f>YEAR(DMartData[[#This Row],[order_date]])</f>
        <v>2023</v>
      </c>
    </row>
    <row r="2215" spans="1:17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>IF(DMartData[[#This Row],[sales]]&gt;=4000,"High",IF(DMartData[[#This Row],[sales]]&gt;=2000,"Medium","Low"))</f>
        <v>Medium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tr">
        <f>IF(AND(DMartData[[#This Row],[sales]]&gt;3000,DMartData[[#This Row],[profit]]&gt;500),"Good","Not Good")</f>
        <v>Not Good</v>
      </c>
      <c r="Q2215" s="12">
        <f>YEAR(DMartData[[#This Row],[order_date]])</f>
        <v>2024</v>
      </c>
    </row>
    <row r="2216" spans="1:17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>IF(DMartData[[#This Row],[sales]]&gt;=4000,"High",IF(DMartData[[#This Row],[sales]]&gt;=2000,"Medium","Low"))</f>
        <v>Medium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tr">
        <f>IF(AND(DMartData[[#This Row],[sales]]&gt;3000,DMartData[[#This Row],[profit]]&gt;500),"Good","Not Good")</f>
        <v>Good</v>
      </c>
      <c r="Q2216" s="12">
        <f>YEAR(DMartData[[#This Row],[order_date]])</f>
        <v>2024</v>
      </c>
    </row>
    <row r="2217" spans="1:17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>IF(DMartData[[#This Row],[sales]]&gt;=4000,"High",IF(DMartData[[#This Row],[sales]]&gt;=2000,"Medium","Low"))</f>
        <v>Medium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tr">
        <f>IF(AND(DMartData[[#This Row],[sales]]&gt;3000,DMartData[[#This Row],[profit]]&gt;500),"Good","Not Good")</f>
        <v>Not Good</v>
      </c>
      <c r="Q2217" s="12">
        <f>YEAR(DMartData[[#This Row],[order_date]])</f>
        <v>2024</v>
      </c>
    </row>
    <row r="2218" spans="1:17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>IF(DMartData[[#This Row],[sales]]&gt;=4000,"High",IF(DMartData[[#This Row],[sales]]&gt;=2000,"Medium","Low"))</f>
        <v>Low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tr">
        <f>IF(AND(DMartData[[#This Row],[sales]]&gt;3000,DMartData[[#This Row],[profit]]&gt;500),"Good","Not Good")</f>
        <v>Not Good</v>
      </c>
      <c r="Q2218" s="12">
        <f>YEAR(DMartData[[#This Row],[order_date]])</f>
        <v>2024</v>
      </c>
    </row>
    <row r="2219" spans="1:17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>IF(DMartData[[#This Row],[sales]]&gt;=4000,"High",IF(DMartData[[#This Row],[sales]]&gt;=2000,"Medium","Low"))</f>
        <v>Medium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tr">
        <f>IF(AND(DMartData[[#This Row],[sales]]&gt;3000,DMartData[[#This Row],[profit]]&gt;500),"Good","Not Good")</f>
        <v>Not Good</v>
      </c>
      <c r="Q2219" s="12">
        <f>YEAR(DMartData[[#This Row],[order_date]])</f>
        <v>2023</v>
      </c>
    </row>
    <row r="2220" spans="1:17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>IF(DMartData[[#This Row],[sales]]&gt;=4000,"High",IF(DMartData[[#This Row],[sales]]&gt;=2000,"Medium","Low"))</f>
        <v>Low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tr">
        <f>IF(AND(DMartData[[#This Row],[sales]]&gt;3000,DMartData[[#This Row],[profit]]&gt;500),"Good","Not Good")</f>
        <v>Not Good</v>
      </c>
      <c r="Q2220" s="12">
        <f>YEAR(DMartData[[#This Row],[order_date]])</f>
        <v>2023</v>
      </c>
    </row>
    <row r="2221" spans="1:17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>IF(DMartData[[#This Row],[sales]]&gt;=4000,"High",IF(DMartData[[#This Row],[sales]]&gt;=2000,"Medium","Low"))</f>
        <v>High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tr">
        <f>IF(AND(DMartData[[#This Row],[sales]]&gt;3000,DMartData[[#This Row],[profit]]&gt;500),"Good","Not Good")</f>
        <v>Not Good</v>
      </c>
      <c r="Q2221" s="12">
        <f>YEAR(DMartData[[#This Row],[order_date]])</f>
        <v>2024</v>
      </c>
    </row>
    <row r="2222" spans="1:17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>IF(DMartData[[#This Row],[sales]]&gt;=4000,"High",IF(DMartData[[#This Row],[sales]]&gt;=2000,"Medium","Low"))</f>
        <v>Medium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tr">
        <f>IF(AND(DMartData[[#This Row],[sales]]&gt;3000,DMartData[[#This Row],[profit]]&gt;500),"Good","Not Good")</f>
        <v>Not Good</v>
      </c>
      <c r="Q2222" s="12">
        <f>YEAR(DMartData[[#This Row],[order_date]])</f>
        <v>2023</v>
      </c>
    </row>
    <row r="2223" spans="1:17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>IF(DMartData[[#This Row],[sales]]&gt;=4000,"High",IF(DMartData[[#This Row],[sales]]&gt;=2000,"Medium","Low"))</f>
        <v>Low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tr">
        <f>IF(AND(DMartData[[#This Row],[sales]]&gt;3000,DMartData[[#This Row],[profit]]&gt;500),"Good","Not Good")</f>
        <v>Not Good</v>
      </c>
      <c r="Q2223" s="12">
        <f>YEAR(DMartData[[#This Row],[order_date]])</f>
        <v>2024</v>
      </c>
    </row>
    <row r="2224" spans="1:17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>IF(DMartData[[#This Row],[sales]]&gt;=4000,"High",IF(DMartData[[#This Row],[sales]]&gt;=2000,"Medium","Low"))</f>
        <v>Medium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tr">
        <f>IF(AND(DMartData[[#This Row],[sales]]&gt;3000,DMartData[[#This Row],[profit]]&gt;500),"Good","Not Good")</f>
        <v>Not Good</v>
      </c>
      <c r="Q2224" s="12">
        <f>YEAR(DMartData[[#This Row],[order_date]])</f>
        <v>2024</v>
      </c>
    </row>
    <row r="2225" spans="1:17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>IF(DMartData[[#This Row],[sales]]&gt;=4000,"High",IF(DMartData[[#This Row],[sales]]&gt;=2000,"Medium","Low"))</f>
        <v>Low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tr">
        <f>IF(AND(DMartData[[#This Row],[sales]]&gt;3000,DMartData[[#This Row],[profit]]&gt;500),"Good","Not Good")</f>
        <v>Not Good</v>
      </c>
      <c r="Q2225" s="12">
        <f>YEAR(DMartData[[#This Row],[order_date]])</f>
        <v>2024</v>
      </c>
    </row>
    <row r="2226" spans="1:17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>IF(DMartData[[#This Row],[sales]]&gt;=4000,"High",IF(DMartData[[#This Row],[sales]]&gt;=2000,"Medium","Low"))</f>
        <v>Low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tr">
        <f>IF(AND(DMartData[[#This Row],[sales]]&gt;3000,DMartData[[#This Row],[profit]]&gt;500),"Good","Not Good")</f>
        <v>Not Good</v>
      </c>
      <c r="Q2226" s="12">
        <f>YEAR(DMartData[[#This Row],[order_date]])</f>
        <v>2023</v>
      </c>
    </row>
    <row r="2227" spans="1:17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>IF(DMartData[[#This Row],[sales]]&gt;=4000,"High",IF(DMartData[[#This Row],[sales]]&gt;=2000,"Medium","Low"))</f>
        <v>Medium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tr">
        <f>IF(AND(DMartData[[#This Row],[sales]]&gt;3000,DMartData[[#This Row],[profit]]&gt;500),"Good","Not Good")</f>
        <v>Not Good</v>
      </c>
      <c r="Q2227" s="12">
        <f>YEAR(DMartData[[#This Row],[order_date]])</f>
        <v>2023</v>
      </c>
    </row>
    <row r="2228" spans="1:17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>IF(DMartData[[#This Row],[sales]]&gt;=4000,"High",IF(DMartData[[#This Row],[sales]]&gt;=2000,"Medium","Low"))</f>
        <v>Medium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tr">
        <f>IF(AND(DMartData[[#This Row],[sales]]&gt;3000,DMartData[[#This Row],[profit]]&gt;500),"Good","Not Good")</f>
        <v>Not Good</v>
      </c>
      <c r="Q2228" s="12">
        <f>YEAR(DMartData[[#This Row],[order_date]])</f>
        <v>2023</v>
      </c>
    </row>
    <row r="2229" spans="1:17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>IF(DMartData[[#This Row],[sales]]&gt;=4000,"High",IF(DMartData[[#This Row],[sales]]&gt;=2000,"Medium","Low"))</f>
        <v>High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tr">
        <f>IF(AND(DMartData[[#This Row],[sales]]&gt;3000,DMartData[[#This Row],[profit]]&gt;500),"Good","Not Good")</f>
        <v>Good</v>
      </c>
      <c r="Q2229" s="12">
        <f>YEAR(DMartData[[#This Row],[order_date]])</f>
        <v>2024</v>
      </c>
    </row>
    <row r="2230" spans="1:17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>IF(DMartData[[#This Row],[sales]]&gt;=4000,"High",IF(DMartData[[#This Row],[sales]]&gt;=2000,"Medium","Low"))</f>
        <v>High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tr">
        <f>IF(AND(DMartData[[#This Row],[sales]]&gt;3000,DMartData[[#This Row],[profit]]&gt;500),"Good","Not Good")</f>
        <v>Not Good</v>
      </c>
      <c r="Q2230" s="12">
        <f>YEAR(DMartData[[#This Row],[order_date]])</f>
        <v>2023</v>
      </c>
    </row>
    <row r="2231" spans="1:17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>IF(DMartData[[#This Row],[sales]]&gt;=4000,"High",IF(DMartData[[#This Row],[sales]]&gt;=2000,"Medium","Low"))</f>
        <v>Low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tr">
        <f>IF(AND(DMartData[[#This Row],[sales]]&gt;3000,DMartData[[#This Row],[profit]]&gt;500),"Good","Not Good")</f>
        <v>Not Good</v>
      </c>
      <c r="Q2231" s="12">
        <f>YEAR(DMartData[[#This Row],[order_date]])</f>
        <v>2024</v>
      </c>
    </row>
    <row r="2232" spans="1:17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>IF(DMartData[[#This Row],[sales]]&gt;=4000,"High",IF(DMartData[[#This Row],[sales]]&gt;=2000,"Medium","Low"))</f>
        <v>Medium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tr">
        <f>IF(AND(DMartData[[#This Row],[sales]]&gt;3000,DMartData[[#This Row],[profit]]&gt;500),"Good","Not Good")</f>
        <v>Not Good</v>
      </c>
      <c r="Q2232" s="12">
        <f>YEAR(DMartData[[#This Row],[order_date]])</f>
        <v>2024</v>
      </c>
    </row>
    <row r="2233" spans="1:17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>IF(DMartData[[#This Row],[sales]]&gt;=4000,"High",IF(DMartData[[#This Row],[sales]]&gt;=2000,"Medium","Low"))</f>
        <v>High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tr">
        <f>IF(AND(DMartData[[#This Row],[sales]]&gt;3000,DMartData[[#This Row],[profit]]&gt;500),"Good","Not Good")</f>
        <v>Good</v>
      </c>
      <c r="Q2233" s="12">
        <f>YEAR(DMartData[[#This Row],[order_date]])</f>
        <v>2024</v>
      </c>
    </row>
    <row r="2234" spans="1:17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>IF(DMartData[[#This Row],[sales]]&gt;=4000,"High",IF(DMartData[[#This Row],[sales]]&gt;=2000,"Medium","Low"))</f>
        <v>Low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tr">
        <f>IF(AND(DMartData[[#This Row],[sales]]&gt;3000,DMartData[[#This Row],[profit]]&gt;500),"Good","Not Good")</f>
        <v>Not Good</v>
      </c>
      <c r="Q2234" s="12">
        <f>YEAR(DMartData[[#This Row],[order_date]])</f>
        <v>2024</v>
      </c>
    </row>
    <row r="2235" spans="1:17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>IF(DMartData[[#This Row],[sales]]&gt;=4000,"High",IF(DMartData[[#This Row],[sales]]&gt;=2000,"Medium","Low"))</f>
        <v>Medium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tr">
        <f>IF(AND(DMartData[[#This Row],[sales]]&gt;3000,DMartData[[#This Row],[profit]]&gt;500),"Good","Not Good")</f>
        <v>Good</v>
      </c>
      <c r="Q2235" s="12">
        <f>YEAR(DMartData[[#This Row],[order_date]])</f>
        <v>2023</v>
      </c>
    </row>
    <row r="2236" spans="1:17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>IF(DMartData[[#This Row],[sales]]&gt;=4000,"High",IF(DMartData[[#This Row],[sales]]&gt;=2000,"Medium","Low"))</f>
        <v>High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tr">
        <f>IF(AND(DMartData[[#This Row],[sales]]&gt;3000,DMartData[[#This Row],[profit]]&gt;500),"Good","Not Good")</f>
        <v>Good</v>
      </c>
      <c r="Q2236" s="12">
        <f>YEAR(DMartData[[#This Row],[order_date]])</f>
        <v>2024</v>
      </c>
    </row>
    <row r="2237" spans="1:17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>IF(DMartData[[#This Row],[sales]]&gt;=4000,"High",IF(DMartData[[#This Row],[sales]]&gt;=2000,"Medium","Low"))</f>
        <v>Medium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tr">
        <f>IF(AND(DMartData[[#This Row],[sales]]&gt;3000,DMartData[[#This Row],[profit]]&gt;500),"Good","Not Good")</f>
        <v>Good</v>
      </c>
      <c r="Q2237" s="12">
        <f>YEAR(DMartData[[#This Row],[order_date]])</f>
        <v>2023</v>
      </c>
    </row>
    <row r="2238" spans="1:17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>IF(DMartData[[#This Row],[sales]]&gt;=4000,"High",IF(DMartData[[#This Row],[sales]]&gt;=2000,"Medium","Low"))</f>
        <v>Low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tr">
        <f>IF(AND(DMartData[[#This Row],[sales]]&gt;3000,DMartData[[#This Row],[profit]]&gt;500),"Good","Not Good")</f>
        <v>Not Good</v>
      </c>
      <c r="Q2238" s="12">
        <f>YEAR(DMartData[[#This Row],[order_date]])</f>
        <v>2024</v>
      </c>
    </row>
    <row r="2239" spans="1:17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>IF(DMartData[[#This Row],[sales]]&gt;=4000,"High",IF(DMartData[[#This Row],[sales]]&gt;=2000,"Medium","Low"))</f>
        <v>High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tr">
        <f>IF(AND(DMartData[[#This Row],[sales]]&gt;3000,DMartData[[#This Row],[profit]]&gt;500),"Good","Not Good")</f>
        <v>Good</v>
      </c>
      <c r="Q2239" s="12">
        <f>YEAR(DMartData[[#This Row],[order_date]])</f>
        <v>2023</v>
      </c>
    </row>
    <row r="2240" spans="1:17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>IF(DMartData[[#This Row],[sales]]&gt;=4000,"High",IF(DMartData[[#This Row],[sales]]&gt;=2000,"Medium","Low"))</f>
        <v>High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tr">
        <f>IF(AND(DMartData[[#This Row],[sales]]&gt;3000,DMartData[[#This Row],[profit]]&gt;500),"Good","Not Good")</f>
        <v>Good</v>
      </c>
      <c r="Q2240" s="12">
        <f>YEAR(DMartData[[#This Row],[order_date]])</f>
        <v>2024</v>
      </c>
    </row>
    <row r="2241" spans="1:17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>IF(DMartData[[#This Row],[sales]]&gt;=4000,"High",IF(DMartData[[#This Row],[sales]]&gt;=2000,"Medium","Low"))</f>
        <v>Medium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tr">
        <f>IF(AND(DMartData[[#This Row],[sales]]&gt;3000,DMartData[[#This Row],[profit]]&gt;500),"Good","Not Good")</f>
        <v>Good</v>
      </c>
      <c r="Q2241" s="12">
        <f>YEAR(DMartData[[#This Row],[order_date]])</f>
        <v>2024</v>
      </c>
    </row>
    <row r="2242" spans="1:17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>IF(DMartData[[#This Row],[sales]]&gt;=4000,"High",IF(DMartData[[#This Row],[sales]]&gt;=2000,"Medium","Low"))</f>
        <v>Low</v>
      </c>
      <c r="F2242" s="2">
        <v>0.1</v>
      </c>
      <c r="G2242" s="2">
        <f t="shared" ref="G2242:G2305" si="70">D2242*F2242</f>
        <v>188.197</v>
      </c>
      <c r="H2242" s="2">
        <f t="shared" ref="H2242:H2305" si="71">D2242-G2242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tr">
        <f>IF(AND(DMartData[[#This Row],[sales]]&gt;3000,DMartData[[#This Row],[profit]]&gt;500),"Good","Not Good")</f>
        <v>Not Good</v>
      </c>
      <c r="Q2242" s="12">
        <f>YEAR(DMartData[[#This Row],[order_date]])</f>
        <v>2023</v>
      </c>
    </row>
    <row r="2243" spans="1:17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>IF(DMartData[[#This Row],[sales]]&gt;=4000,"High",IF(DMartData[[#This Row],[sales]]&gt;=2000,"Medium","Low"))</f>
        <v>Medium</v>
      </c>
      <c r="F2243" s="2">
        <v>0.08</v>
      </c>
      <c r="G2243" s="2">
        <f t="shared" si="70"/>
        <v>318.42320000000001</v>
      </c>
      <c r="H2243" s="2">
        <f t="shared" si="71"/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tr">
        <f>IF(AND(DMartData[[#This Row],[sales]]&gt;3000,DMartData[[#This Row],[profit]]&gt;500),"Good","Not Good")</f>
        <v>Good</v>
      </c>
      <c r="Q2243" s="12">
        <f>YEAR(DMartData[[#This Row],[order_date]])</f>
        <v>2024</v>
      </c>
    </row>
    <row r="2244" spans="1:17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>IF(DMartData[[#This Row],[sales]]&gt;=4000,"High",IF(DMartData[[#This Row],[sales]]&gt;=2000,"Medium","Low"))</f>
        <v>Low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tr">
        <f>IF(AND(DMartData[[#This Row],[sales]]&gt;3000,DMartData[[#This Row],[profit]]&gt;500),"Good","Not Good")</f>
        <v>Not Good</v>
      </c>
      <c r="Q2244" s="12">
        <f>YEAR(DMartData[[#This Row],[order_date]])</f>
        <v>2024</v>
      </c>
    </row>
    <row r="2245" spans="1:17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>IF(DMartData[[#This Row],[sales]]&gt;=4000,"High",IF(DMartData[[#This Row],[sales]]&gt;=2000,"Medium","Low"))</f>
        <v>Low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tr">
        <f>IF(AND(DMartData[[#This Row],[sales]]&gt;3000,DMartData[[#This Row],[profit]]&gt;500),"Good","Not Good")</f>
        <v>Not Good</v>
      </c>
      <c r="Q2245" s="12">
        <f>YEAR(DMartData[[#This Row],[order_date]])</f>
        <v>2024</v>
      </c>
    </row>
    <row r="2246" spans="1:17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>IF(DMartData[[#This Row],[sales]]&gt;=4000,"High",IF(DMartData[[#This Row],[sales]]&gt;=2000,"Medium","Low"))</f>
        <v>Medium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tr">
        <f>IF(AND(DMartData[[#This Row],[sales]]&gt;3000,DMartData[[#This Row],[profit]]&gt;500),"Good","Not Good")</f>
        <v>Not Good</v>
      </c>
      <c r="Q2246" s="12">
        <f>YEAR(DMartData[[#This Row],[order_date]])</f>
        <v>2023</v>
      </c>
    </row>
    <row r="2247" spans="1:17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>IF(DMartData[[#This Row],[sales]]&gt;=4000,"High",IF(DMartData[[#This Row],[sales]]&gt;=2000,"Medium","Low"))</f>
        <v>High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tr">
        <f>IF(AND(DMartData[[#This Row],[sales]]&gt;3000,DMartData[[#This Row],[profit]]&gt;500),"Good","Not Good")</f>
        <v>Good</v>
      </c>
      <c r="Q2247" s="12">
        <f>YEAR(DMartData[[#This Row],[order_date]])</f>
        <v>2023</v>
      </c>
    </row>
    <row r="2248" spans="1:17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>IF(DMartData[[#This Row],[sales]]&gt;=4000,"High",IF(DMartData[[#This Row],[sales]]&gt;=2000,"Medium","Low"))</f>
        <v>High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tr">
        <f>IF(AND(DMartData[[#This Row],[sales]]&gt;3000,DMartData[[#This Row],[profit]]&gt;500),"Good","Not Good")</f>
        <v>Good</v>
      </c>
      <c r="Q2248" s="12">
        <f>YEAR(DMartData[[#This Row],[order_date]])</f>
        <v>2024</v>
      </c>
    </row>
    <row r="2249" spans="1:17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>IF(DMartData[[#This Row],[sales]]&gt;=4000,"High",IF(DMartData[[#This Row],[sales]]&gt;=2000,"Medium","Low"))</f>
        <v>Medium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tr">
        <f>IF(AND(DMartData[[#This Row],[sales]]&gt;3000,DMartData[[#This Row],[profit]]&gt;500),"Good","Not Good")</f>
        <v>Not Good</v>
      </c>
      <c r="Q2249" s="12">
        <f>YEAR(DMartData[[#This Row],[order_date]])</f>
        <v>2023</v>
      </c>
    </row>
    <row r="2250" spans="1:17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>IF(DMartData[[#This Row],[sales]]&gt;=4000,"High",IF(DMartData[[#This Row],[sales]]&gt;=2000,"Medium","Low"))</f>
        <v>Medium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tr">
        <f>IF(AND(DMartData[[#This Row],[sales]]&gt;3000,DMartData[[#This Row],[profit]]&gt;500),"Good","Not Good")</f>
        <v>Not Good</v>
      </c>
      <c r="Q2250" s="12">
        <f>YEAR(DMartData[[#This Row],[order_date]])</f>
        <v>2024</v>
      </c>
    </row>
    <row r="2251" spans="1:17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>IF(DMartData[[#This Row],[sales]]&gt;=4000,"High",IF(DMartData[[#This Row],[sales]]&gt;=2000,"Medium","Low"))</f>
        <v>Low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tr">
        <f>IF(AND(DMartData[[#This Row],[sales]]&gt;3000,DMartData[[#This Row],[profit]]&gt;500),"Good","Not Good")</f>
        <v>Not Good</v>
      </c>
      <c r="Q2251" s="12">
        <f>YEAR(DMartData[[#This Row],[order_date]])</f>
        <v>2023</v>
      </c>
    </row>
    <row r="2252" spans="1:17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>IF(DMartData[[#This Row],[sales]]&gt;=4000,"High",IF(DMartData[[#This Row],[sales]]&gt;=2000,"Medium","Low"))</f>
        <v>High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tr">
        <f>IF(AND(DMartData[[#This Row],[sales]]&gt;3000,DMartData[[#This Row],[profit]]&gt;500),"Good","Not Good")</f>
        <v>Not Good</v>
      </c>
      <c r="Q2252" s="12">
        <f>YEAR(DMartData[[#This Row],[order_date]])</f>
        <v>2024</v>
      </c>
    </row>
    <row r="2253" spans="1:17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>IF(DMartData[[#This Row],[sales]]&gt;=4000,"High",IF(DMartData[[#This Row],[sales]]&gt;=2000,"Medium","Low"))</f>
        <v>Medium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tr">
        <f>IF(AND(DMartData[[#This Row],[sales]]&gt;3000,DMartData[[#This Row],[profit]]&gt;500),"Good","Not Good")</f>
        <v>Not Good</v>
      </c>
      <c r="Q2253" s="12">
        <f>YEAR(DMartData[[#This Row],[order_date]])</f>
        <v>2023</v>
      </c>
    </row>
    <row r="2254" spans="1:17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>IF(DMartData[[#This Row],[sales]]&gt;=4000,"High",IF(DMartData[[#This Row],[sales]]&gt;=2000,"Medium","Low"))</f>
        <v>High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tr">
        <f>IF(AND(DMartData[[#This Row],[sales]]&gt;3000,DMartData[[#This Row],[profit]]&gt;500),"Good","Not Good")</f>
        <v>Good</v>
      </c>
      <c r="Q2254" s="12">
        <f>YEAR(DMartData[[#This Row],[order_date]])</f>
        <v>2024</v>
      </c>
    </row>
    <row r="2255" spans="1:17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>IF(DMartData[[#This Row],[sales]]&gt;=4000,"High",IF(DMartData[[#This Row],[sales]]&gt;=2000,"Medium","Low"))</f>
        <v>Medium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tr">
        <f>IF(AND(DMartData[[#This Row],[sales]]&gt;3000,DMartData[[#This Row],[profit]]&gt;500),"Good","Not Good")</f>
        <v>Not Good</v>
      </c>
      <c r="Q2255" s="12">
        <f>YEAR(DMartData[[#This Row],[order_date]])</f>
        <v>2023</v>
      </c>
    </row>
    <row r="2256" spans="1:17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>IF(DMartData[[#This Row],[sales]]&gt;=4000,"High",IF(DMartData[[#This Row],[sales]]&gt;=2000,"Medium","Low"))</f>
        <v>Medium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tr">
        <f>IF(AND(DMartData[[#This Row],[sales]]&gt;3000,DMartData[[#This Row],[profit]]&gt;500),"Good","Not Good")</f>
        <v>Good</v>
      </c>
      <c r="Q2256" s="12">
        <f>YEAR(DMartData[[#This Row],[order_date]])</f>
        <v>2024</v>
      </c>
    </row>
    <row r="2257" spans="1:17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>IF(DMartData[[#This Row],[sales]]&gt;=4000,"High",IF(DMartData[[#This Row],[sales]]&gt;=2000,"Medium","Low"))</f>
        <v>High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tr">
        <f>IF(AND(DMartData[[#This Row],[sales]]&gt;3000,DMartData[[#This Row],[profit]]&gt;500),"Good","Not Good")</f>
        <v>Not Good</v>
      </c>
      <c r="Q2257" s="12">
        <f>YEAR(DMartData[[#This Row],[order_date]])</f>
        <v>2023</v>
      </c>
    </row>
    <row r="2258" spans="1:17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>IF(DMartData[[#This Row],[sales]]&gt;=4000,"High",IF(DMartData[[#This Row],[sales]]&gt;=2000,"Medium","Low"))</f>
        <v>Medium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tr">
        <f>IF(AND(DMartData[[#This Row],[sales]]&gt;3000,DMartData[[#This Row],[profit]]&gt;500),"Good","Not Good")</f>
        <v>Not Good</v>
      </c>
      <c r="Q2258" s="12">
        <f>YEAR(DMartData[[#This Row],[order_date]])</f>
        <v>2023</v>
      </c>
    </row>
    <row r="2259" spans="1:17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>IF(DMartData[[#This Row],[sales]]&gt;=4000,"High",IF(DMartData[[#This Row],[sales]]&gt;=2000,"Medium","Low"))</f>
        <v>Low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tr">
        <f>IF(AND(DMartData[[#This Row],[sales]]&gt;3000,DMartData[[#This Row],[profit]]&gt;500),"Good","Not Good")</f>
        <v>Not Good</v>
      </c>
      <c r="Q2259" s="12">
        <f>YEAR(DMartData[[#This Row],[order_date]])</f>
        <v>2024</v>
      </c>
    </row>
    <row r="2260" spans="1:17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>IF(DMartData[[#This Row],[sales]]&gt;=4000,"High",IF(DMartData[[#This Row],[sales]]&gt;=2000,"Medium","Low"))</f>
        <v>Low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tr">
        <f>IF(AND(DMartData[[#This Row],[sales]]&gt;3000,DMartData[[#This Row],[profit]]&gt;500),"Good","Not Good")</f>
        <v>Not Good</v>
      </c>
      <c r="Q2260" s="12">
        <f>YEAR(DMartData[[#This Row],[order_date]])</f>
        <v>2024</v>
      </c>
    </row>
    <row r="2261" spans="1:17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>IF(DMartData[[#This Row],[sales]]&gt;=4000,"High",IF(DMartData[[#This Row],[sales]]&gt;=2000,"Medium","Low"))</f>
        <v>High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tr">
        <f>IF(AND(DMartData[[#This Row],[sales]]&gt;3000,DMartData[[#This Row],[profit]]&gt;500),"Good","Not Good")</f>
        <v>Good</v>
      </c>
      <c r="Q2261" s="12">
        <f>YEAR(DMartData[[#This Row],[order_date]])</f>
        <v>2023</v>
      </c>
    </row>
    <row r="2262" spans="1:17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>IF(DMartData[[#This Row],[sales]]&gt;=4000,"High",IF(DMartData[[#This Row],[sales]]&gt;=2000,"Medium","Low"))</f>
        <v>Medium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tr">
        <f>IF(AND(DMartData[[#This Row],[sales]]&gt;3000,DMartData[[#This Row],[profit]]&gt;500),"Good","Not Good")</f>
        <v>Good</v>
      </c>
      <c r="Q2262" s="12">
        <f>YEAR(DMartData[[#This Row],[order_date]])</f>
        <v>2023</v>
      </c>
    </row>
    <row r="2263" spans="1:17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>IF(DMartData[[#This Row],[sales]]&gt;=4000,"High",IF(DMartData[[#This Row],[sales]]&gt;=2000,"Medium","Low"))</f>
        <v>Medium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tr">
        <f>IF(AND(DMartData[[#This Row],[sales]]&gt;3000,DMartData[[#This Row],[profit]]&gt;500),"Good","Not Good")</f>
        <v>Good</v>
      </c>
      <c r="Q2263" s="12">
        <f>YEAR(DMartData[[#This Row],[order_date]])</f>
        <v>2023</v>
      </c>
    </row>
    <row r="2264" spans="1:17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>IF(DMartData[[#This Row],[sales]]&gt;=4000,"High",IF(DMartData[[#This Row],[sales]]&gt;=2000,"Medium","Low"))</f>
        <v>Low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tr">
        <f>IF(AND(DMartData[[#This Row],[sales]]&gt;3000,DMartData[[#This Row],[profit]]&gt;500),"Good","Not Good")</f>
        <v>Not Good</v>
      </c>
      <c r="Q2264" s="12">
        <f>YEAR(DMartData[[#This Row],[order_date]])</f>
        <v>2024</v>
      </c>
    </row>
    <row r="2265" spans="1:17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>IF(DMartData[[#This Row],[sales]]&gt;=4000,"High",IF(DMartData[[#This Row],[sales]]&gt;=2000,"Medium","Low"))</f>
        <v>Medium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tr">
        <f>IF(AND(DMartData[[#This Row],[sales]]&gt;3000,DMartData[[#This Row],[profit]]&gt;500),"Good","Not Good")</f>
        <v>Good</v>
      </c>
      <c r="Q2265" s="12">
        <f>YEAR(DMartData[[#This Row],[order_date]])</f>
        <v>2023</v>
      </c>
    </row>
    <row r="2266" spans="1:17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>IF(DMartData[[#This Row],[sales]]&gt;=4000,"High",IF(DMartData[[#This Row],[sales]]&gt;=2000,"Medium","Low"))</f>
        <v>Medium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tr">
        <f>IF(AND(DMartData[[#This Row],[sales]]&gt;3000,DMartData[[#This Row],[profit]]&gt;500),"Good","Not Good")</f>
        <v>Good</v>
      </c>
      <c r="Q2266" s="12">
        <f>YEAR(DMartData[[#This Row],[order_date]])</f>
        <v>2024</v>
      </c>
    </row>
    <row r="2267" spans="1:17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>IF(DMartData[[#This Row],[sales]]&gt;=4000,"High",IF(DMartData[[#This Row],[sales]]&gt;=2000,"Medium","Low"))</f>
        <v>Low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tr">
        <f>IF(AND(DMartData[[#This Row],[sales]]&gt;3000,DMartData[[#This Row],[profit]]&gt;500),"Good","Not Good")</f>
        <v>Not Good</v>
      </c>
      <c r="Q2267" s="12">
        <f>YEAR(DMartData[[#This Row],[order_date]])</f>
        <v>2023</v>
      </c>
    </row>
    <row r="2268" spans="1:17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>IF(DMartData[[#This Row],[sales]]&gt;=4000,"High",IF(DMartData[[#This Row],[sales]]&gt;=2000,"Medium","Low"))</f>
        <v>High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tr">
        <f>IF(AND(DMartData[[#This Row],[sales]]&gt;3000,DMartData[[#This Row],[profit]]&gt;500),"Good","Not Good")</f>
        <v>Not Good</v>
      </c>
      <c r="Q2268" s="12">
        <f>YEAR(DMartData[[#This Row],[order_date]])</f>
        <v>2024</v>
      </c>
    </row>
    <row r="2269" spans="1:17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>IF(DMartData[[#This Row],[sales]]&gt;=4000,"High",IF(DMartData[[#This Row],[sales]]&gt;=2000,"Medium","Low"))</f>
        <v>Low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tr">
        <f>IF(AND(DMartData[[#This Row],[sales]]&gt;3000,DMartData[[#This Row],[profit]]&gt;500),"Good","Not Good")</f>
        <v>Not Good</v>
      </c>
      <c r="Q2269" s="12">
        <f>YEAR(DMartData[[#This Row],[order_date]])</f>
        <v>2024</v>
      </c>
    </row>
    <row r="2270" spans="1:17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>IF(DMartData[[#This Row],[sales]]&gt;=4000,"High",IF(DMartData[[#This Row],[sales]]&gt;=2000,"Medium","Low"))</f>
        <v>Low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tr">
        <f>IF(AND(DMartData[[#This Row],[sales]]&gt;3000,DMartData[[#This Row],[profit]]&gt;500),"Good","Not Good")</f>
        <v>Not Good</v>
      </c>
      <c r="Q2270" s="12">
        <f>YEAR(DMartData[[#This Row],[order_date]])</f>
        <v>2024</v>
      </c>
    </row>
    <row r="2271" spans="1:17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>IF(DMartData[[#This Row],[sales]]&gt;=4000,"High",IF(DMartData[[#This Row],[sales]]&gt;=2000,"Medium","Low"))</f>
        <v>Low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tr">
        <f>IF(AND(DMartData[[#This Row],[sales]]&gt;3000,DMartData[[#This Row],[profit]]&gt;500),"Good","Not Good")</f>
        <v>Not Good</v>
      </c>
      <c r="Q2271" s="12">
        <f>YEAR(DMartData[[#This Row],[order_date]])</f>
        <v>2024</v>
      </c>
    </row>
    <row r="2272" spans="1:17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>IF(DMartData[[#This Row],[sales]]&gt;=4000,"High",IF(DMartData[[#This Row],[sales]]&gt;=2000,"Medium","Low"))</f>
        <v>Low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tr">
        <f>IF(AND(DMartData[[#This Row],[sales]]&gt;3000,DMartData[[#This Row],[profit]]&gt;500),"Good","Not Good")</f>
        <v>Not Good</v>
      </c>
      <c r="Q2272" s="12">
        <f>YEAR(DMartData[[#This Row],[order_date]])</f>
        <v>2023</v>
      </c>
    </row>
    <row r="2273" spans="1:17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>IF(DMartData[[#This Row],[sales]]&gt;=4000,"High",IF(DMartData[[#This Row],[sales]]&gt;=2000,"Medium","Low"))</f>
        <v>Medium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tr">
        <f>IF(AND(DMartData[[#This Row],[sales]]&gt;3000,DMartData[[#This Row],[profit]]&gt;500),"Good","Not Good")</f>
        <v>Not Good</v>
      </c>
      <c r="Q2273" s="12">
        <f>YEAR(DMartData[[#This Row],[order_date]])</f>
        <v>2023</v>
      </c>
    </row>
    <row r="2274" spans="1:17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>IF(DMartData[[#This Row],[sales]]&gt;=4000,"High",IF(DMartData[[#This Row],[sales]]&gt;=2000,"Medium","Low"))</f>
        <v>Low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tr">
        <f>IF(AND(DMartData[[#This Row],[sales]]&gt;3000,DMartData[[#This Row],[profit]]&gt;500),"Good","Not Good")</f>
        <v>Not Good</v>
      </c>
      <c r="Q2274" s="12">
        <f>YEAR(DMartData[[#This Row],[order_date]])</f>
        <v>2023</v>
      </c>
    </row>
    <row r="2275" spans="1:17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>IF(DMartData[[#This Row],[sales]]&gt;=4000,"High",IF(DMartData[[#This Row],[sales]]&gt;=2000,"Medium","Low"))</f>
        <v>High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tr">
        <f>IF(AND(DMartData[[#This Row],[sales]]&gt;3000,DMartData[[#This Row],[profit]]&gt;500),"Good","Not Good")</f>
        <v>Good</v>
      </c>
      <c r="Q2275" s="12">
        <f>YEAR(DMartData[[#This Row],[order_date]])</f>
        <v>2024</v>
      </c>
    </row>
    <row r="2276" spans="1:17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>IF(DMartData[[#This Row],[sales]]&gt;=4000,"High",IF(DMartData[[#This Row],[sales]]&gt;=2000,"Medium","Low"))</f>
        <v>Medium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tr">
        <f>IF(AND(DMartData[[#This Row],[sales]]&gt;3000,DMartData[[#This Row],[profit]]&gt;500),"Good","Not Good")</f>
        <v>Not Good</v>
      </c>
      <c r="Q2276" s="12">
        <f>YEAR(DMartData[[#This Row],[order_date]])</f>
        <v>2024</v>
      </c>
    </row>
    <row r="2277" spans="1:17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>IF(DMartData[[#This Row],[sales]]&gt;=4000,"High",IF(DMartData[[#This Row],[sales]]&gt;=2000,"Medium","Low"))</f>
        <v>Medium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tr">
        <f>IF(AND(DMartData[[#This Row],[sales]]&gt;3000,DMartData[[#This Row],[profit]]&gt;500),"Good","Not Good")</f>
        <v>Not Good</v>
      </c>
      <c r="Q2277" s="12">
        <f>YEAR(DMartData[[#This Row],[order_date]])</f>
        <v>2024</v>
      </c>
    </row>
    <row r="2278" spans="1:17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>IF(DMartData[[#This Row],[sales]]&gt;=4000,"High",IF(DMartData[[#This Row],[sales]]&gt;=2000,"Medium","Low"))</f>
        <v>Medium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tr">
        <f>IF(AND(DMartData[[#This Row],[sales]]&gt;3000,DMartData[[#This Row],[profit]]&gt;500),"Good","Not Good")</f>
        <v>Not Good</v>
      </c>
      <c r="Q2278" s="12">
        <f>YEAR(DMartData[[#This Row],[order_date]])</f>
        <v>2024</v>
      </c>
    </row>
    <row r="2279" spans="1:17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>IF(DMartData[[#This Row],[sales]]&gt;=4000,"High",IF(DMartData[[#This Row],[sales]]&gt;=2000,"Medium","Low"))</f>
        <v>Medium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tr">
        <f>IF(AND(DMartData[[#This Row],[sales]]&gt;3000,DMartData[[#This Row],[profit]]&gt;500),"Good","Not Good")</f>
        <v>Not Good</v>
      </c>
      <c r="Q2279" s="12">
        <f>YEAR(DMartData[[#This Row],[order_date]])</f>
        <v>2024</v>
      </c>
    </row>
    <row r="2280" spans="1:17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>IF(DMartData[[#This Row],[sales]]&gt;=4000,"High",IF(DMartData[[#This Row],[sales]]&gt;=2000,"Medium","Low"))</f>
        <v>Low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tr">
        <f>IF(AND(DMartData[[#This Row],[sales]]&gt;3000,DMartData[[#This Row],[profit]]&gt;500),"Good","Not Good")</f>
        <v>Not Good</v>
      </c>
      <c r="Q2280" s="12">
        <f>YEAR(DMartData[[#This Row],[order_date]])</f>
        <v>2024</v>
      </c>
    </row>
    <row r="2281" spans="1:17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>IF(DMartData[[#This Row],[sales]]&gt;=4000,"High",IF(DMartData[[#This Row],[sales]]&gt;=2000,"Medium","Low"))</f>
        <v>High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tr">
        <f>IF(AND(DMartData[[#This Row],[sales]]&gt;3000,DMartData[[#This Row],[profit]]&gt;500),"Good","Not Good")</f>
        <v>Not Good</v>
      </c>
      <c r="Q2281" s="12">
        <f>YEAR(DMartData[[#This Row],[order_date]])</f>
        <v>2024</v>
      </c>
    </row>
    <row r="2282" spans="1:17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>IF(DMartData[[#This Row],[sales]]&gt;=4000,"High",IF(DMartData[[#This Row],[sales]]&gt;=2000,"Medium","Low"))</f>
        <v>Medium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tr">
        <f>IF(AND(DMartData[[#This Row],[sales]]&gt;3000,DMartData[[#This Row],[profit]]&gt;500),"Good","Not Good")</f>
        <v>Not Good</v>
      </c>
      <c r="Q2282" s="12">
        <f>YEAR(DMartData[[#This Row],[order_date]])</f>
        <v>2024</v>
      </c>
    </row>
    <row r="2283" spans="1:17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>IF(DMartData[[#This Row],[sales]]&gt;=4000,"High",IF(DMartData[[#This Row],[sales]]&gt;=2000,"Medium","Low"))</f>
        <v>Low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tr">
        <f>IF(AND(DMartData[[#This Row],[sales]]&gt;3000,DMartData[[#This Row],[profit]]&gt;500),"Good","Not Good")</f>
        <v>Not Good</v>
      </c>
      <c r="Q2283" s="12">
        <f>YEAR(DMartData[[#This Row],[order_date]])</f>
        <v>2023</v>
      </c>
    </row>
    <row r="2284" spans="1:17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>IF(DMartData[[#This Row],[sales]]&gt;=4000,"High",IF(DMartData[[#This Row],[sales]]&gt;=2000,"Medium","Low"))</f>
        <v>Medium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tr">
        <f>IF(AND(DMartData[[#This Row],[sales]]&gt;3000,DMartData[[#This Row],[profit]]&gt;500),"Good","Not Good")</f>
        <v>Not Good</v>
      </c>
      <c r="Q2284" s="12">
        <f>YEAR(DMartData[[#This Row],[order_date]])</f>
        <v>2024</v>
      </c>
    </row>
    <row r="2285" spans="1:17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>IF(DMartData[[#This Row],[sales]]&gt;=4000,"High",IF(DMartData[[#This Row],[sales]]&gt;=2000,"Medium","Low"))</f>
        <v>Medium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tr">
        <f>IF(AND(DMartData[[#This Row],[sales]]&gt;3000,DMartData[[#This Row],[profit]]&gt;500),"Good","Not Good")</f>
        <v>Not Good</v>
      </c>
      <c r="Q2285" s="12">
        <f>YEAR(DMartData[[#This Row],[order_date]])</f>
        <v>2024</v>
      </c>
    </row>
    <row r="2286" spans="1:17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>IF(DMartData[[#This Row],[sales]]&gt;=4000,"High",IF(DMartData[[#This Row],[sales]]&gt;=2000,"Medium","Low"))</f>
        <v>High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tr">
        <f>IF(AND(DMartData[[#This Row],[sales]]&gt;3000,DMartData[[#This Row],[profit]]&gt;500),"Good","Not Good")</f>
        <v>Good</v>
      </c>
      <c r="Q2286" s="12">
        <f>YEAR(DMartData[[#This Row],[order_date]])</f>
        <v>2023</v>
      </c>
    </row>
    <row r="2287" spans="1:17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>IF(DMartData[[#This Row],[sales]]&gt;=4000,"High",IF(DMartData[[#This Row],[sales]]&gt;=2000,"Medium","Low"))</f>
        <v>Low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tr">
        <f>IF(AND(DMartData[[#This Row],[sales]]&gt;3000,DMartData[[#This Row],[profit]]&gt;500),"Good","Not Good")</f>
        <v>Not Good</v>
      </c>
      <c r="Q2287" s="12">
        <f>YEAR(DMartData[[#This Row],[order_date]])</f>
        <v>2023</v>
      </c>
    </row>
    <row r="2288" spans="1:17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>IF(DMartData[[#This Row],[sales]]&gt;=4000,"High",IF(DMartData[[#This Row],[sales]]&gt;=2000,"Medium","Low"))</f>
        <v>Low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tr">
        <f>IF(AND(DMartData[[#This Row],[sales]]&gt;3000,DMartData[[#This Row],[profit]]&gt;500),"Good","Not Good")</f>
        <v>Not Good</v>
      </c>
      <c r="Q2288" s="12">
        <f>YEAR(DMartData[[#This Row],[order_date]])</f>
        <v>2023</v>
      </c>
    </row>
    <row r="2289" spans="1:17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>IF(DMartData[[#This Row],[sales]]&gt;=4000,"High",IF(DMartData[[#This Row],[sales]]&gt;=2000,"Medium","Low"))</f>
        <v>Low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tr">
        <f>IF(AND(DMartData[[#This Row],[sales]]&gt;3000,DMartData[[#This Row],[profit]]&gt;500),"Good","Not Good")</f>
        <v>Not Good</v>
      </c>
      <c r="Q2289" s="12">
        <f>YEAR(DMartData[[#This Row],[order_date]])</f>
        <v>2023</v>
      </c>
    </row>
    <row r="2290" spans="1:17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>IF(DMartData[[#This Row],[sales]]&gt;=4000,"High",IF(DMartData[[#This Row],[sales]]&gt;=2000,"Medium","Low"))</f>
        <v>Low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tr">
        <f>IF(AND(DMartData[[#This Row],[sales]]&gt;3000,DMartData[[#This Row],[profit]]&gt;500),"Good","Not Good")</f>
        <v>Not Good</v>
      </c>
      <c r="Q2290" s="12">
        <f>YEAR(DMartData[[#This Row],[order_date]])</f>
        <v>2024</v>
      </c>
    </row>
    <row r="2291" spans="1:17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>IF(DMartData[[#This Row],[sales]]&gt;=4000,"High",IF(DMartData[[#This Row],[sales]]&gt;=2000,"Medium","Low"))</f>
        <v>Medium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tr">
        <f>IF(AND(DMartData[[#This Row],[sales]]&gt;3000,DMartData[[#This Row],[profit]]&gt;500),"Good","Not Good")</f>
        <v>Good</v>
      </c>
      <c r="Q2291" s="12">
        <f>YEAR(DMartData[[#This Row],[order_date]])</f>
        <v>2023</v>
      </c>
    </row>
    <row r="2292" spans="1:17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>IF(DMartData[[#This Row],[sales]]&gt;=4000,"High",IF(DMartData[[#This Row],[sales]]&gt;=2000,"Medium","Low"))</f>
        <v>Medium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tr">
        <f>IF(AND(DMartData[[#This Row],[sales]]&gt;3000,DMartData[[#This Row],[profit]]&gt;500),"Good","Not Good")</f>
        <v>Not Good</v>
      </c>
      <c r="Q2292" s="12">
        <f>YEAR(DMartData[[#This Row],[order_date]])</f>
        <v>2023</v>
      </c>
    </row>
    <row r="2293" spans="1:17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>IF(DMartData[[#This Row],[sales]]&gt;=4000,"High",IF(DMartData[[#This Row],[sales]]&gt;=2000,"Medium","Low"))</f>
        <v>Low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tr">
        <f>IF(AND(DMartData[[#This Row],[sales]]&gt;3000,DMartData[[#This Row],[profit]]&gt;500),"Good","Not Good")</f>
        <v>Not Good</v>
      </c>
      <c r="Q2293" s="12">
        <f>YEAR(DMartData[[#This Row],[order_date]])</f>
        <v>2024</v>
      </c>
    </row>
    <row r="2294" spans="1:17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>IF(DMartData[[#This Row],[sales]]&gt;=4000,"High",IF(DMartData[[#This Row],[sales]]&gt;=2000,"Medium","Low"))</f>
        <v>Low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tr">
        <f>IF(AND(DMartData[[#This Row],[sales]]&gt;3000,DMartData[[#This Row],[profit]]&gt;500),"Good","Not Good")</f>
        <v>Not Good</v>
      </c>
      <c r="Q2294" s="12">
        <f>YEAR(DMartData[[#This Row],[order_date]])</f>
        <v>2024</v>
      </c>
    </row>
    <row r="2295" spans="1:17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>IF(DMartData[[#This Row],[sales]]&gt;=4000,"High",IF(DMartData[[#This Row],[sales]]&gt;=2000,"Medium","Low"))</f>
        <v>Low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tr">
        <f>IF(AND(DMartData[[#This Row],[sales]]&gt;3000,DMartData[[#This Row],[profit]]&gt;500),"Good","Not Good")</f>
        <v>Not Good</v>
      </c>
      <c r="Q2295" s="12">
        <f>YEAR(DMartData[[#This Row],[order_date]])</f>
        <v>2024</v>
      </c>
    </row>
    <row r="2296" spans="1:17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>IF(DMartData[[#This Row],[sales]]&gt;=4000,"High",IF(DMartData[[#This Row],[sales]]&gt;=2000,"Medium","Low"))</f>
        <v>Medium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tr">
        <f>IF(AND(DMartData[[#This Row],[sales]]&gt;3000,DMartData[[#This Row],[profit]]&gt;500),"Good","Not Good")</f>
        <v>Not Good</v>
      </c>
      <c r="Q2296" s="12">
        <f>YEAR(DMartData[[#This Row],[order_date]])</f>
        <v>2023</v>
      </c>
    </row>
    <row r="2297" spans="1:17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>IF(DMartData[[#This Row],[sales]]&gt;=4000,"High",IF(DMartData[[#This Row],[sales]]&gt;=2000,"Medium","Low"))</f>
        <v>High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tr">
        <f>IF(AND(DMartData[[#This Row],[sales]]&gt;3000,DMartData[[#This Row],[profit]]&gt;500),"Good","Not Good")</f>
        <v>Good</v>
      </c>
      <c r="Q2297" s="12">
        <f>YEAR(DMartData[[#This Row],[order_date]])</f>
        <v>2023</v>
      </c>
    </row>
    <row r="2298" spans="1:17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>IF(DMartData[[#This Row],[sales]]&gt;=4000,"High",IF(DMartData[[#This Row],[sales]]&gt;=2000,"Medium","Low"))</f>
        <v>Low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tr">
        <f>IF(AND(DMartData[[#This Row],[sales]]&gt;3000,DMartData[[#This Row],[profit]]&gt;500),"Good","Not Good")</f>
        <v>Not Good</v>
      </c>
      <c r="Q2298" s="12">
        <f>YEAR(DMartData[[#This Row],[order_date]])</f>
        <v>2023</v>
      </c>
    </row>
    <row r="2299" spans="1:17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>IF(DMartData[[#This Row],[sales]]&gt;=4000,"High",IF(DMartData[[#This Row],[sales]]&gt;=2000,"Medium","Low"))</f>
        <v>Low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tr">
        <f>IF(AND(DMartData[[#This Row],[sales]]&gt;3000,DMartData[[#This Row],[profit]]&gt;500),"Good","Not Good")</f>
        <v>Not Good</v>
      </c>
      <c r="Q2299" s="12">
        <f>YEAR(DMartData[[#This Row],[order_date]])</f>
        <v>2023</v>
      </c>
    </row>
    <row r="2300" spans="1:17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>IF(DMartData[[#This Row],[sales]]&gt;=4000,"High",IF(DMartData[[#This Row],[sales]]&gt;=2000,"Medium","Low"))</f>
        <v>Medium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tr">
        <f>IF(AND(DMartData[[#This Row],[sales]]&gt;3000,DMartData[[#This Row],[profit]]&gt;500),"Good","Not Good")</f>
        <v>Not Good</v>
      </c>
      <c r="Q2300" s="12">
        <f>YEAR(DMartData[[#This Row],[order_date]])</f>
        <v>2023</v>
      </c>
    </row>
    <row r="2301" spans="1:17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>IF(DMartData[[#This Row],[sales]]&gt;=4000,"High",IF(DMartData[[#This Row],[sales]]&gt;=2000,"Medium","Low"))</f>
        <v>High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tr">
        <f>IF(AND(DMartData[[#This Row],[sales]]&gt;3000,DMartData[[#This Row],[profit]]&gt;500),"Good","Not Good")</f>
        <v>Not Good</v>
      </c>
      <c r="Q2301" s="12">
        <f>YEAR(DMartData[[#This Row],[order_date]])</f>
        <v>2023</v>
      </c>
    </row>
    <row r="2302" spans="1:17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>IF(DMartData[[#This Row],[sales]]&gt;=4000,"High",IF(DMartData[[#This Row],[sales]]&gt;=2000,"Medium","Low"))</f>
        <v>Medium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tr">
        <f>IF(AND(DMartData[[#This Row],[sales]]&gt;3000,DMartData[[#This Row],[profit]]&gt;500),"Good","Not Good")</f>
        <v>Not Good</v>
      </c>
      <c r="Q2302" s="12">
        <f>YEAR(DMartData[[#This Row],[order_date]])</f>
        <v>2024</v>
      </c>
    </row>
    <row r="2303" spans="1:17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>IF(DMartData[[#This Row],[sales]]&gt;=4000,"High",IF(DMartData[[#This Row],[sales]]&gt;=2000,"Medium","Low"))</f>
        <v>Low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tr">
        <f>IF(AND(DMartData[[#This Row],[sales]]&gt;3000,DMartData[[#This Row],[profit]]&gt;500),"Good","Not Good")</f>
        <v>Not Good</v>
      </c>
      <c r="Q2303" s="12">
        <f>YEAR(DMartData[[#This Row],[order_date]])</f>
        <v>2023</v>
      </c>
    </row>
    <row r="2304" spans="1:17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>IF(DMartData[[#This Row],[sales]]&gt;=4000,"High",IF(DMartData[[#This Row],[sales]]&gt;=2000,"Medium","Low"))</f>
        <v>Medium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tr">
        <f>IF(AND(DMartData[[#This Row],[sales]]&gt;3000,DMartData[[#This Row],[profit]]&gt;500),"Good","Not Good")</f>
        <v>Not Good</v>
      </c>
      <c r="Q2304" s="12">
        <f>YEAR(DMartData[[#This Row],[order_date]])</f>
        <v>2024</v>
      </c>
    </row>
    <row r="2305" spans="1:17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>IF(DMartData[[#This Row],[sales]]&gt;=4000,"High",IF(DMartData[[#This Row],[sales]]&gt;=2000,"Medium","Low"))</f>
        <v>Medium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tr">
        <f>IF(AND(DMartData[[#This Row],[sales]]&gt;3000,DMartData[[#This Row],[profit]]&gt;500),"Good","Not Good")</f>
        <v>Not Good</v>
      </c>
      <c r="Q2305" s="12">
        <f>YEAR(DMartData[[#This Row],[order_date]])</f>
        <v>2023</v>
      </c>
    </row>
    <row r="2306" spans="1:17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>IF(DMartData[[#This Row],[sales]]&gt;=4000,"High",IF(DMartData[[#This Row],[sales]]&gt;=2000,"Medium","Low"))</f>
        <v>Medium</v>
      </c>
      <c r="F2306" s="2">
        <v>0.21</v>
      </c>
      <c r="G2306" s="2">
        <f t="shared" ref="G2306:G2369" si="72">D2306*F2306</f>
        <v>710.42579999999998</v>
      </c>
      <c r="H2306" s="2">
        <f t="shared" ref="H2306:H2369" si="73">D2306-G2306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tr">
        <f>IF(AND(DMartData[[#This Row],[sales]]&gt;3000,DMartData[[#This Row],[profit]]&gt;500),"Good","Not Good")</f>
        <v>Not Good</v>
      </c>
      <c r="Q2306" s="12">
        <f>YEAR(DMartData[[#This Row],[order_date]])</f>
        <v>2024</v>
      </c>
    </row>
    <row r="2307" spans="1:17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>IF(DMartData[[#This Row],[sales]]&gt;=4000,"High",IF(DMartData[[#This Row],[sales]]&gt;=2000,"Medium","Low"))</f>
        <v>Low</v>
      </c>
      <c r="F2307" s="2">
        <v>0.43</v>
      </c>
      <c r="G2307" s="2">
        <f t="shared" si="72"/>
        <v>129.5719</v>
      </c>
      <c r="H2307" s="2">
        <f t="shared" si="73"/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tr">
        <f>IF(AND(DMartData[[#This Row],[sales]]&gt;3000,DMartData[[#This Row],[profit]]&gt;500),"Good","Not Good")</f>
        <v>Not Good</v>
      </c>
      <c r="Q2307" s="12">
        <f>YEAR(DMartData[[#This Row],[order_date]])</f>
        <v>2023</v>
      </c>
    </row>
    <row r="2308" spans="1:17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>IF(DMartData[[#This Row],[sales]]&gt;=4000,"High",IF(DMartData[[#This Row],[sales]]&gt;=2000,"Medium","Low"))</f>
        <v>Medium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tr">
        <f>IF(AND(DMartData[[#This Row],[sales]]&gt;3000,DMartData[[#This Row],[profit]]&gt;500),"Good","Not Good")</f>
        <v>Not Good</v>
      </c>
      <c r="Q2308" s="12">
        <f>YEAR(DMartData[[#This Row],[order_date]])</f>
        <v>2023</v>
      </c>
    </row>
    <row r="2309" spans="1:17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>IF(DMartData[[#This Row],[sales]]&gt;=4000,"High",IF(DMartData[[#This Row],[sales]]&gt;=2000,"Medium","Low"))</f>
        <v>Medium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tr">
        <f>IF(AND(DMartData[[#This Row],[sales]]&gt;3000,DMartData[[#This Row],[profit]]&gt;500),"Good","Not Good")</f>
        <v>Not Good</v>
      </c>
      <c r="Q2309" s="12">
        <f>YEAR(DMartData[[#This Row],[order_date]])</f>
        <v>2023</v>
      </c>
    </row>
    <row r="2310" spans="1:17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>IF(DMartData[[#This Row],[sales]]&gt;=4000,"High",IF(DMartData[[#This Row],[sales]]&gt;=2000,"Medium","Low"))</f>
        <v>Low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tr">
        <f>IF(AND(DMartData[[#This Row],[sales]]&gt;3000,DMartData[[#This Row],[profit]]&gt;500),"Good","Not Good")</f>
        <v>Not Good</v>
      </c>
      <c r="Q2310" s="12">
        <f>YEAR(DMartData[[#This Row],[order_date]])</f>
        <v>2023</v>
      </c>
    </row>
    <row r="2311" spans="1:17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>IF(DMartData[[#This Row],[sales]]&gt;=4000,"High",IF(DMartData[[#This Row],[sales]]&gt;=2000,"Medium","Low"))</f>
        <v>Medium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tr">
        <f>IF(AND(DMartData[[#This Row],[sales]]&gt;3000,DMartData[[#This Row],[profit]]&gt;500),"Good","Not Good")</f>
        <v>Not Good</v>
      </c>
      <c r="Q2311" s="12">
        <f>YEAR(DMartData[[#This Row],[order_date]])</f>
        <v>2024</v>
      </c>
    </row>
    <row r="2312" spans="1:17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>IF(DMartData[[#This Row],[sales]]&gt;=4000,"High",IF(DMartData[[#This Row],[sales]]&gt;=2000,"Medium","Low"))</f>
        <v>Low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tr">
        <f>IF(AND(DMartData[[#This Row],[sales]]&gt;3000,DMartData[[#This Row],[profit]]&gt;500),"Good","Not Good")</f>
        <v>Not Good</v>
      </c>
      <c r="Q2312" s="12">
        <f>YEAR(DMartData[[#This Row],[order_date]])</f>
        <v>2023</v>
      </c>
    </row>
    <row r="2313" spans="1:17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>IF(DMartData[[#This Row],[sales]]&gt;=4000,"High",IF(DMartData[[#This Row],[sales]]&gt;=2000,"Medium","Low"))</f>
        <v>Medium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tr">
        <f>IF(AND(DMartData[[#This Row],[sales]]&gt;3000,DMartData[[#This Row],[profit]]&gt;500),"Good","Not Good")</f>
        <v>Good</v>
      </c>
      <c r="Q2313" s="12">
        <f>YEAR(DMartData[[#This Row],[order_date]])</f>
        <v>2023</v>
      </c>
    </row>
    <row r="2314" spans="1:17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>IF(DMartData[[#This Row],[sales]]&gt;=4000,"High",IF(DMartData[[#This Row],[sales]]&gt;=2000,"Medium","Low"))</f>
        <v>Low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tr">
        <f>IF(AND(DMartData[[#This Row],[sales]]&gt;3000,DMartData[[#This Row],[profit]]&gt;500),"Good","Not Good")</f>
        <v>Not Good</v>
      </c>
      <c r="Q2314" s="12">
        <f>YEAR(DMartData[[#This Row],[order_date]])</f>
        <v>2023</v>
      </c>
    </row>
    <row r="2315" spans="1:17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>IF(DMartData[[#This Row],[sales]]&gt;=4000,"High",IF(DMartData[[#This Row],[sales]]&gt;=2000,"Medium","Low"))</f>
        <v>High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tr">
        <f>IF(AND(DMartData[[#This Row],[sales]]&gt;3000,DMartData[[#This Row],[profit]]&gt;500),"Good","Not Good")</f>
        <v>Good</v>
      </c>
      <c r="Q2315" s="12">
        <f>YEAR(DMartData[[#This Row],[order_date]])</f>
        <v>2024</v>
      </c>
    </row>
    <row r="2316" spans="1:17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>IF(DMartData[[#This Row],[sales]]&gt;=4000,"High",IF(DMartData[[#This Row],[sales]]&gt;=2000,"Medium","Low"))</f>
        <v>Low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tr">
        <f>IF(AND(DMartData[[#This Row],[sales]]&gt;3000,DMartData[[#This Row],[profit]]&gt;500),"Good","Not Good")</f>
        <v>Not Good</v>
      </c>
      <c r="Q2316" s="12">
        <f>YEAR(DMartData[[#This Row],[order_date]])</f>
        <v>2024</v>
      </c>
    </row>
    <row r="2317" spans="1:17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>IF(DMartData[[#This Row],[sales]]&gt;=4000,"High",IF(DMartData[[#This Row],[sales]]&gt;=2000,"Medium","Low"))</f>
        <v>Low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tr">
        <f>IF(AND(DMartData[[#This Row],[sales]]&gt;3000,DMartData[[#This Row],[profit]]&gt;500),"Good","Not Good")</f>
        <v>Not Good</v>
      </c>
      <c r="Q2317" s="12">
        <f>YEAR(DMartData[[#This Row],[order_date]])</f>
        <v>2023</v>
      </c>
    </row>
    <row r="2318" spans="1:17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>IF(DMartData[[#This Row],[sales]]&gt;=4000,"High",IF(DMartData[[#This Row],[sales]]&gt;=2000,"Medium","Low"))</f>
        <v>High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tr">
        <f>IF(AND(DMartData[[#This Row],[sales]]&gt;3000,DMartData[[#This Row],[profit]]&gt;500),"Good","Not Good")</f>
        <v>Good</v>
      </c>
      <c r="Q2318" s="12">
        <f>YEAR(DMartData[[#This Row],[order_date]])</f>
        <v>2024</v>
      </c>
    </row>
    <row r="2319" spans="1:17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>IF(DMartData[[#This Row],[sales]]&gt;=4000,"High",IF(DMartData[[#This Row],[sales]]&gt;=2000,"Medium","Low"))</f>
        <v>High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tr">
        <f>IF(AND(DMartData[[#This Row],[sales]]&gt;3000,DMartData[[#This Row],[profit]]&gt;500),"Good","Not Good")</f>
        <v>Good</v>
      </c>
      <c r="Q2319" s="12">
        <f>YEAR(DMartData[[#This Row],[order_date]])</f>
        <v>2023</v>
      </c>
    </row>
    <row r="2320" spans="1:17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>IF(DMartData[[#This Row],[sales]]&gt;=4000,"High",IF(DMartData[[#This Row],[sales]]&gt;=2000,"Medium","Low"))</f>
        <v>Low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tr">
        <f>IF(AND(DMartData[[#This Row],[sales]]&gt;3000,DMartData[[#This Row],[profit]]&gt;500),"Good","Not Good")</f>
        <v>Not Good</v>
      </c>
      <c r="Q2320" s="12">
        <f>YEAR(DMartData[[#This Row],[order_date]])</f>
        <v>2024</v>
      </c>
    </row>
    <row r="2321" spans="1:17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>IF(DMartData[[#This Row],[sales]]&gt;=4000,"High",IF(DMartData[[#This Row],[sales]]&gt;=2000,"Medium","Low"))</f>
        <v>High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tr">
        <f>IF(AND(DMartData[[#This Row],[sales]]&gt;3000,DMartData[[#This Row],[profit]]&gt;500),"Good","Not Good")</f>
        <v>Good</v>
      </c>
      <c r="Q2321" s="12">
        <f>YEAR(DMartData[[#This Row],[order_date]])</f>
        <v>2024</v>
      </c>
    </row>
    <row r="2322" spans="1:17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>IF(DMartData[[#This Row],[sales]]&gt;=4000,"High",IF(DMartData[[#This Row],[sales]]&gt;=2000,"Medium","Low"))</f>
        <v>Low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tr">
        <f>IF(AND(DMartData[[#This Row],[sales]]&gt;3000,DMartData[[#This Row],[profit]]&gt;500),"Good","Not Good")</f>
        <v>Not Good</v>
      </c>
      <c r="Q2322" s="12">
        <f>YEAR(DMartData[[#This Row],[order_date]])</f>
        <v>2023</v>
      </c>
    </row>
    <row r="2323" spans="1:17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>IF(DMartData[[#This Row],[sales]]&gt;=4000,"High",IF(DMartData[[#This Row],[sales]]&gt;=2000,"Medium","Low"))</f>
        <v>Medium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tr">
        <f>IF(AND(DMartData[[#This Row],[sales]]&gt;3000,DMartData[[#This Row],[profit]]&gt;500),"Good","Not Good")</f>
        <v>Good</v>
      </c>
      <c r="Q2323" s="12">
        <f>YEAR(DMartData[[#This Row],[order_date]])</f>
        <v>2024</v>
      </c>
    </row>
    <row r="2324" spans="1:17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>IF(DMartData[[#This Row],[sales]]&gt;=4000,"High",IF(DMartData[[#This Row],[sales]]&gt;=2000,"Medium","Low"))</f>
        <v>Low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tr">
        <f>IF(AND(DMartData[[#This Row],[sales]]&gt;3000,DMartData[[#This Row],[profit]]&gt;500),"Good","Not Good")</f>
        <v>Not Good</v>
      </c>
      <c r="Q2324" s="12">
        <f>YEAR(DMartData[[#This Row],[order_date]])</f>
        <v>2024</v>
      </c>
    </row>
    <row r="2325" spans="1:17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>IF(DMartData[[#This Row],[sales]]&gt;=4000,"High",IF(DMartData[[#This Row],[sales]]&gt;=2000,"Medium","Low"))</f>
        <v>Low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tr">
        <f>IF(AND(DMartData[[#This Row],[sales]]&gt;3000,DMartData[[#This Row],[profit]]&gt;500),"Good","Not Good")</f>
        <v>Not Good</v>
      </c>
      <c r="Q2325" s="12">
        <f>YEAR(DMartData[[#This Row],[order_date]])</f>
        <v>2024</v>
      </c>
    </row>
    <row r="2326" spans="1:17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>IF(DMartData[[#This Row],[sales]]&gt;=4000,"High",IF(DMartData[[#This Row],[sales]]&gt;=2000,"Medium","Low"))</f>
        <v>Medium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tr">
        <f>IF(AND(DMartData[[#This Row],[sales]]&gt;3000,DMartData[[#This Row],[profit]]&gt;500),"Good","Not Good")</f>
        <v>Not Good</v>
      </c>
      <c r="Q2326" s="12">
        <f>YEAR(DMartData[[#This Row],[order_date]])</f>
        <v>2024</v>
      </c>
    </row>
    <row r="2327" spans="1:17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>IF(DMartData[[#This Row],[sales]]&gt;=4000,"High",IF(DMartData[[#This Row],[sales]]&gt;=2000,"Medium","Low"))</f>
        <v>Medium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tr">
        <f>IF(AND(DMartData[[#This Row],[sales]]&gt;3000,DMartData[[#This Row],[profit]]&gt;500),"Good","Not Good")</f>
        <v>Not Good</v>
      </c>
      <c r="Q2327" s="12">
        <f>YEAR(DMartData[[#This Row],[order_date]])</f>
        <v>2023</v>
      </c>
    </row>
    <row r="2328" spans="1:17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>IF(DMartData[[#This Row],[sales]]&gt;=4000,"High",IF(DMartData[[#This Row],[sales]]&gt;=2000,"Medium","Low"))</f>
        <v>Medium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tr">
        <f>IF(AND(DMartData[[#This Row],[sales]]&gt;3000,DMartData[[#This Row],[profit]]&gt;500),"Good","Not Good")</f>
        <v>Not Good</v>
      </c>
      <c r="Q2328" s="12">
        <f>YEAR(DMartData[[#This Row],[order_date]])</f>
        <v>2023</v>
      </c>
    </row>
    <row r="2329" spans="1:17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>IF(DMartData[[#This Row],[sales]]&gt;=4000,"High",IF(DMartData[[#This Row],[sales]]&gt;=2000,"Medium","Low"))</f>
        <v>Medium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tr">
        <f>IF(AND(DMartData[[#This Row],[sales]]&gt;3000,DMartData[[#This Row],[profit]]&gt;500),"Good","Not Good")</f>
        <v>Not Good</v>
      </c>
      <c r="Q2329" s="12">
        <f>YEAR(DMartData[[#This Row],[order_date]])</f>
        <v>2024</v>
      </c>
    </row>
    <row r="2330" spans="1:17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>IF(DMartData[[#This Row],[sales]]&gt;=4000,"High",IF(DMartData[[#This Row],[sales]]&gt;=2000,"Medium","Low"))</f>
        <v>High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tr">
        <f>IF(AND(DMartData[[#This Row],[sales]]&gt;3000,DMartData[[#This Row],[profit]]&gt;500),"Good","Not Good")</f>
        <v>Good</v>
      </c>
      <c r="Q2330" s="12">
        <f>YEAR(DMartData[[#This Row],[order_date]])</f>
        <v>2023</v>
      </c>
    </row>
    <row r="2331" spans="1:17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>IF(DMartData[[#This Row],[sales]]&gt;=4000,"High",IF(DMartData[[#This Row],[sales]]&gt;=2000,"Medium","Low"))</f>
        <v>Low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tr">
        <f>IF(AND(DMartData[[#This Row],[sales]]&gt;3000,DMartData[[#This Row],[profit]]&gt;500),"Good","Not Good")</f>
        <v>Not Good</v>
      </c>
      <c r="Q2331" s="12">
        <f>YEAR(DMartData[[#This Row],[order_date]])</f>
        <v>2023</v>
      </c>
    </row>
    <row r="2332" spans="1:17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>IF(DMartData[[#This Row],[sales]]&gt;=4000,"High",IF(DMartData[[#This Row],[sales]]&gt;=2000,"Medium","Low"))</f>
        <v>Low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tr">
        <f>IF(AND(DMartData[[#This Row],[sales]]&gt;3000,DMartData[[#This Row],[profit]]&gt;500),"Good","Not Good")</f>
        <v>Not Good</v>
      </c>
      <c r="Q2332" s="12">
        <f>YEAR(DMartData[[#This Row],[order_date]])</f>
        <v>2024</v>
      </c>
    </row>
    <row r="2333" spans="1:17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>IF(DMartData[[#This Row],[sales]]&gt;=4000,"High",IF(DMartData[[#This Row],[sales]]&gt;=2000,"Medium","Low"))</f>
        <v>Medium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tr">
        <f>IF(AND(DMartData[[#This Row],[sales]]&gt;3000,DMartData[[#This Row],[profit]]&gt;500),"Good","Not Good")</f>
        <v>Good</v>
      </c>
      <c r="Q2333" s="12">
        <f>YEAR(DMartData[[#This Row],[order_date]])</f>
        <v>2024</v>
      </c>
    </row>
    <row r="2334" spans="1:17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>IF(DMartData[[#This Row],[sales]]&gt;=4000,"High",IF(DMartData[[#This Row],[sales]]&gt;=2000,"Medium","Low"))</f>
        <v>Low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tr">
        <f>IF(AND(DMartData[[#This Row],[sales]]&gt;3000,DMartData[[#This Row],[profit]]&gt;500),"Good","Not Good")</f>
        <v>Not Good</v>
      </c>
      <c r="Q2334" s="12">
        <f>YEAR(DMartData[[#This Row],[order_date]])</f>
        <v>2023</v>
      </c>
    </row>
    <row r="2335" spans="1:17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>IF(DMartData[[#This Row],[sales]]&gt;=4000,"High",IF(DMartData[[#This Row],[sales]]&gt;=2000,"Medium","Low"))</f>
        <v>Medium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tr">
        <f>IF(AND(DMartData[[#This Row],[sales]]&gt;3000,DMartData[[#This Row],[profit]]&gt;500),"Good","Not Good")</f>
        <v>Not Good</v>
      </c>
      <c r="Q2335" s="12">
        <f>YEAR(DMartData[[#This Row],[order_date]])</f>
        <v>2023</v>
      </c>
    </row>
    <row r="2336" spans="1:17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>IF(DMartData[[#This Row],[sales]]&gt;=4000,"High",IF(DMartData[[#This Row],[sales]]&gt;=2000,"Medium","Low"))</f>
        <v>Medium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tr">
        <f>IF(AND(DMartData[[#This Row],[sales]]&gt;3000,DMartData[[#This Row],[profit]]&gt;500),"Good","Not Good")</f>
        <v>Not Good</v>
      </c>
      <c r="Q2336" s="12">
        <f>YEAR(DMartData[[#This Row],[order_date]])</f>
        <v>2024</v>
      </c>
    </row>
    <row r="2337" spans="1:17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>IF(DMartData[[#This Row],[sales]]&gt;=4000,"High",IF(DMartData[[#This Row],[sales]]&gt;=2000,"Medium","Low"))</f>
        <v>Low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tr">
        <f>IF(AND(DMartData[[#This Row],[sales]]&gt;3000,DMartData[[#This Row],[profit]]&gt;500),"Good","Not Good")</f>
        <v>Not Good</v>
      </c>
      <c r="Q2337" s="12">
        <f>YEAR(DMartData[[#This Row],[order_date]])</f>
        <v>2023</v>
      </c>
    </row>
    <row r="2338" spans="1:17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>IF(DMartData[[#This Row],[sales]]&gt;=4000,"High",IF(DMartData[[#This Row],[sales]]&gt;=2000,"Medium","Low"))</f>
        <v>High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tr">
        <f>IF(AND(DMartData[[#This Row],[sales]]&gt;3000,DMartData[[#This Row],[profit]]&gt;500),"Good","Not Good")</f>
        <v>Good</v>
      </c>
      <c r="Q2338" s="12">
        <f>YEAR(DMartData[[#This Row],[order_date]])</f>
        <v>2023</v>
      </c>
    </row>
    <row r="2339" spans="1:17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>IF(DMartData[[#This Row],[sales]]&gt;=4000,"High",IF(DMartData[[#This Row],[sales]]&gt;=2000,"Medium","Low"))</f>
        <v>Low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tr">
        <f>IF(AND(DMartData[[#This Row],[sales]]&gt;3000,DMartData[[#This Row],[profit]]&gt;500),"Good","Not Good")</f>
        <v>Not Good</v>
      </c>
      <c r="Q2339" s="12">
        <f>YEAR(DMartData[[#This Row],[order_date]])</f>
        <v>2024</v>
      </c>
    </row>
    <row r="2340" spans="1:17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>IF(DMartData[[#This Row],[sales]]&gt;=4000,"High",IF(DMartData[[#This Row],[sales]]&gt;=2000,"Medium","Low"))</f>
        <v>Low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tr">
        <f>IF(AND(DMartData[[#This Row],[sales]]&gt;3000,DMartData[[#This Row],[profit]]&gt;500),"Good","Not Good")</f>
        <v>Not Good</v>
      </c>
      <c r="Q2340" s="12">
        <f>YEAR(DMartData[[#This Row],[order_date]])</f>
        <v>2023</v>
      </c>
    </row>
    <row r="2341" spans="1:17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>IF(DMartData[[#This Row],[sales]]&gt;=4000,"High",IF(DMartData[[#This Row],[sales]]&gt;=2000,"Medium","Low"))</f>
        <v>Low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tr">
        <f>IF(AND(DMartData[[#This Row],[sales]]&gt;3000,DMartData[[#This Row],[profit]]&gt;500),"Good","Not Good")</f>
        <v>Not Good</v>
      </c>
      <c r="Q2341" s="12">
        <f>YEAR(DMartData[[#This Row],[order_date]])</f>
        <v>2024</v>
      </c>
    </row>
    <row r="2342" spans="1:17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>IF(DMartData[[#This Row],[sales]]&gt;=4000,"High",IF(DMartData[[#This Row],[sales]]&gt;=2000,"Medium","Low"))</f>
        <v>Low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tr">
        <f>IF(AND(DMartData[[#This Row],[sales]]&gt;3000,DMartData[[#This Row],[profit]]&gt;500),"Good","Not Good")</f>
        <v>Not Good</v>
      </c>
      <c r="Q2342" s="12">
        <f>YEAR(DMartData[[#This Row],[order_date]])</f>
        <v>2023</v>
      </c>
    </row>
    <row r="2343" spans="1:17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>IF(DMartData[[#This Row],[sales]]&gt;=4000,"High",IF(DMartData[[#This Row],[sales]]&gt;=2000,"Medium","Low"))</f>
        <v>Low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tr">
        <f>IF(AND(DMartData[[#This Row],[sales]]&gt;3000,DMartData[[#This Row],[profit]]&gt;500),"Good","Not Good")</f>
        <v>Not Good</v>
      </c>
      <c r="Q2343" s="12">
        <f>YEAR(DMartData[[#This Row],[order_date]])</f>
        <v>2023</v>
      </c>
    </row>
    <row r="2344" spans="1:17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>IF(DMartData[[#This Row],[sales]]&gt;=4000,"High",IF(DMartData[[#This Row],[sales]]&gt;=2000,"Medium","Low"))</f>
        <v>Medium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tr">
        <f>IF(AND(DMartData[[#This Row],[sales]]&gt;3000,DMartData[[#This Row],[profit]]&gt;500),"Good","Not Good")</f>
        <v>Good</v>
      </c>
      <c r="Q2344" s="12">
        <f>YEAR(DMartData[[#This Row],[order_date]])</f>
        <v>2024</v>
      </c>
    </row>
    <row r="2345" spans="1:17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>IF(DMartData[[#This Row],[sales]]&gt;=4000,"High",IF(DMartData[[#This Row],[sales]]&gt;=2000,"Medium","Low"))</f>
        <v>Medium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tr">
        <f>IF(AND(DMartData[[#This Row],[sales]]&gt;3000,DMartData[[#This Row],[profit]]&gt;500),"Good","Not Good")</f>
        <v>Good</v>
      </c>
      <c r="Q2345" s="12">
        <f>YEAR(DMartData[[#This Row],[order_date]])</f>
        <v>2023</v>
      </c>
    </row>
    <row r="2346" spans="1:17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>IF(DMartData[[#This Row],[sales]]&gt;=4000,"High",IF(DMartData[[#This Row],[sales]]&gt;=2000,"Medium","Low"))</f>
        <v>High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tr">
        <f>IF(AND(DMartData[[#This Row],[sales]]&gt;3000,DMartData[[#This Row],[profit]]&gt;500),"Good","Not Good")</f>
        <v>Not Good</v>
      </c>
      <c r="Q2346" s="12">
        <f>YEAR(DMartData[[#This Row],[order_date]])</f>
        <v>2023</v>
      </c>
    </row>
    <row r="2347" spans="1:17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>IF(DMartData[[#This Row],[sales]]&gt;=4000,"High",IF(DMartData[[#This Row],[sales]]&gt;=2000,"Medium","Low"))</f>
        <v>Low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tr">
        <f>IF(AND(DMartData[[#This Row],[sales]]&gt;3000,DMartData[[#This Row],[profit]]&gt;500),"Good","Not Good")</f>
        <v>Not Good</v>
      </c>
      <c r="Q2347" s="12">
        <f>YEAR(DMartData[[#This Row],[order_date]])</f>
        <v>2023</v>
      </c>
    </row>
    <row r="2348" spans="1:17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>IF(DMartData[[#This Row],[sales]]&gt;=4000,"High",IF(DMartData[[#This Row],[sales]]&gt;=2000,"Medium","Low"))</f>
        <v>Low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tr">
        <f>IF(AND(DMartData[[#This Row],[sales]]&gt;3000,DMartData[[#This Row],[profit]]&gt;500),"Good","Not Good")</f>
        <v>Not Good</v>
      </c>
      <c r="Q2348" s="12">
        <f>YEAR(DMartData[[#This Row],[order_date]])</f>
        <v>2023</v>
      </c>
    </row>
    <row r="2349" spans="1:17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>IF(DMartData[[#This Row],[sales]]&gt;=4000,"High",IF(DMartData[[#This Row],[sales]]&gt;=2000,"Medium","Low"))</f>
        <v>High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tr">
        <f>IF(AND(DMartData[[#This Row],[sales]]&gt;3000,DMartData[[#This Row],[profit]]&gt;500),"Good","Not Good")</f>
        <v>Good</v>
      </c>
      <c r="Q2349" s="12">
        <f>YEAR(DMartData[[#This Row],[order_date]])</f>
        <v>2024</v>
      </c>
    </row>
    <row r="2350" spans="1:17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>IF(DMartData[[#This Row],[sales]]&gt;=4000,"High",IF(DMartData[[#This Row],[sales]]&gt;=2000,"Medium","Low"))</f>
        <v>Low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tr">
        <f>IF(AND(DMartData[[#This Row],[sales]]&gt;3000,DMartData[[#This Row],[profit]]&gt;500),"Good","Not Good")</f>
        <v>Not Good</v>
      </c>
      <c r="Q2350" s="12">
        <f>YEAR(DMartData[[#This Row],[order_date]])</f>
        <v>2023</v>
      </c>
    </row>
    <row r="2351" spans="1:17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>IF(DMartData[[#This Row],[sales]]&gt;=4000,"High",IF(DMartData[[#This Row],[sales]]&gt;=2000,"Medium","Low"))</f>
        <v>High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tr">
        <f>IF(AND(DMartData[[#This Row],[sales]]&gt;3000,DMartData[[#This Row],[profit]]&gt;500),"Good","Not Good")</f>
        <v>Good</v>
      </c>
      <c r="Q2351" s="12">
        <f>YEAR(DMartData[[#This Row],[order_date]])</f>
        <v>2023</v>
      </c>
    </row>
    <row r="2352" spans="1:17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>IF(DMartData[[#This Row],[sales]]&gt;=4000,"High",IF(DMartData[[#This Row],[sales]]&gt;=2000,"Medium","Low"))</f>
        <v>High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tr">
        <f>IF(AND(DMartData[[#This Row],[sales]]&gt;3000,DMartData[[#This Row],[profit]]&gt;500),"Good","Not Good")</f>
        <v>Not Good</v>
      </c>
      <c r="Q2352" s="12">
        <f>YEAR(DMartData[[#This Row],[order_date]])</f>
        <v>2023</v>
      </c>
    </row>
    <row r="2353" spans="1:17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>IF(DMartData[[#This Row],[sales]]&gt;=4000,"High",IF(DMartData[[#This Row],[sales]]&gt;=2000,"Medium","Low"))</f>
        <v>High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tr">
        <f>IF(AND(DMartData[[#This Row],[sales]]&gt;3000,DMartData[[#This Row],[profit]]&gt;500),"Good","Not Good")</f>
        <v>Good</v>
      </c>
      <c r="Q2353" s="12">
        <f>YEAR(DMartData[[#This Row],[order_date]])</f>
        <v>2024</v>
      </c>
    </row>
    <row r="2354" spans="1:17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>IF(DMartData[[#This Row],[sales]]&gt;=4000,"High",IF(DMartData[[#This Row],[sales]]&gt;=2000,"Medium","Low"))</f>
        <v>Low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tr">
        <f>IF(AND(DMartData[[#This Row],[sales]]&gt;3000,DMartData[[#This Row],[profit]]&gt;500),"Good","Not Good")</f>
        <v>Not Good</v>
      </c>
      <c r="Q2354" s="12">
        <f>YEAR(DMartData[[#This Row],[order_date]])</f>
        <v>2024</v>
      </c>
    </row>
    <row r="2355" spans="1:17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>IF(DMartData[[#This Row],[sales]]&gt;=4000,"High",IF(DMartData[[#This Row],[sales]]&gt;=2000,"Medium","Low"))</f>
        <v>Low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tr">
        <f>IF(AND(DMartData[[#This Row],[sales]]&gt;3000,DMartData[[#This Row],[profit]]&gt;500),"Good","Not Good")</f>
        <v>Not Good</v>
      </c>
      <c r="Q2355" s="12">
        <f>YEAR(DMartData[[#This Row],[order_date]])</f>
        <v>2024</v>
      </c>
    </row>
    <row r="2356" spans="1:17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>IF(DMartData[[#This Row],[sales]]&gt;=4000,"High",IF(DMartData[[#This Row],[sales]]&gt;=2000,"Medium","Low"))</f>
        <v>Medium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tr">
        <f>IF(AND(DMartData[[#This Row],[sales]]&gt;3000,DMartData[[#This Row],[profit]]&gt;500),"Good","Not Good")</f>
        <v>Good</v>
      </c>
      <c r="Q2356" s="12">
        <f>YEAR(DMartData[[#This Row],[order_date]])</f>
        <v>2023</v>
      </c>
    </row>
    <row r="2357" spans="1:17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>IF(DMartData[[#This Row],[sales]]&gt;=4000,"High",IF(DMartData[[#This Row],[sales]]&gt;=2000,"Medium","Low"))</f>
        <v>Medium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tr">
        <f>IF(AND(DMartData[[#This Row],[sales]]&gt;3000,DMartData[[#This Row],[profit]]&gt;500),"Good","Not Good")</f>
        <v>Not Good</v>
      </c>
      <c r="Q2357" s="12">
        <f>YEAR(DMartData[[#This Row],[order_date]])</f>
        <v>2024</v>
      </c>
    </row>
    <row r="2358" spans="1:17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>IF(DMartData[[#This Row],[sales]]&gt;=4000,"High",IF(DMartData[[#This Row],[sales]]&gt;=2000,"Medium","Low"))</f>
        <v>Low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tr">
        <f>IF(AND(DMartData[[#This Row],[sales]]&gt;3000,DMartData[[#This Row],[profit]]&gt;500),"Good","Not Good")</f>
        <v>Not Good</v>
      </c>
      <c r="Q2358" s="12">
        <f>YEAR(DMartData[[#This Row],[order_date]])</f>
        <v>2024</v>
      </c>
    </row>
    <row r="2359" spans="1:17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>IF(DMartData[[#This Row],[sales]]&gt;=4000,"High",IF(DMartData[[#This Row],[sales]]&gt;=2000,"Medium","Low"))</f>
        <v>High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tr">
        <f>IF(AND(DMartData[[#This Row],[sales]]&gt;3000,DMartData[[#This Row],[profit]]&gt;500),"Good","Not Good")</f>
        <v>Good</v>
      </c>
      <c r="Q2359" s="12">
        <f>YEAR(DMartData[[#This Row],[order_date]])</f>
        <v>2024</v>
      </c>
    </row>
    <row r="2360" spans="1:17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>IF(DMartData[[#This Row],[sales]]&gt;=4000,"High",IF(DMartData[[#This Row],[sales]]&gt;=2000,"Medium","Low"))</f>
        <v>Low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tr">
        <f>IF(AND(DMartData[[#This Row],[sales]]&gt;3000,DMartData[[#This Row],[profit]]&gt;500),"Good","Not Good")</f>
        <v>Not Good</v>
      </c>
      <c r="Q2360" s="12">
        <f>YEAR(DMartData[[#This Row],[order_date]])</f>
        <v>2023</v>
      </c>
    </row>
    <row r="2361" spans="1:17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>IF(DMartData[[#This Row],[sales]]&gt;=4000,"High",IF(DMartData[[#This Row],[sales]]&gt;=2000,"Medium","Low"))</f>
        <v>Medium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tr">
        <f>IF(AND(DMartData[[#This Row],[sales]]&gt;3000,DMartData[[#This Row],[profit]]&gt;500),"Good","Not Good")</f>
        <v>Not Good</v>
      </c>
      <c r="Q2361" s="12">
        <f>YEAR(DMartData[[#This Row],[order_date]])</f>
        <v>2024</v>
      </c>
    </row>
    <row r="2362" spans="1:17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>IF(DMartData[[#This Row],[sales]]&gt;=4000,"High",IF(DMartData[[#This Row],[sales]]&gt;=2000,"Medium","Low"))</f>
        <v>High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tr">
        <f>IF(AND(DMartData[[#This Row],[sales]]&gt;3000,DMartData[[#This Row],[profit]]&gt;500),"Good","Not Good")</f>
        <v>Good</v>
      </c>
      <c r="Q2362" s="12">
        <f>YEAR(DMartData[[#This Row],[order_date]])</f>
        <v>2023</v>
      </c>
    </row>
    <row r="2363" spans="1:17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>IF(DMartData[[#This Row],[sales]]&gt;=4000,"High",IF(DMartData[[#This Row],[sales]]&gt;=2000,"Medium","Low"))</f>
        <v>Low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tr">
        <f>IF(AND(DMartData[[#This Row],[sales]]&gt;3000,DMartData[[#This Row],[profit]]&gt;500),"Good","Not Good")</f>
        <v>Not Good</v>
      </c>
      <c r="Q2363" s="12">
        <f>YEAR(DMartData[[#This Row],[order_date]])</f>
        <v>2023</v>
      </c>
    </row>
    <row r="2364" spans="1:17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>IF(DMartData[[#This Row],[sales]]&gt;=4000,"High",IF(DMartData[[#This Row],[sales]]&gt;=2000,"Medium","Low"))</f>
        <v>Low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tr">
        <f>IF(AND(DMartData[[#This Row],[sales]]&gt;3000,DMartData[[#This Row],[profit]]&gt;500),"Good","Not Good")</f>
        <v>Not Good</v>
      </c>
      <c r="Q2364" s="12">
        <f>YEAR(DMartData[[#This Row],[order_date]])</f>
        <v>2024</v>
      </c>
    </row>
    <row r="2365" spans="1:17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>IF(DMartData[[#This Row],[sales]]&gt;=4000,"High",IF(DMartData[[#This Row],[sales]]&gt;=2000,"Medium","Low"))</f>
        <v>Low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tr">
        <f>IF(AND(DMartData[[#This Row],[sales]]&gt;3000,DMartData[[#This Row],[profit]]&gt;500),"Good","Not Good")</f>
        <v>Not Good</v>
      </c>
      <c r="Q2365" s="12">
        <f>YEAR(DMartData[[#This Row],[order_date]])</f>
        <v>2024</v>
      </c>
    </row>
    <row r="2366" spans="1:17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>IF(DMartData[[#This Row],[sales]]&gt;=4000,"High",IF(DMartData[[#This Row],[sales]]&gt;=2000,"Medium","Low"))</f>
        <v>Low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tr">
        <f>IF(AND(DMartData[[#This Row],[sales]]&gt;3000,DMartData[[#This Row],[profit]]&gt;500),"Good","Not Good")</f>
        <v>Not Good</v>
      </c>
      <c r="Q2366" s="12">
        <f>YEAR(DMartData[[#This Row],[order_date]])</f>
        <v>2023</v>
      </c>
    </row>
    <row r="2367" spans="1:17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>IF(DMartData[[#This Row],[sales]]&gt;=4000,"High",IF(DMartData[[#This Row],[sales]]&gt;=2000,"Medium","Low"))</f>
        <v>Low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tr">
        <f>IF(AND(DMartData[[#This Row],[sales]]&gt;3000,DMartData[[#This Row],[profit]]&gt;500),"Good","Not Good")</f>
        <v>Not Good</v>
      </c>
      <c r="Q2367" s="12">
        <f>YEAR(DMartData[[#This Row],[order_date]])</f>
        <v>2023</v>
      </c>
    </row>
    <row r="2368" spans="1:17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>IF(DMartData[[#This Row],[sales]]&gt;=4000,"High",IF(DMartData[[#This Row],[sales]]&gt;=2000,"Medium","Low"))</f>
        <v>Low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tr">
        <f>IF(AND(DMartData[[#This Row],[sales]]&gt;3000,DMartData[[#This Row],[profit]]&gt;500),"Good","Not Good")</f>
        <v>Not Good</v>
      </c>
      <c r="Q2368" s="12">
        <f>YEAR(DMartData[[#This Row],[order_date]])</f>
        <v>2024</v>
      </c>
    </row>
    <row r="2369" spans="1:17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>IF(DMartData[[#This Row],[sales]]&gt;=4000,"High",IF(DMartData[[#This Row],[sales]]&gt;=2000,"Medium","Low"))</f>
        <v>Low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tr">
        <f>IF(AND(DMartData[[#This Row],[sales]]&gt;3000,DMartData[[#This Row],[profit]]&gt;500),"Good","Not Good")</f>
        <v>Not Good</v>
      </c>
      <c r="Q2369" s="12">
        <f>YEAR(DMartData[[#This Row],[order_date]])</f>
        <v>2024</v>
      </c>
    </row>
    <row r="2370" spans="1:17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>IF(DMartData[[#This Row],[sales]]&gt;=4000,"High",IF(DMartData[[#This Row],[sales]]&gt;=2000,"Medium","Low"))</f>
        <v>High</v>
      </c>
      <c r="F2370" s="2">
        <v>0.19</v>
      </c>
      <c r="G2370" s="2">
        <f t="shared" ref="G2370:G2433" si="74">D2370*F2370</f>
        <v>777.74980000000005</v>
      </c>
      <c r="H2370" s="2">
        <f t="shared" ref="H2370:H2433" si="75">D2370-G2370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tr">
        <f>IF(AND(DMartData[[#This Row],[sales]]&gt;3000,DMartData[[#This Row],[profit]]&gt;500),"Good","Not Good")</f>
        <v>Good</v>
      </c>
      <c r="Q2370" s="12">
        <f>YEAR(DMartData[[#This Row],[order_date]])</f>
        <v>2023</v>
      </c>
    </row>
    <row r="2371" spans="1:17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>IF(DMartData[[#This Row],[sales]]&gt;=4000,"High",IF(DMartData[[#This Row],[sales]]&gt;=2000,"Medium","Low"))</f>
        <v>High</v>
      </c>
      <c r="F2371" s="2">
        <v>0.09</v>
      </c>
      <c r="G2371" s="2">
        <f t="shared" si="74"/>
        <v>412.85159999999996</v>
      </c>
      <c r="H2371" s="2">
        <f t="shared" si="75"/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tr">
        <f>IF(AND(DMartData[[#This Row],[sales]]&gt;3000,DMartData[[#This Row],[profit]]&gt;500),"Good","Not Good")</f>
        <v>Good</v>
      </c>
      <c r="Q2371" s="12">
        <f>YEAR(DMartData[[#This Row],[order_date]])</f>
        <v>2023</v>
      </c>
    </row>
    <row r="2372" spans="1:17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>IF(DMartData[[#This Row],[sales]]&gt;=4000,"High",IF(DMartData[[#This Row],[sales]]&gt;=2000,"Medium","Low"))</f>
        <v>Medium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tr">
        <f>IF(AND(DMartData[[#This Row],[sales]]&gt;3000,DMartData[[#This Row],[profit]]&gt;500),"Good","Not Good")</f>
        <v>Not Good</v>
      </c>
      <c r="Q2372" s="12">
        <f>YEAR(DMartData[[#This Row],[order_date]])</f>
        <v>2023</v>
      </c>
    </row>
    <row r="2373" spans="1:17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>IF(DMartData[[#This Row],[sales]]&gt;=4000,"High",IF(DMartData[[#This Row],[sales]]&gt;=2000,"Medium","Low"))</f>
        <v>Low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tr">
        <f>IF(AND(DMartData[[#This Row],[sales]]&gt;3000,DMartData[[#This Row],[profit]]&gt;500),"Good","Not Good")</f>
        <v>Not Good</v>
      </c>
      <c r="Q2373" s="12">
        <f>YEAR(DMartData[[#This Row],[order_date]])</f>
        <v>2024</v>
      </c>
    </row>
    <row r="2374" spans="1:17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>IF(DMartData[[#This Row],[sales]]&gt;=4000,"High",IF(DMartData[[#This Row],[sales]]&gt;=2000,"Medium","Low"))</f>
        <v>Low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tr">
        <f>IF(AND(DMartData[[#This Row],[sales]]&gt;3000,DMartData[[#This Row],[profit]]&gt;500),"Good","Not Good")</f>
        <v>Not Good</v>
      </c>
      <c r="Q2374" s="12">
        <f>YEAR(DMartData[[#This Row],[order_date]])</f>
        <v>2023</v>
      </c>
    </row>
    <row r="2375" spans="1:17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>IF(DMartData[[#This Row],[sales]]&gt;=4000,"High",IF(DMartData[[#This Row],[sales]]&gt;=2000,"Medium","Low"))</f>
        <v>Medium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tr">
        <f>IF(AND(DMartData[[#This Row],[sales]]&gt;3000,DMartData[[#This Row],[profit]]&gt;500),"Good","Not Good")</f>
        <v>Not Good</v>
      </c>
      <c r="Q2375" s="12">
        <f>YEAR(DMartData[[#This Row],[order_date]])</f>
        <v>2023</v>
      </c>
    </row>
    <row r="2376" spans="1:17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>IF(DMartData[[#This Row],[sales]]&gt;=4000,"High",IF(DMartData[[#This Row],[sales]]&gt;=2000,"Medium","Low"))</f>
        <v>Medium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tr">
        <f>IF(AND(DMartData[[#This Row],[sales]]&gt;3000,DMartData[[#This Row],[profit]]&gt;500),"Good","Not Good")</f>
        <v>Good</v>
      </c>
      <c r="Q2376" s="12">
        <f>YEAR(DMartData[[#This Row],[order_date]])</f>
        <v>2023</v>
      </c>
    </row>
    <row r="2377" spans="1:17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>IF(DMartData[[#This Row],[sales]]&gt;=4000,"High",IF(DMartData[[#This Row],[sales]]&gt;=2000,"Medium","Low"))</f>
        <v>High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tr">
        <f>IF(AND(DMartData[[#This Row],[sales]]&gt;3000,DMartData[[#This Row],[profit]]&gt;500),"Good","Not Good")</f>
        <v>Good</v>
      </c>
      <c r="Q2377" s="12">
        <f>YEAR(DMartData[[#This Row],[order_date]])</f>
        <v>2023</v>
      </c>
    </row>
    <row r="2378" spans="1:17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>IF(DMartData[[#This Row],[sales]]&gt;=4000,"High",IF(DMartData[[#This Row],[sales]]&gt;=2000,"Medium","Low"))</f>
        <v>Low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tr">
        <f>IF(AND(DMartData[[#This Row],[sales]]&gt;3000,DMartData[[#This Row],[profit]]&gt;500),"Good","Not Good")</f>
        <v>Not Good</v>
      </c>
      <c r="Q2378" s="12">
        <f>YEAR(DMartData[[#This Row],[order_date]])</f>
        <v>2023</v>
      </c>
    </row>
    <row r="2379" spans="1:17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>IF(DMartData[[#This Row],[sales]]&gt;=4000,"High",IF(DMartData[[#This Row],[sales]]&gt;=2000,"Medium","Low"))</f>
        <v>Medium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tr">
        <f>IF(AND(DMartData[[#This Row],[sales]]&gt;3000,DMartData[[#This Row],[profit]]&gt;500),"Good","Not Good")</f>
        <v>Good</v>
      </c>
      <c r="Q2379" s="12">
        <f>YEAR(DMartData[[#This Row],[order_date]])</f>
        <v>2024</v>
      </c>
    </row>
    <row r="2380" spans="1:17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>IF(DMartData[[#This Row],[sales]]&gt;=4000,"High",IF(DMartData[[#This Row],[sales]]&gt;=2000,"Medium","Low"))</f>
        <v>Medium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tr">
        <f>IF(AND(DMartData[[#This Row],[sales]]&gt;3000,DMartData[[#This Row],[profit]]&gt;500),"Good","Not Good")</f>
        <v>Not Good</v>
      </c>
      <c r="Q2380" s="12">
        <f>YEAR(DMartData[[#This Row],[order_date]])</f>
        <v>2023</v>
      </c>
    </row>
    <row r="2381" spans="1:17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>IF(DMartData[[#This Row],[sales]]&gt;=4000,"High",IF(DMartData[[#This Row],[sales]]&gt;=2000,"Medium","Low"))</f>
        <v>High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tr">
        <f>IF(AND(DMartData[[#This Row],[sales]]&gt;3000,DMartData[[#This Row],[profit]]&gt;500),"Good","Not Good")</f>
        <v>Not Good</v>
      </c>
      <c r="Q2381" s="12">
        <f>YEAR(DMartData[[#This Row],[order_date]])</f>
        <v>2023</v>
      </c>
    </row>
    <row r="2382" spans="1:17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>IF(DMartData[[#This Row],[sales]]&gt;=4000,"High",IF(DMartData[[#This Row],[sales]]&gt;=2000,"Medium","Low"))</f>
        <v>Medium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tr">
        <f>IF(AND(DMartData[[#This Row],[sales]]&gt;3000,DMartData[[#This Row],[profit]]&gt;500),"Good","Not Good")</f>
        <v>Not Good</v>
      </c>
      <c r="Q2382" s="12">
        <f>YEAR(DMartData[[#This Row],[order_date]])</f>
        <v>2024</v>
      </c>
    </row>
    <row r="2383" spans="1:17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>IF(DMartData[[#This Row],[sales]]&gt;=4000,"High",IF(DMartData[[#This Row],[sales]]&gt;=2000,"Medium","Low"))</f>
        <v>Medium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tr">
        <f>IF(AND(DMartData[[#This Row],[sales]]&gt;3000,DMartData[[#This Row],[profit]]&gt;500),"Good","Not Good")</f>
        <v>Not Good</v>
      </c>
      <c r="Q2383" s="12">
        <f>YEAR(DMartData[[#This Row],[order_date]])</f>
        <v>2024</v>
      </c>
    </row>
    <row r="2384" spans="1:17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>IF(DMartData[[#This Row],[sales]]&gt;=4000,"High",IF(DMartData[[#This Row],[sales]]&gt;=2000,"Medium","Low"))</f>
        <v>Medium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tr">
        <f>IF(AND(DMartData[[#This Row],[sales]]&gt;3000,DMartData[[#This Row],[profit]]&gt;500),"Good","Not Good")</f>
        <v>Good</v>
      </c>
      <c r="Q2384" s="12">
        <f>YEAR(DMartData[[#This Row],[order_date]])</f>
        <v>2023</v>
      </c>
    </row>
    <row r="2385" spans="1:17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>IF(DMartData[[#This Row],[sales]]&gt;=4000,"High",IF(DMartData[[#This Row],[sales]]&gt;=2000,"Medium","Low"))</f>
        <v>High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tr">
        <f>IF(AND(DMartData[[#This Row],[sales]]&gt;3000,DMartData[[#This Row],[profit]]&gt;500),"Good","Not Good")</f>
        <v>Not Good</v>
      </c>
      <c r="Q2385" s="12">
        <f>YEAR(DMartData[[#This Row],[order_date]])</f>
        <v>2024</v>
      </c>
    </row>
    <row r="2386" spans="1:17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>IF(DMartData[[#This Row],[sales]]&gt;=4000,"High",IF(DMartData[[#This Row],[sales]]&gt;=2000,"Medium","Low"))</f>
        <v>Low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tr">
        <f>IF(AND(DMartData[[#This Row],[sales]]&gt;3000,DMartData[[#This Row],[profit]]&gt;500),"Good","Not Good")</f>
        <v>Not Good</v>
      </c>
      <c r="Q2386" s="12">
        <f>YEAR(DMartData[[#This Row],[order_date]])</f>
        <v>2024</v>
      </c>
    </row>
    <row r="2387" spans="1:17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>IF(DMartData[[#This Row],[sales]]&gt;=4000,"High",IF(DMartData[[#This Row],[sales]]&gt;=2000,"Medium","Low"))</f>
        <v>Low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tr">
        <f>IF(AND(DMartData[[#This Row],[sales]]&gt;3000,DMartData[[#This Row],[profit]]&gt;500),"Good","Not Good")</f>
        <v>Not Good</v>
      </c>
      <c r="Q2387" s="12">
        <f>YEAR(DMartData[[#This Row],[order_date]])</f>
        <v>2023</v>
      </c>
    </row>
    <row r="2388" spans="1:17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>IF(DMartData[[#This Row],[sales]]&gt;=4000,"High",IF(DMartData[[#This Row],[sales]]&gt;=2000,"Medium","Low"))</f>
        <v>Medium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tr">
        <f>IF(AND(DMartData[[#This Row],[sales]]&gt;3000,DMartData[[#This Row],[profit]]&gt;500),"Good","Not Good")</f>
        <v>Not Good</v>
      </c>
      <c r="Q2388" s="12">
        <f>YEAR(DMartData[[#This Row],[order_date]])</f>
        <v>2023</v>
      </c>
    </row>
    <row r="2389" spans="1:17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>IF(DMartData[[#This Row],[sales]]&gt;=4000,"High",IF(DMartData[[#This Row],[sales]]&gt;=2000,"Medium","Low"))</f>
        <v>Low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tr">
        <f>IF(AND(DMartData[[#This Row],[sales]]&gt;3000,DMartData[[#This Row],[profit]]&gt;500),"Good","Not Good")</f>
        <v>Not Good</v>
      </c>
      <c r="Q2389" s="12">
        <f>YEAR(DMartData[[#This Row],[order_date]])</f>
        <v>2023</v>
      </c>
    </row>
    <row r="2390" spans="1:17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>IF(DMartData[[#This Row],[sales]]&gt;=4000,"High",IF(DMartData[[#This Row],[sales]]&gt;=2000,"Medium","Low"))</f>
        <v>Medium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tr">
        <f>IF(AND(DMartData[[#This Row],[sales]]&gt;3000,DMartData[[#This Row],[profit]]&gt;500),"Good","Not Good")</f>
        <v>Not Good</v>
      </c>
      <c r="Q2390" s="12">
        <f>YEAR(DMartData[[#This Row],[order_date]])</f>
        <v>2023</v>
      </c>
    </row>
    <row r="2391" spans="1:17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>IF(DMartData[[#This Row],[sales]]&gt;=4000,"High",IF(DMartData[[#This Row],[sales]]&gt;=2000,"Medium","Low"))</f>
        <v>High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tr">
        <f>IF(AND(DMartData[[#This Row],[sales]]&gt;3000,DMartData[[#This Row],[profit]]&gt;500),"Good","Not Good")</f>
        <v>Good</v>
      </c>
      <c r="Q2391" s="12">
        <f>YEAR(DMartData[[#This Row],[order_date]])</f>
        <v>2024</v>
      </c>
    </row>
    <row r="2392" spans="1:17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>IF(DMartData[[#This Row],[sales]]&gt;=4000,"High",IF(DMartData[[#This Row],[sales]]&gt;=2000,"Medium","Low"))</f>
        <v>Medium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tr">
        <f>IF(AND(DMartData[[#This Row],[sales]]&gt;3000,DMartData[[#This Row],[profit]]&gt;500),"Good","Not Good")</f>
        <v>Not Good</v>
      </c>
      <c r="Q2392" s="12">
        <f>YEAR(DMartData[[#This Row],[order_date]])</f>
        <v>2024</v>
      </c>
    </row>
    <row r="2393" spans="1:17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>IF(DMartData[[#This Row],[sales]]&gt;=4000,"High",IF(DMartData[[#This Row],[sales]]&gt;=2000,"Medium","Low"))</f>
        <v>Medium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tr">
        <f>IF(AND(DMartData[[#This Row],[sales]]&gt;3000,DMartData[[#This Row],[profit]]&gt;500),"Good","Not Good")</f>
        <v>Not Good</v>
      </c>
      <c r="Q2393" s="12">
        <f>YEAR(DMartData[[#This Row],[order_date]])</f>
        <v>2024</v>
      </c>
    </row>
    <row r="2394" spans="1:17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>IF(DMartData[[#This Row],[sales]]&gt;=4000,"High",IF(DMartData[[#This Row],[sales]]&gt;=2000,"Medium","Low"))</f>
        <v>Medium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tr">
        <f>IF(AND(DMartData[[#This Row],[sales]]&gt;3000,DMartData[[#This Row],[profit]]&gt;500),"Good","Not Good")</f>
        <v>Good</v>
      </c>
      <c r="Q2394" s="12">
        <f>YEAR(DMartData[[#This Row],[order_date]])</f>
        <v>2024</v>
      </c>
    </row>
    <row r="2395" spans="1:17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>IF(DMartData[[#This Row],[sales]]&gt;=4000,"High",IF(DMartData[[#This Row],[sales]]&gt;=2000,"Medium","Low"))</f>
        <v>High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tr">
        <f>IF(AND(DMartData[[#This Row],[sales]]&gt;3000,DMartData[[#This Row],[profit]]&gt;500),"Good","Not Good")</f>
        <v>Good</v>
      </c>
      <c r="Q2395" s="12">
        <f>YEAR(DMartData[[#This Row],[order_date]])</f>
        <v>2023</v>
      </c>
    </row>
    <row r="2396" spans="1:17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>IF(DMartData[[#This Row],[sales]]&gt;=4000,"High",IF(DMartData[[#This Row],[sales]]&gt;=2000,"Medium","Low"))</f>
        <v>High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tr">
        <f>IF(AND(DMartData[[#This Row],[sales]]&gt;3000,DMartData[[#This Row],[profit]]&gt;500),"Good","Not Good")</f>
        <v>Good</v>
      </c>
      <c r="Q2396" s="12">
        <f>YEAR(DMartData[[#This Row],[order_date]])</f>
        <v>2023</v>
      </c>
    </row>
    <row r="2397" spans="1:17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>IF(DMartData[[#This Row],[sales]]&gt;=4000,"High",IF(DMartData[[#This Row],[sales]]&gt;=2000,"Medium","Low"))</f>
        <v>Medium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tr">
        <f>IF(AND(DMartData[[#This Row],[sales]]&gt;3000,DMartData[[#This Row],[profit]]&gt;500),"Good","Not Good")</f>
        <v>Good</v>
      </c>
      <c r="Q2397" s="12">
        <f>YEAR(DMartData[[#This Row],[order_date]])</f>
        <v>2023</v>
      </c>
    </row>
    <row r="2398" spans="1:17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>IF(DMartData[[#This Row],[sales]]&gt;=4000,"High",IF(DMartData[[#This Row],[sales]]&gt;=2000,"Medium","Low"))</f>
        <v>Medium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tr">
        <f>IF(AND(DMartData[[#This Row],[sales]]&gt;3000,DMartData[[#This Row],[profit]]&gt;500),"Good","Not Good")</f>
        <v>Not Good</v>
      </c>
      <c r="Q2398" s="12">
        <f>YEAR(DMartData[[#This Row],[order_date]])</f>
        <v>2024</v>
      </c>
    </row>
    <row r="2399" spans="1:17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>IF(DMartData[[#This Row],[sales]]&gt;=4000,"High",IF(DMartData[[#This Row],[sales]]&gt;=2000,"Medium","Low"))</f>
        <v>Low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tr">
        <f>IF(AND(DMartData[[#This Row],[sales]]&gt;3000,DMartData[[#This Row],[profit]]&gt;500),"Good","Not Good")</f>
        <v>Not Good</v>
      </c>
      <c r="Q2399" s="12">
        <f>YEAR(DMartData[[#This Row],[order_date]])</f>
        <v>2024</v>
      </c>
    </row>
    <row r="2400" spans="1:17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>IF(DMartData[[#This Row],[sales]]&gt;=4000,"High",IF(DMartData[[#This Row],[sales]]&gt;=2000,"Medium","Low"))</f>
        <v>Low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tr">
        <f>IF(AND(DMartData[[#This Row],[sales]]&gt;3000,DMartData[[#This Row],[profit]]&gt;500),"Good","Not Good")</f>
        <v>Not Good</v>
      </c>
      <c r="Q2400" s="12">
        <f>YEAR(DMartData[[#This Row],[order_date]])</f>
        <v>2023</v>
      </c>
    </row>
    <row r="2401" spans="1:17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>IF(DMartData[[#This Row],[sales]]&gt;=4000,"High",IF(DMartData[[#This Row],[sales]]&gt;=2000,"Medium","Low"))</f>
        <v>Low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tr">
        <f>IF(AND(DMartData[[#This Row],[sales]]&gt;3000,DMartData[[#This Row],[profit]]&gt;500),"Good","Not Good")</f>
        <v>Not Good</v>
      </c>
      <c r="Q2401" s="12">
        <f>YEAR(DMartData[[#This Row],[order_date]])</f>
        <v>2024</v>
      </c>
    </row>
    <row r="2402" spans="1:17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>IF(DMartData[[#This Row],[sales]]&gt;=4000,"High",IF(DMartData[[#This Row],[sales]]&gt;=2000,"Medium","Low"))</f>
        <v>Low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tr">
        <f>IF(AND(DMartData[[#This Row],[sales]]&gt;3000,DMartData[[#This Row],[profit]]&gt;500),"Good","Not Good")</f>
        <v>Not Good</v>
      </c>
      <c r="Q2402" s="12">
        <f>YEAR(DMartData[[#This Row],[order_date]])</f>
        <v>2024</v>
      </c>
    </row>
    <row r="2403" spans="1:17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>IF(DMartData[[#This Row],[sales]]&gt;=4000,"High",IF(DMartData[[#This Row],[sales]]&gt;=2000,"Medium","Low"))</f>
        <v>Medium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tr">
        <f>IF(AND(DMartData[[#This Row],[sales]]&gt;3000,DMartData[[#This Row],[profit]]&gt;500),"Good","Not Good")</f>
        <v>Good</v>
      </c>
      <c r="Q2403" s="12">
        <f>YEAR(DMartData[[#This Row],[order_date]])</f>
        <v>2024</v>
      </c>
    </row>
    <row r="2404" spans="1:17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>IF(DMartData[[#This Row],[sales]]&gt;=4000,"High",IF(DMartData[[#This Row],[sales]]&gt;=2000,"Medium","Low"))</f>
        <v>Medium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tr">
        <f>IF(AND(DMartData[[#This Row],[sales]]&gt;3000,DMartData[[#This Row],[profit]]&gt;500),"Good","Not Good")</f>
        <v>Not Good</v>
      </c>
      <c r="Q2404" s="12">
        <f>YEAR(DMartData[[#This Row],[order_date]])</f>
        <v>2023</v>
      </c>
    </row>
    <row r="2405" spans="1:17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>IF(DMartData[[#This Row],[sales]]&gt;=4000,"High",IF(DMartData[[#This Row],[sales]]&gt;=2000,"Medium","Low"))</f>
        <v>Low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tr">
        <f>IF(AND(DMartData[[#This Row],[sales]]&gt;3000,DMartData[[#This Row],[profit]]&gt;500),"Good","Not Good")</f>
        <v>Not Good</v>
      </c>
      <c r="Q2405" s="12">
        <f>YEAR(DMartData[[#This Row],[order_date]])</f>
        <v>2024</v>
      </c>
    </row>
    <row r="2406" spans="1:17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>IF(DMartData[[#This Row],[sales]]&gt;=4000,"High",IF(DMartData[[#This Row],[sales]]&gt;=2000,"Medium","Low"))</f>
        <v>High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tr">
        <f>IF(AND(DMartData[[#This Row],[sales]]&gt;3000,DMartData[[#This Row],[profit]]&gt;500),"Good","Not Good")</f>
        <v>Good</v>
      </c>
      <c r="Q2406" s="12">
        <f>YEAR(DMartData[[#This Row],[order_date]])</f>
        <v>2024</v>
      </c>
    </row>
    <row r="2407" spans="1:17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>IF(DMartData[[#This Row],[sales]]&gt;=4000,"High",IF(DMartData[[#This Row],[sales]]&gt;=2000,"Medium","Low"))</f>
        <v>Medium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tr">
        <f>IF(AND(DMartData[[#This Row],[sales]]&gt;3000,DMartData[[#This Row],[profit]]&gt;500),"Good","Not Good")</f>
        <v>Not Good</v>
      </c>
      <c r="Q2407" s="12">
        <f>YEAR(DMartData[[#This Row],[order_date]])</f>
        <v>2024</v>
      </c>
    </row>
    <row r="2408" spans="1:17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>IF(DMartData[[#This Row],[sales]]&gt;=4000,"High",IF(DMartData[[#This Row],[sales]]&gt;=2000,"Medium","Low"))</f>
        <v>Medium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tr">
        <f>IF(AND(DMartData[[#This Row],[sales]]&gt;3000,DMartData[[#This Row],[profit]]&gt;500),"Good","Not Good")</f>
        <v>Not Good</v>
      </c>
      <c r="Q2408" s="12">
        <f>YEAR(DMartData[[#This Row],[order_date]])</f>
        <v>2024</v>
      </c>
    </row>
    <row r="2409" spans="1:17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>IF(DMartData[[#This Row],[sales]]&gt;=4000,"High",IF(DMartData[[#This Row],[sales]]&gt;=2000,"Medium","Low"))</f>
        <v>Medium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tr">
        <f>IF(AND(DMartData[[#This Row],[sales]]&gt;3000,DMartData[[#This Row],[profit]]&gt;500),"Good","Not Good")</f>
        <v>Not Good</v>
      </c>
      <c r="Q2409" s="12">
        <f>YEAR(DMartData[[#This Row],[order_date]])</f>
        <v>2024</v>
      </c>
    </row>
    <row r="2410" spans="1:17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>IF(DMartData[[#This Row],[sales]]&gt;=4000,"High",IF(DMartData[[#This Row],[sales]]&gt;=2000,"Medium","Low"))</f>
        <v>Medium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tr">
        <f>IF(AND(DMartData[[#This Row],[sales]]&gt;3000,DMartData[[#This Row],[profit]]&gt;500),"Good","Not Good")</f>
        <v>Good</v>
      </c>
      <c r="Q2410" s="12">
        <f>YEAR(DMartData[[#This Row],[order_date]])</f>
        <v>2024</v>
      </c>
    </row>
    <row r="2411" spans="1:17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>IF(DMartData[[#This Row],[sales]]&gt;=4000,"High",IF(DMartData[[#This Row],[sales]]&gt;=2000,"Medium","Low"))</f>
        <v>Low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tr">
        <f>IF(AND(DMartData[[#This Row],[sales]]&gt;3000,DMartData[[#This Row],[profit]]&gt;500),"Good","Not Good")</f>
        <v>Not Good</v>
      </c>
      <c r="Q2411" s="12">
        <f>YEAR(DMartData[[#This Row],[order_date]])</f>
        <v>2024</v>
      </c>
    </row>
    <row r="2412" spans="1:17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>IF(DMartData[[#This Row],[sales]]&gt;=4000,"High",IF(DMartData[[#This Row],[sales]]&gt;=2000,"Medium","Low"))</f>
        <v>High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tr">
        <f>IF(AND(DMartData[[#This Row],[sales]]&gt;3000,DMartData[[#This Row],[profit]]&gt;500),"Good","Not Good")</f>
        <v>Good</v>
      </c>
      <c r="Q2412" s="12">
        <f>YEAR(DMartData[[#This Row],[order_date]])</f>
        <v>2023</v>
      </c>
    </row>
    <row r="2413" spans="1:17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>IF(DMartData[[#This Row],[sales]]&gt;=4000,"High",IF(DMartData[[#This Row],[sales]]&gt;=2000,"Medium","Low"))</f>
        <v>Low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tr">
        <f>IF(AND(DMartData[[#This Row],[sales]]&gt;3000,DMartData[[#This Row],[profit]]&gt;500),"Good","Not Good")</f>
        <v>Not Good</v>
      </c>
      <c r="Q2413" s="12">
        <f>YEAR(DMartData[[#This Row],[order_date]])</f>
        <v>2023</v>
      </c>
    </row>
    <row r="2414" spans="1:17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>IF(DMartData[[#This Row],[sales]]&gt;=4000,"High",IF(DMartData[[#This Row],[sales]]&gt;=2000,"Medium","Low"))</f>
        <v>Medium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tr">
        <f>IF(AND(DMartData[[#This Row],[sales]]&gt;3000,DMartData[[#This Row],[profit]]&gt;500),"Good","Not Good")</f>
        <v>Not Good</v>
      </c>
      <c r="Q2414" s="12">
        <f>YEAR(DMartData[[#This Row],[order_date]])</f>
        <v>2023</v>
      </c>
    </row>
    <row r="2415" spans="1:17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>IF(DMartData[[#This Row],[sales]]&gt;=4000,"High",IF(DMartData[[#This Row],[sales]]&gt;=2000,"Medium","Low"))</f>
        <v>Low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tr">
        <f>IF(AND(DMartData[[#This Row],[sales]]&gt;3000,DMartData[[#This Row],[profit]]&gt;500),"Good","Not Good")</f>
        <v>Not Good</v>
      </c>
      <c r="Q2415" s="12">
        <f>YEAR(DMartData[[#This Row],[order_date]])</f>
        <v>2024</v>
      </c>
    </row>
    <row r="2416" spans="1:17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>IF(DMartData[[#This Row],[sales]]&gt;=4000,"High",IF(DMartData[[#This Row],[sales]]&gt;=2000,"Medium","Low"))</f>
        <v>Medium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tr">
        <f>IF(AND(DMartData[[#This Row],[sales]]&gt;3000,DMartData[[#This Row],[profit]]&gt;500),"Good","Not Good")</f>
        <v>Good</v>
      </c>
      <c r="Q2416" s="12">
        <f>YEAR(DMartData[[#This Row],[order_date]])</f>
        <v>2023</v>
      </c>
    </row>
    <row r="2417" spans="1:17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>IF(DMartData[[#This Row],[sales]]&gt;=4000,"High",IF(DMartData[[#This Row],[sales]]&gt;=2000,"Medium","Low"))</f>
        <v>Low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tr">
        <f>IF(AND(DMartData[[#This Row],[sales]]&gt;3000,DMartData[[#This Row],[profit]]&gt;500),"Good","Not Good")</f>
        <v>Not Good</v>
      </c>
      <c r="Q2417" s="12">
        <f>YEAR(DMartData[[#This Row],[order_date]])</f>
        <v>2023</v>
      </c>
    </row>
    <row r="2418" spans="1:17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>IF(DMartData[[#This Row],[sales]]&gt;=4000,"High",IF(DMartData[[#This Row],[sales]]&gt;=2000,"Medium","Low"))</f>
        <v>Medium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tr">
        <f>IF(AND(DMartData[[#This Row],[sales]]&gt;3000,DMartData[[#This Row],[profit]]&gt;500),"Good","Not Good")</f>
        <v>Good</v>
      </c>
      <c r="Q2418" s="12">
        <f>YEAR(DMartData[[#This Row],[order_date]])</f>
        <v>2023</v>
      </c>
    </row>
    <row r="2419" spans="1:17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>IF(DMartData[[#This Row],[sales]]&gt;=4000,"High",IF(DMartData[[#This Row],[sales]]&gt;=2000,"Medium","Low"))</f>
        <v>Low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tr">
        <f>IF(AND(DMartData[[#This Row],[sales]]&gt;3000,DMartData[[#This Row],[profit]]&gt;500),"Good","Not Good")</f>
        <v>Not Good</v>
      </c>
      <c r="Q2419" s="12">
        <f>YEAR(DMartData[[#This Row],[order_date]])</f>
        <v>2024</v>
      </c>
    </row>
    <row r="2420" spans="1:17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>IF(DMartData[[#This Row],[sales]]&gt;=4000,"High",IF(DMartData[[#This Row],[sales]]&gt;=2000,"Medium","Low"))</f>
        <v>High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tr">
        <f>IF(AND(DMartData[[#This Row],[sales]]&gt;3000,DMartData[[#This Row],[profit]]&gt;500),"Good","Not Good")</f>
        <v>Good</v>
      </c>
      <c r="Q2420" s="12">
        <f>YEAR(DMartData[[#This Row],[order_date]])</f>
        <v>2023</v>
      </c>
    </row>
    <row r="2421" spans="1:17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>IF(DMartData[[#This Row],[sales]]&gt;=4000,"High",IF(DMartData[[#This Row],[sales]]&gt;=2000,"Medium","Low"))</f>
        <v>High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tr">
        <f>IF(AND(DMartData[[#This Row],[sales]]&gt;3000,DMartData[[#This Row],[profit]]&gt;500),"Good","Not Good")</f>
        <v>Not Good</v>
      </c>
      <c r="Q2421" s="12">
        <f>YEAR(DMartData[[#This Row],[order_date]])</f>
        <v>2024</v>
      </c>
    </row>
    <row r="2422" spans="1:17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>IF(DMartData[[#This Row],[sales]]&gt;=4000,"High",IF(DMartData[[#This Row],[sales]]&gt;=2000,"Medium","Low"))</f>
        <v>Low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tr">
        <f>IF(AND(DMartData[[#This Row],[sales]]&gt;3000,DMartData[[#This Row],[profit]]&gt;500),"Good","Not Good")</f>
        <v>Not Good</v>
      </c>
      <c r="Q2422" s="12">
        <f>YEAR(DMartData[[#This Row],[order_date]])</f>
        <v>2023</v>
      </c>
    </row>
    <row r="2423" spans="1:17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>IF(DMartData[[#This Row],[sales]]&gt;=4000,"High",IF(DMartData[[#This Row],[sales]]&gt;=2000,"Medium","Low"))</f>
        <v>Low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tr">
        <f>IF(AND(DMartData[[#This Row],[sales]]&gt;3000,DMartData[[#This Row],[profit]]&gt;500),"Good","Not Good")</f>
        <v>Not Good</v>
      </c>
      <c r="Q2423" s="12">
        <f>YEAR(DMartData[[#This Row],[order_date]])</f>
        <v>2024</v>
      </c>
    </row>
    <row r="2424" spans="1:17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>IF(DMartData[[#This Row],[sales]]&gt;=4000,"High",IF(DMartData[[#This Row],[sales]]&gt;=2000,"Medium","Low"))</f>
        <v>Medium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tr">
        <f>IF(AND(DMartData[[#This Row],[sales]]&gt;3000,DMartData[[#This Row],[profit]]&gt;500),"Good","Not Good")</f>
        <v>Not Good</v>
      </c>
      <c r="Q2424" s="12">
        <f>YEAR(DMartData[[#This Row],[order_date]])</f>
        <v>2024</v>
      </c>
    </row>
    <row r="2425" spans="1:17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>IF(DMartData[[#This Row],[sales]]&gt;=4000,"High",IF(DMartData[[#This Row],[sales]]&gt;=2000,"Medium","Low"))</f>
        <v>Low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tr">
        <f>IF(AND(DMartData[[#This Row],[sales]]&gt;3000,DMartData[[#This Row],[profit]]&gt;500),"Good","Not Good")</f>
        <v>Not Good</v>
      </c>
      <c r="Q2425" s="12">
        <f>YEAR(DMartData[[#This Row],[order_date]])</f>
        <v>2023</v>
      </c>
    </row>
    <row r="2426" spans="1:17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>IF(DMartData[[#This Row],[sales]]&gt;=4000,"High",IF(DMartData[[#This Row],[sales]]&gt;=2000,"Medium","Low"))</f>
        <v>Low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tr">
        <f>IF(AND(DMartData[[#This Row],[sales]]&gt;3000,DMartData[[#This Row],[profit]]&gt;500),"Good","Not Good")</f>
        <v>Not Good</v>
      </c>
      <c r="Q2426" s="12">
        <f>YEAR(DMartData[[#This Row],[order_date]])</f>
        <v>2024</v>
      </c>
    </row>
    <row r="2427" spans="1:17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>IF(DMartData[[#This Row],[sales]]&gt;=4000,"High",IF(DMartData[[#This Row],[sales]]&gt;=2000,"Medium","Low"))</f>
        <v>Low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tr">
        <f>IF(AND(DMartData[[#This Row],[sales]]&gt;3000,DMartData[[#This Row],[profit]]&gt;500),"Good","Not Good")</f>
        <v>Not Good</v>
      </c>
      <c r="Q2427" s="12">
        <f>YEAR(DMartData[[#This Row],[order_date]])</f>
        <v>2024</v>
      </c>
    </row>
    <row r="2428" spans="1:17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>IF(DMartData[[#This Row],[sales]]&gt;=4000,"High",IF(DMartData[[#This Row],[sales]]&gt;=2000,"Medium","Low"))</f>
        <v>Medium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tr">
        <f>IF(AND(DMartData[[#This Row],[sales]]&gt;3000,DMartData[[#This Row],[profit]]&gt;500),"Good","Not Good")</f>
        <v>Not Good</v>
      </c>
      <c r="Q2428" s="12">
        <f>YEAR(DMartData[[#This Row],[order_date]])</f>
        <v>2024</v>
      </c>
    </row>
    <row r="2429" spans="1:17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>IF(DMartData[[#This Row],[sales]]&gt;=4000,"High",IF(DMartData[[#This Row],[sales]]&gt;=2000,"Medium","Low"))</f>
        <v>Low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tr">
        <f>IF(AND(DMartData[[#This Row],[sales]]&gt;3000,DMartData[[#This Row],[profit]]&gt;500),"Good","Not Good")</f>
        <v>Not Good</v>
      </c>
      <c r="Q2429" s="12">
        <f>YEAR(DMartData[[#This Row],[order_date]])</f>
        <v>2023</v>
      </c>
    </row>
    <row r="2430" spans="1:17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>IF(DMartData[[#This Row],[sales]]&gt;=4000,"High",IF(DMartData[[#This Row],[sales]]&gt;=2000,"Medium","Low"))</f>
        <v>Low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tr">
        <f>IF(AND(DMartData[[#This Row],[sales]]&gt;3000,DMartData[[#This Row],[profit]]&gt;500),"Good","Not Good")</f>
        <v>Not Good</v>
      </c>
      <c r="Q2430" s="12">
        <f>YEAR(DMartData[[#This Row],[order_date]])</f>
        <v>2023</v>
      </c>
    </row>
    <row r="2431" spans="1:17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>IF(DMartData[[#This Row],[sales]]&gt;=4000,"High",IF(DMartData[[#This Row],[sales]]&gt;=2000,"Medium","Low"))</f>
        <v>Medium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tr">
        <f>IF(AND(DMartData[[#This Row],[sales]]&gt;3000,DMartData[[#This Row],[profit]]&gt;500),"Good","Not Good")</f>
        <v>Good</v>
      </c>
      <c r="Q2431" s="12">
        <f>YEAR(DMartData[[#This Row],[order_date]])</f>
        <v>2023</v>
      </c>
    </row>
    <row r="2432" spans="1:17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>IF(DMartData[[#This Row],[sales]]&gt;=4000,"High",IF(DMartData[[#This Row],[sales]]&gt;=2000,"Medium","Low"))</f>
        <v>Low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tr">
        <f>IF(AND(DMartData[[#This Row],[sales]]&gt;3000,DMartData[[#This Row],[profit]]&gt;500),"Good","Not Good")</f>
        <v>Not Good</v>
      </c>
      <c r="Q2432" s="12">
        <f>YEAR(DMartData[[#This Row],[order_date]])</f>
        <v>2023</v>
      </c>
    </row>
    <row r="2433" spans="1:17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>IF(DMartData[[#This Row],[sales]]&gt;=4000,"High",IF(DMartData[[#This Row],[sales]]&gt;=2000,"Medium","Low"))</f>
        <v>Low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tr">
        <f>IF(AND(DMartData[[#This Row],[sales]]&gt;3000,DMartData[[#This Row],[profit]]&gt;500),"Good","Not Good")</f>
        <v>Not Good</v>
      </c>
      <c r="Q2433" s="12">
        <f>YEAR(DMartData[[#This Row],[order_date]])</f>
        <v>2024</v>
      </c>
    </row>
    <row r="2434" spans="1:17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>IF(DMartData[[#This Row],[sales]]&gt;=4000,"High",IF(DMartData[[#This Row],[sales]]&gt;=2000,"Medium","Low"))</f>
        <v>High</v>
      </c>
      <c r="F2434" s="2">
        <v>0.23</v>
      </c>
      <c r="G2434" s="2">
        <f t="shared" ref="G2434:G2497" si="76">D2434*F2434</f>
        <v>1071.0318</v>
      </c>
      <c r="H2434" s="2">
        <f t="shared" ref="H2434:H2497" si="77">D2434-G2434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tr">
        <f>IF(AND(DMartData[[#This Row],[sales]]&gt;3000,DMartData[[#This Row],[profit]]&gt;500),"Good","Not Good")</f>
        <v>Not Good</v>
      </c>
      <c r="Q2434" s="12">
        <f>YEAR(DMartData[[#This Row],[order_date]])</f>
        <v>2024</v>
      </c>
    </row>
    <row r="2435" spans="1:17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>IF(DMartData[[#This Row],[sales]]&gt;=4000,"High",IF(DMartData[[#This Row],[sales]]&gt;=2000,"Medium","Low"))</f>
        <v>Medium</v>
      </c>
      <c r="F2435" s="2">
        <v>0.1</v>
      </c>
      <c r="G2435" s="2">
        <f t="shared" si="76"/>
        <v>335.15300000000002</v>
      </c>
      <c r="H2435" s="2">
        <f t="shared" si="77"/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tr">
        <f>IF(AND(DMartData[[#This Row],[sales]]&gt;3000,DMartData[[#This Row],[profit]]&gt;500),"Good","Not Good")</f>
        <v>Not Good</v>
      </c>
      <c r="Q2435" s="12">
        <f>YEAR(DMartData[[#This Row],[order_date]])</f>
        <v>2024</v>
      </c>
    </row>
    <row r="2436" spans="1:17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>IF(DMartData[[#This Row],[sales]]&gt;=4000,"High",IF(DMartData[[#This Row],[sales]]&gt;=2000,"Medium","Low"))</f>
        <v>Low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tr">
        <f>IF(AND(DMartData[[#This Row],[sales]]&gt;3000,DMartData[[#This Row],[profit]]&gt;500),"Good","Not Good")</f>
        <v>Not Good</v>
      </c>
      <c r="Q2436" s="12">
        <f>YEAR(DMartData[[#This Row],[order_date]])</f>
        <v>2024</v>
      </c>
    </row>
    <row r="2437" spans="1:17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>IF(DMartData[[#This Row],[sales]]&gt;=4000,"High",IF(DMartData[[#This Row],[sales]]&gt;=2000,"Medium","Low"))</f>
        <v>Low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tr">
        <f>IF(AND(DMartData[[#This Row],[sales]]&gt;3000,DMartData[[#This Row],[profit]]&gt;500),"Good","Not Good")</f>
        <v>Not Good</v>
      </c>
      <c r="Q2437" s="12">
        <f>YEAR(DMartData[[#This Row],[order_date]])</f>
        <v>2023</v>
      </c>
    </row>
    <row r="2438" spans="1:17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>IF(DMartData[[#This Row],[sales]]&gt;=4000,"High",IF(DMartData[[#This Row],[sales]]&gt;=2000,"Medium","Low"))</f>
        <v>Medium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tr">
        <f>IF(AND(DMartData[[#This Row],[sales]]&gt;3000,DMartData[[#This Row],[profit]]&gt;500),"Good","Not Good")</f>
        <v>Not Good</v>
      </c>
      <c r="Q2438" s="12">
        <f>YEAR(DMartData[[#This Row],[order_date]])</f>
        <v>2023</v>
      </c>
    </row>
    <row r="2439" spans="1:17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>IF(DMartData[[#This Row],[sales]]&gt;=4000,"High",IF(DMartData[[#This Row],[sales]]&gt;=2000,"Medium","Low"))</f>
        <v>Low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tr">
        <f>IF(AND(DMartData[[#This Row],[sales]]&gt;3000,DMartData[[#This Row],[profit]]&gt;500),"Good","Not Good")</f>
        <v>Not Good</v>
      </c>
      <c r="Q2439" s="12">
        <f>YEAR(DMartData[[#This Row],[order_date]])</f>
        <v>2024</v>
      </c>
    </row>
    <row r="2440" spans="1:17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>IF(DMartData[[#This Row],[sales]]&gt;=4000,"High",IF(DMartData[[#This Row],[sales]]&gt;=2000,"Medium","Low"))</f>
        <v>High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tr">
        <f>IF(AND(DMartData[[#This Row],[sales]]&gt;3000,DMartData[[#This Row],[profit]]&gt;500),"Good","Not Good")</f>
        <v>Good</v>
      </c>
      <c r="Q2440" s="12">
        <f>YEAR(DMartData[[#This Row],[order_date]])</f>
        <v>2023</v>
      </c>
    </row>
    <row r="2441" spans="1:17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>IF(DMartData[[#This Row],[sales]]&gt;=4000,"High",IF(DMartData[[#This Row],[sales]]&gt;=2000,"Medium","Low"))</f>
        <v>Medium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tr">
        <f>IF(AND(DMartData[[#This Row],[sales]]&gt;3000,DMartData[[#This Row],[profit]]&gt;500),"Good","Not Good")</f>
        <v>Good</v>
      </c>
      <c r="Q2441" s="12">
        <f>YEAR(DMartData[[#This Row],[order_date]])</f>
        <v>2023</v>
      </c>
    </row>
    <row r="2442" spans="1:17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>IF(DMartData[[#This Row],[sales]]&gt;=4000,"High",IF(DMartData[[#This Row],[sales]]&gt;=2000,"Medium","Low"))</f>
        <v>High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tr">
        <f>IF(AND(DMartData[[#This Row],[sales]]&gt;3000,DMartData[[#This Row],[profit]]&gt;500),"Good","Not Good")</f>
        <v>Good</v>
      </c>
      <c r="Q2442" s="12">
        <f>YEAR(DMartData[[#This Row],[order_date]])</f>
        <v>2023</v>
      </c>
    </row>
    <row r="2443" spans="1:17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>IF(DMartData[[#This Row],[sales]]&gt;=4000,"High",IF(DMartData[[#This Row],[sales]]&gt;=2000,"Medium","Low"))</f>
        <v>High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tr">
        <f>IF(AND(DMartData[[#This Row],[sales]]&gt;3000,DMartData[[#This Row],[profit]]&gt;500),"Good","Not Good")</f>
        <v>Good</v>
      </c>
      <c r="Q2443" s="12">
        <f>YEAR(DMartData[[#This Row],[order_date]])</f>
        <v>2024</v>
      </c>
    </row>
    <row r="2444" spans="1:17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>IF(DMartData[[#This Row],[sales]]&gt;=4000,"High",IF(DMartData[[#This Row],[sales]]&gt;=2000,"Medium","Low"))</f>
        <v>Medium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tr">
        <f>IF(AND(DMartData[[#This Row],[sales]]&gt;3000,DMartData[[#This Row],[profit]]&gt;500),"Good","Not Good")</f>
        <v>Not Good</v>
      </c>
      <c r="Q2444" s="12">
        <f>YEAR(DMartData[[#This Row],[order_date]])</f>
        <v>2023</v>
      </c>
    </row>
    <row r="2445" spans="1:17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>IF(DMartData[[#This Row],[sales]]&gt;=4000,"High",IF(DMartData[[#This Row],[sales]]&gt;=2000,"Medium","Low"))</f>
        <v>Medium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tr">
        <f>IF(AND(DMartData[[#This Row],[sales]]&gt;3000,DMartData[[#This Row],[profit]]&gt;500),"Good","Not Good")</f>
        <v>Good</v>
      </c>
      <c r="Q2445" s="12">
        <f>YEAR(DMartData[[#This Row],[order_date]])</f>
        <v>2024</v>
      </c>
    </row>
    <row r="2446" spans="1:17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>IF(DMartData[[#This Row],[sales]]&gt;=4000,"High",IF(DMartData[[#This Row],[sales]]&gt;=2000,"Medium","Low"))</f>
        <v>High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tr">
        <f>IF(AND(DMartData[[#This Row],[sales]]&gt;3000,DMartData[[#This Row],[profit]]&gt;500),"Good","Not Good")</f>
        <v>Good</v>
      </c>
      <c r="Q2446" s="12">
        <f>YEAR(DMartData[[#This Row],[order_date]])</f>
        <v>2024</v>
      </c>
    </row>
    <row r="2447" spans="1:17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>IF(DMartData[[#This Row],[sales]]&gt;=4000,"High",IF(DMartData[[#This Row],[sales]]&gt;=2000,"Medium","Low"))</f>
        <v>Medium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tr">
        <f>IF(AND(DMartData[[#This Row],[sales]]&gt;3000,DMartData[[#This Row],[profit]]&gt;500),"Good","Not Good")</f>
        <v>Not Good</v>
      </c>
      <c r="Q2447" s="12">
        <f>YEAR(DMartData[[#This Row],[order_date]])</f>
        <v>2023</v>
      </c>
    </row>
    <row r="2448" spans="1:17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>IF(DMartData[[#This Row],[sales]]&gt;=4000,"High",IF(DMartData[[#This Row],[sales]]&gt;=2000,"Medium","Low"))</f>
        <v>Low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tr">
        <f>IF(AND(DMartData[[#This Row],[sales]]&gt;3000,DMartData[[#This Row],[profit]]&gt;500),"Good","Not Good")</f>
        <v>Not Good</v>
      </c>
      <c r="Q2448" s="12">
        <f>YEAR(DMartData[[#This Row],[order_date]])</f>
        <v>2024</v>
      </c>
    </row>
    <row r="2449" spans="1:17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>IF(DMartData[[#This Row],[sales]]&gt;=4000,"High",IF(DMartData[[#This Row],[sales]]&gt;=2000,"Medium","Low"))</f>
        <v>Medium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tr">
        <f>IF(AND(DMartData[[#This Row],[sales]]&gt;3000,DMartData[[#This Row],[profit]]&gt;500),"Good","Not Good")</f>
        <v>Not Good</v>
      </c>
      <c r="Q2449" s="12">
        <f>YEAR(DMartData[[#This Row],[order_date]])</f>
        <v>2023</v>
      </c>
    </row>
    <row r="2450" spans="1:17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>IF(DMartData[[#This Row],[sales]]&gt;=4000,"High",IF(DMartData[[#This Row],[sales]]&gt;=2000,"Medium","Low"))</f>
        <v>Low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tr">
        <f>IF(AND(DMartData[[#This Row],[sales]]&gt;3000,DMartData[[#This Row],[profit]]&gt;500),"Good","Not Good")</f>
        <v>Not Good</v>
      </c>
      <c r="Q2450" s="12">
        <f>YEAR(DMartData[[#This Row],[order_date]])</f>
        <v>2024</v>
      </c>
    </row>
    <row r="2451" spans="1:17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>IF(DMartData[[#This Row],[sales]]&gt;=4000,"High",IF(DMartData[[#This Row],[sales]]&gt;=2000,"Medium","Low"))</f>
        <v>Medium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tr">
        <f>IF(AND(DMartData[[#This Row],[sales]]&gt;3000,DMartData[[#This Row],[profit]]&gt;500),"Good","Not Good")</f>
        <v>Good</v>
      </c>
      <c r="Q2451" s="12">
        <f>YEAR(DMartData[[#This Row],[order_date]])</f>
        <v>2024</v>
      </c>
    </row>
    <row r="2452" spans="1:17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>IF(DMartData[[#This Row],[sales]]&gt;=4000,"High",IF(DMartData[[#This Row],[sales]]&gt;=2000,"Medium","Low"))</f>
        <v>Medium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tr">
        <f>IF(AND(DMartData[[#This Row],[sales]]&gt;3000,DMartData[[#This Row],[profit]]&gt;500),"Good","Not Good")</f>
        <v>Not Good</v>
      </c>
      <c r="Q2452" s="12">
        <f>YEAR(DMartData[[#This Row],[order_date]])</f>
        <v>2024</v>
      </c>
    </row>
    <row r="2453" spans="1:17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>IF(DMartData[[#This Row],[sales]]&gt;=4000,"High",IF(DMartData[[#This Row],[sales]]&gt;=2000,"Medium","Low"))</f>
        <v>High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tr">
        <f>IF(AND(DMartData[[#This Row],[sales]]&gt;3000,DMartData[[#This Row],[profit]]&gt;500),"Good","Not Good")</f>
        <v>Good</v>
      </c>
      <c r="Q2453" s="12">
        <f>YEAR(DMartData[[#This Row],[order_date]])</f>
        <v>2024</v>
      </c>
    </row>
    <row r="2454" spans="1:17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>IF(DMartData[[#This Row],[sales]]&gt;=4000,"High",IF(DMartData[[#This Row],[sales]]&gt;=2000,"Medium","Low"))</f>
        <v>Medium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tr">
        <f>IF(AND(DMartData[[#This Row],[sales]]&gt;3000,DMartData[[#This Row],[profit]]&gt;500),"Good","Not Good")</f>
        <v>Good</v>
      </c>
      <c r="Q2454" s="12">
        <f>YEAR(DMartData[[#This Row],[order_date]])</f>
        <v>2023</v>
      </c>
    </row>
    <row r="2455" spans="1:17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>IF(DMartData[[#This Row],[sales]]&gt;=4000,"High",IF(DMartData[[#This Row],[sales]]&gt;=2000,"Medium","Low"))</f>
        <v>High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tr">
        <f>IF(AND(DMartData[[#This Row],[sales]]&gt;3000,DMartData[[#This Row],[profit]]&gt;500),"Good","Not Good")</f>
        <v>Not Good</v>
      </c>
      <c r="Q2455" s="12">
        <f>YEAR(DMartData[[#This Row],[order_date]])</f>
        <v>2024</v>
      </c>
    </row>
    <row r="2456" spans="1:17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>IF(DMartData[[#This Row],[sales]]&gt;=4000,"High",IF(DMartData[[#This Row],[sales]]&gt;=2000,"Medium","Low"))</f>
        <v>Low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tr">
        <f>IF(AND(DMartData[[#This Row],[sales]]&gt;3000,DMartData[[#This Row],[profit]]&gt;500),"Good","Not Good")</f>
        <v>Not Good</v>
      </c>
      <c r="Q2456" s="12">
        <f>YEAR(DMartData[[#This Row],[order_date]])</f>
        <v>2024</v>
      </c>
    </row>
    <row r="2457" spans="1:17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>IF(DMartData[[#This Row],[sales]]&gt;=4000,"High",IF(DMartData[[#This Row],[sales]]&gt;=2000,"Medium","Low"))</f>
        <v>Low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tr">
        <f>IF(AND(DMartData[[#This Row],[sales]]&gt;3000,DMartData[[#This Row],[profit]]&gt;500),"Good","Not Good")</f>
        <v>Not Good</v>
      </c>
      <c r="Q2457" s="12">
        <f>YEAR(DMartData[[#This Row],[order_date]])</f>
        <v>2023</v>
      </c>
    </row>
    <row r="2458" spans="1:17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>IF(DMartData[[#This Row],[sales]]&gt;=4000,"High",IF(DMartData[[#This Row],[sales]]&gt;=2000,"Medium","Low"))</f>
        <v>High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tr">
        <f>IF(AND(DMartData[[#This Row],[sales]]&gt;3000,DMartData[[#This Row],[profit]]&gt;500),"Good","Not Good")</f>
        <v>Good</v>
      </c>
      <c r="Q2458" s="12">
        <f>YEAR(DMartData[[#This Row],[order_date]])</f>
        <v>2024</v>
      </c>
    </row>
    <row r="2459" spans="1:17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>IF(DMartData[[#This Row],[sales]]&gt;=4000,"High",IF(DMartData[[#This Row],[sales]]&gt;=2000,"Medium","Low"))</f>
        <v>Medium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tr">
        <f>IF(AND(DMartData[[#This Row],[sales]]&gt;3000,DMartData[[#This Row],[profit]]&gt;500),"Good","Not Good")</f>
        <v>Good</v>
      </c>
      <c r="Q2459" s="12">
        <f>YEAR(DMartData[[#This Row],[order_date]])</f>
        <v>2024</v>
      </c>
    </row>
    <row r="2460" spans="1:17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>IF(DMartData[[#This Row],[sales]]&gt;=4000,"High",IF(DMartData[[#This Row],[sales]]&gt;=2000,"Medium","Low"))</f>
        <v>Medium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tr">
        <f>IF(AND(DMartData[[#This Row],[sales]]&gt;3000,DMartData[[#This Row],[profit]]&gt;500),"Good","Not Good")</f>
        <v>Not Good</v>
      </c>
      <c r="Q2460" s="12">
        <f>YEAR(DMartData[[#This Row],[order_date]])</f>
        <v>2024</v>
      </c>
    </row>
    <row r="2461" spans="1:17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>IF(DMartData[[#This Row],[sales]]&gt;=4000,"High",IF(DMartData[[#This Row],[sales]]&gt;=2000,"Medium","Low"))</f>
        <v>Low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tr">
        <f>IF(AND(DMartData[[#This Row],[sales]]&gt;3000,DMartData[[#This Row],[profit]]&gt;500),"Good","Not Good")</f>
        <v>Not Good</v>
      </c>
      <c r="Q2461" s="12">
        <f>YEAR(DMartData[[#This Row],[order_date]])</f>
        <v>2023</v>
      </c>
    </row>
    <row r="2462" spans="1:17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>IF(DMartData[[#This Row],[sales]]&gt;=4000,"High",IF(DMartData[[#This Row],[sales]]&gt;=2000,"Medium","Low"))</f>
        <v>Medium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tr">
        <f>IF(AND(DMartData[[#This Row],[sales]]&gt;3000,DMartData[[#This Row],[profit]]&gt;500),"Good","Not Good")</f>
        <v>Not Good</v>
      </c>
      <c r="Q2462" s="12">
        <f>YEAR(DMartData[[#This Row],[order_date]])</f>
        <v>2023</v>
      </c>
    </row>
    <row r="2463" spans="1:17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>IF(DMartData[[#This Row],[sales]]&gt;=4000,"High",IF(DMartData[[#This Row],[sales]]&gt;=2000,"Medium","Low"))</f>
        <v>High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tr">
        <f>IF(AND(DMartData[[#This Row],[sales]]&gt;3000,DMartData[[#This Row],[profit]]&gt;500),"Good","Not Good")</f>
        <v>Not Good</v>
      </c>
      <c r="Q2463" s="12">
        <f>YEAR(DMartData[[#This Row],[order_date]])</f>
        <v>2024</v>
      </c>
    </row>
    <row r="2464" spans="1:17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>IF(DMartData[[#This Row],[sales]]&gt;=4000,"High",IF(DMartData[[#This Row],[sales]]&gt;=2000,"Medium","Low"))</f>
        <v>Low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tr">
        <f>IF(AND(DMartData[[#This Row],[sales]]&gt;3000,DMartData[[#This Row],[profit]]&gt;500),"Good","Not Good")</f>
        <v>Not Good</v>
      </c>
      <c r="Q2464" s="12">
        <f>YEAR(DMartData[[#This Row],[order_date]])</f>
        <v>2024</v>
      </c>
    </row>
    <row r="2465" spans="1:17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>IF(DMartData[[#This Row],[sales]]&gt;=4000,"High",IF(DMartData[[#This Row],[sales]]&gt;=2000,"Medium","Low"))</f>
        <v>Medium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tr">
        <f>IF(AND(DMartData[[#This Row],[sales]]&gt;3000,DMartData[[#This Row],[profit]]&gt;500),"Good","Not Good")</f>
        <v>Good</v>
      </c>
      <c r="Q2465" s="12">
        <f>YEAR(DMartData[[#This Row],[order_date]])</f>
        <v>2024</v>
      </c>
    </row>
    <row r="2466" spans="1:17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>IF(DMartData[[#This Row],[sales]]&gt;=4000,"High",IF(DMartData[[#This Row],[sales]]&gt;=2000,"Medium","Low"))</f>
        <v>Medium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tr">
        <f>IF(AND(DMartData[[#This Row],[sales]]&gt;3000,DMartData[[#This Row],[profit]]&gt;500),"Good","Not Good")</f>
        <v>Not Good</v>
      </c>
      <c r="Q2466" s="12">
        <f>YEAR(DMartData[[#This Row],[order_date]])</f>
        <v>2023</v>
      </c>
    </row>
    <row r="2467" spans="1:17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>IF(DMartData[[#This Row],[sales]]&gt;=4000,"High",IF(DMartData[[#This Row],[sales]]&gt;=2000,"Medium","Low"))</f>
        <v>Low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tr">
        <f>IF(AND(DMartData[[#This Row],[sales]]&gt;3000,DMartData[[#This Row],[profit]]&gt;500),"Good","Not Good")</f>
        <v>Not Good</v>
      </c>
      <c r="Q2467" s="12">
        <f>YEAR(DMartData[[#This Row],[order_date]])</f>
        <v>2024</v>
      </c>
    </row>
    <row r="2468" spans="1:17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>IF(DMartData[[#This Row],[sales]]&gt;=4000,"High",IF(DMartData[[#This Row],[sales]]&gt;=2000,"Medium","Low"))</f>
        <v>Medium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tr">
        <f>IF(AND(DMartData[[#This Row],[sales]]&gt;3000,DMartData[[#This Row],[profit]]&gt;500),"Good","Not Good")</f>
        <v>Not Good</v>
      </c>
      <c r="Q2468" s="12">
        <f>YEAR(DMartData[[#This Row],[order_date]])</f>
        <v>2023</v>
      </c>
    </row>
    <row r="2469" spans="1:17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>IF(DMartData[[#This Row],[sales]]&gt;=4000,"High",IF(DMartData[[#This Row],[sales]]&gt;=2000,"Medium","Low"))</f>
        <v>Low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tr">
        <f>IF(AND(DMartData[[#This Row],[sales]]&gt;3000,DMartData[[#This Row],[profit]]&gt;500),"Good","Not Good")</f>
        <v>Not Good</v>
      </c>
      <c r="Q2469" s="12">
        <f>YEAR(DMartData[[#This Row],[order_date]])</f>
        <v>2023</v>
      </c>
    </row>
    <row r="2470" spans="1:17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>IF(DMartData[[#This Row],[sales]]&gt;=4000,"High",IF(DMartData[[#This Row],[sales]]&gt;=2000,"Medium","Low"))</f>
        <v>Low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tr">
        <f>IF(AND(DMartData[[#This Row],[sales]]&gt;3000,DMartData[[#This Row],[profit]]&gt;500),"Good","Not Good")</f>
        <v>Not Good</v>
      </c>
      <c r="Q2470" s="12">
        <f>YEAR(DMartData[[#This Row],[order_date]])</f>
        <v>2024</v>
      </c>
    </row>
    <row r="2471" spans="1:17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>IF(DMartData[[#This Row],[sales]]&gt;=4000,"High",IF(DMartData[[#This Row],[sales]]&gt;=2000,"Medium","Low"))</f>
        <v>Medium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tr">
        <f>IF(AND(DMartData[[#This Row],[sales]]&gt;3000,DMartData[[#This Row],[profit]]&gt;500),"Good","Not Good")</f>
        <v>Not Good</v>
      </c>
      <c r="Q2471" s="12">
        <f>YEAR(DMartData[[#This Row],[order_date]])</f>
        <v>2024</v>
      </c>
    </row>
    <row r="2472" spans="1:17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>IF(DMartData[[#This Row],[sales]]&gt;=4000,"High",IF(DMartData[[#This Row],[sales]]&gt;=2000,"Medium","Low"))</f>
        <v>Medium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tr">
        <f>IF(AND(DMartData[[#This Row],[sales]]&gt;3000,DMartData[[#This Row],[profit]]&gt;500),"Good","Not Good")</f>
        <v>Good</v>
      </c>
      <c r="Q2472" s="12">
        <f>YEAR(DMartData[[#This Row],[order_date]])</f>
        <v>2024</v>
      </c>
    </row>
    <row r="2473" spans="1:17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>IF(DMartData[[#This Row],[sales]]&gt;=4000,"High",IF(DMartData[[#This Row],[sales]]&gt;=2000,"Medium","Low"))</f>
        <v>Low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tr">
        <f>IF(AND(DMartData[[#This Row],[sales]]&gt;3000,DMartData[[#This Row],[profit]]&gt;500),"Good","Not Good")</f>
        <v>Not Good</v>
      </c>
      <c r="Q2473" s="12">
        <f>YEAR(DMartData[[#This Row],[order_date]])</f>
        <v>2023</v>
      </c>
    </row>
    <row r="2474" spans="1:17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>IF(DMartData[[#This Row],[sales]]&gt;=4000,"High",IF(DMartData[[#This Row],[sales]]&gt;=2000,"Medium","Low"))</f>
        <v>High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tr">
        <f>IF(AND(DMartData[[#This Row],[sales]]&gt;3000,DMartData[[#This Row],[profit]]&gt;500),"Good","Not Good")</f>
        <v>Good</v>
      </c>
      <c r="Q2474" s="12">
        <f>YEAR(DMartData[[#This Row],[order_date]])</f>
        <v>2024</v>
      </c>
    </row>
    <row r="2475" spans="1:17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>IF(DMartData[[#This Row],[sales]]&gt;=4000,"High",IF(DMartData[[#This Row],[sales]]&gt;=2000,"Medium","Low"))</f>
        <v>Low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tr">
        <f>IF(AND(DMartData[[#This Row],[sales]]&gt;3000,DMartData[[#This Row],[profit]]&gt;500),"Good","Not Good")</f>
        <v>Not Good</v>
      </c>
      <c r="Q2475" s="12">
        <f>YEAR(DMartData[[#This Row],[order_date]])</f>
        <v>2023</v>
      </c>
    </row>
    <row r="2476" spans="1:17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>IF(DMartData[[#This Row],[sales]]&gt;=4000,"High",IF(DMartData[[#This Row],[sales]]&gt;=2000,"Medium","Low"))</f>
        <v>High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tr">
        <f>IF(AND(DMartData[[#This Row],[sales]]&gt;3000,DMartData[[#This Row],[profit]]&gt;500),"Good","Not Good")</f>
        <v>Good</v>
      </c>
      <c r="Q2476" s="12">
        <f>YEAR(DMartData[[#This Row],[order_date]])</f>
        <v>2023</v>
      </c>
    </row>
    <row r="2477" spans="1:17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>IF(DMartData[[#This Row],[sales]]&gt;=4000,"High",IF(DMartData[[#This Row],[sales]]&gt;=2000,"Medium","Low"))</f>
        <v>Medium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tr">
        <f>IF(AND(DMartData[[#This Row],[sales]]&gt;3000,DMartData[[#This Row],[profit]]&gt;500),"Good","Not Good")</f>
        <v>Good</v>
      </c>
      <c r="Q2477" s="12">
        <f>YEAR(DMartData[[#This Row],[order_date]])</f>
        <v>2023</v>
      </c>
    </row>
    <row r="2478" spans="1:17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>IF(DMartData[[#This Row],[sales]]&gt;=4000,"High",IF(DMartData[[#This Row],[sales]]&gt;=2000,"Medium","Low"))</f>
        <v>Medium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tr">
        <f>IF(AND(DMartData[[#This Row],[sales]]&gt;3000,DMartData[[#This Row],[profit]]&gt;500),"Good","Not Good")</f>
        <v>Not Good</v>
      </c>
      <c r="Q2478" s="12">
        <f>YEAR(DMartData[[#This Row],[order_date]])</f>
        <v>2024</v>
      </c>
    </row>
    <row r="2479" spans="1:17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>IF(DMartData[[#This Row],[sales]]&gt;=4000,"High",IF(DMartData[[#This Row],[sales]]&gt;=2000,"Medium","Low"))</f>
        <v>Low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tr">
        <f>IF(AND(DMartData[[#This Row],[sales]]&gt;3000,DMartData[[#This Row],[profit]]&gt;500),"Good","Not Good")</f>
        <v>Not Good</v>
      </c>
      <c r="Q2479" s="12">
        <f>YEAR(DMartData[[#This Row],[order_date]])</f>
        <v>2023</v>
      </c>
    </row>
    <row r="2480" spans="1:17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>IF(DMartData[[#This Row],[sales]]&gt;=4000,"High",IF(DMartData[[#This Row],[sales]]&gt;=2000,"Medium","Low"))</f>
        <v>Low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tr">
        <f>IF(AND(DMartData[[#This Row],[sales]]&gt;3000,DMartData[[#This Row],[profit]]&gt;500),"Good","Not Good")</f>
        <v>Not Good</v>
      </c>
      <c r="Q2480" s="12">
        <f>YEAR(DMartData[[#This Row],[order_date]])</f>
        <v>2023</v>
      </c>
    </row>
    <row r="2481" spans="1:17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>IF(DMartData[[#This Row],[sales]]&gt;=4000,"High",IF(DMartData[[#This Row],[sales]]&gt;=2000,"Medium","Low"))</f>
        <v>Low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tr">
        <f>IF(AND(DMartData[[#This Row],[sales]]&gt;3000,DMartData[[#This Row],[profit]]&gt;500),"Good","Not Good")</f>
        <v>Not Good</v>
      </c>
      <c r="Q2481" s="12">
        <f>YEAR(DMartData[[#This Row],[order_date]])</f>
        <v>2024</v>
      </c>
    </row>
    <row r="2482" spans="1:17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>IF(DMartData[[#This Row],[sales]]&gt;=4000,"High",IF(DMartData[[#This Row],[sales]]&gt;=2000,"Medium","Low"))</f>
        <v>Medium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tr">
        <f>IF(AND(DMartData[[#This Row],[sales]]&gt;3000,DMartData[[#This Row],[profit]]&gt;500),"Good","Not Good")</f>
        <v>Not Good</v>
      </c>
      <c r="Q2482" s="12">
        <f>YEAR(DMartData[[#This Row],[order_date]])</f>
        <v>2023</v>
      </c>
    </row>
    <row r="2483" spans="1:17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>IF(DMartData[[#This Row],[sales]]&gt;=4000,"High",IF(DMartData[[#This Row],[sales]]&gt;=2000,"Medium","Low"))</f>
        <v>Low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tr">
        <f>IF(AND(DMartData[[#This Row],[sales]]&gt;3000,DMartData[[#This Row],[profit]]&gt;500),"Good","Not Good")</f>
        <v>Not Good</v>
      </c>
      <c r="Q2483" s="12">
        <f>YEAR(DMartData[[#This Row],[order_date]])</f>
        <v>2024</v>
      </c>
    </row>
    <row r="2484" spans="1:17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>IF(DMartData[[#This Row],[sales]]&gt;=4000,"High",IF(DMartData[[#This Row],[sales]]&gt;=2000,"Medium","Low"))</f>
        <v>Low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tr">
        <f>IF(AND(DMartData[[#This Row],[sales]]&gt;3000,DMartData[[#This Row],[profit]]&gt;500),"Good","Not Good")</f>
        <v>Not Good</v>
      </c>
      <c r="Q2484" s="12">
        <f>YEAR(DMartData[[#This Row],[order_date]])</f>
        <v>2023</v>
      </c>
    </row>
    <row r="2485" spans="1:17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>IF(DMartData[[#This Row],[sales]]&gt;=4000,"High",IF(DMartData[[#This Row],[sales]]&gt;=2000,"Medium","Low"))</f>
        <v>Medium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tr">
        <f>IF(AND(DMartData[[#This Row],[sales]]&gt;3000,DMartData[[#This Row],[profit]]&gt;500),"Good","Not Good")</f>
        <v>Good</v>
      </c>
      <c r="Q2485" s="12">
        <f>YEAR(DMartData[[#This Row],[order_date]])</f>
        <v>2023</v>
      </c>
    </row>
    <row r="2486" spans="1:17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>IF(DMartData[[#This Row],[sales]]&gt;=4000,"High",IF(DMartData[[#This Row],[sales]]&gt;=2000,"Medium","Low"))</f>
        <v>Low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tr">
        <f>IF(AND(DMartData[[#This Row],[sales]]&gt;3000,DMartData[[#This Row],[profit]]&gt;500),"Good","Not Good")</f>
        <v>Not Good</v>
      </c>
      <c r="Q2486" s="12">
        <f>YEAR(DMartData[[#This Row],[order_date]])</f>
        <v>2024</v>
      </c>
    </row>
    <row r="2487" spans="1:17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>IF(DMartData[[#This Row],[sales]]&gt;=4000,"High",IF(DMartData[[#This Row],[sales]]&gt;=2000,"Medium","Low"))</f>
        <v>Medium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tr">
        <f>IF(AND(DMartData[[#This Row],[sales]]&gt;3000,DMartData[[#This Row],[profit]]&gt;500),"Good","Not Good")</f>
        <v>Not Good</v>
      </c>
      <c r="Q2487" s="12">
        <f>YEAR(DMartData[[#This Row],[order_date]])</f>
        <v>2024</v>
      </c>
    </row>
    <row r="2488" spans="1:17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>IF(DMartData[[#This Row],[sales]]&gt;=4000,"High",IF(DMartData[[#This Row],[sales]]&gt;=2000,"Medium","Low"))</f>
        <v>Low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tr">
        <f>IF(AND(DMartData[[#This Row],[sales]]&gt;3000,DMartData[[#This Row],[profit]]&gt;500),"Good","Not Good")</f>
        <v>Not Good</v>
      </c>
      <c r="Q2488" s="12">
        <f>YEAR(DMartData[[#This Row],[order_date]])</f>
        <v>2023</v>
      </c>
    </row>
    <row r="2489" spans="1:17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>IF(DMartData[[#This Row],[sales]]&gt;=4000,"High",IF(DMartData[[#This Row],[sales]]&gt;=2000,"Medium","Low"))</f>
        <v>Medium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tr">
        <f>IF(AND(DMartData[[#This Row],[sales]]&gt;3000,DMartData[[#This Row],[profit]]&gt;500),"Good","Not Good")</f>
        <v>Good</v>
      </c>
      <c r="Q2489" s="12">
        <f>YEAR(DMartData[[#This Row],[order_date]])</f>
        <v>2023</v>
      </c>
    </row>
    <row r="2490" spans="1:17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>IF(DMartData[[#This Row],[sales]]&gt;=4000,"High",IF(DMartData[[#This Row],[sales]]&gt;=2000,"Medium","Low"))</f>
        <v>Medium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tr">
        <f>IF(AND(DMartData[[#This Row],[sales]]&gt;3000,DMartData[[#This Row],[profit]]&gt;500),"Good","Not Good")</f>
        <v>Not Good</v>
      </c>
      <c r="Q2490" s="12">
        <f>YEAR(DMartData[[#This Row],[order_date]])</f>
        <v>2024</v>
      </c>
    </row>
    <row r="2491" spans="1:17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>IF(DMartData[[#This Row],[sales]]&gt;=4000,"High",IF(DMartData[[#This Row],[sales]]&gt;=2000,"Medium","Low"))</f>
        <v>High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tr">
        <f>IF(AND(DMartData[[#This Row],[sales]]&gt;3000,DMartData[[#This Row],[profit]]&gt;500),"Good","Not Good")</f>
        <v>Good</v>
      </c>
      <c r="Q2491" s="12">
        <f>YEAR(DMartData[[#This Row],[order_date]])</f>
        <v>2024</v>
      </c>
    </row>
    <row r="2492" spans="1:17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>IF(DMartData[[#This Row],[sales]]&gt;=4000,"High",IF(DMartData[[#This Row],[sales]]&gt;=2000,"Medium","Low"))</f>
        <v>Low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tr">
        <f>IF(AND(DMartData[[#This Row],[sales]]&gt;3000,DMartData[[#This Row],[profit]]&gt;500),"Good","Not Good")</f>
        <v>Not Good</v>
      </c>
      <c r="Q2492" s="12">
        <f>YEAR(DMartData[[#This Row],[order_date]])</f>
        <v>2023</v>
      </c>
    </row>
    <row r="2493" spans="1:17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>IF(DMartData[[#This Row],[sales]]&gt;=4000,"High",IF(DMartData[[#This Row],[sales]]&gt;=2000,"Medium","Low"))</f>
        <v>Low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tr">
        <f>IF(AND(DMartData[[#This Row],[sales]]&gt;3000,DMartData[[#This Row],[profit]]&gt;500),"Good","Not Good")</f>
        <v>Not Good</v>
      </c>
      <c r="Q2493" s="12">
        <f>YEAR(DMartData[[#This Row],[order_date]])</f>
        <v>2023</v>
      </c>
    </row>
    <row r="2494" spans="1:17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>IF(DMartData[[#This Row],[sales]]&gt;=4000,"High",IF(DMartData[[#This Row],[sales]]&gt;=2000,"Medium","Low"))</f>
        <v>Low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tr">
        <f>IF(AND(DMartData[[#This Row],[sales]]&gt;3000,DMartData[[#This Row],[profit]]&gt;500),"Good","Not Good")</f>
        <v>Not Good</v>
      </c>
      <c r="Q2494" s="12">
        <f>YEAR(DMartData[[#This Row],[order_date]])</f>
        <v>2024</v>
      </c>
    </row>
    <row r="2495" spans="1:17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>IF(DMartData[[#This Row],[sales]]&gt;=4000,"High",IF(DMartData[[#This Row],[sales]]&gt;=2000,"Medium","Low"))</f>
        <v>Low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tr">
        <f>IF(AND(DMartData[[#This Row],[sales]]&gt;3000,DMartData[[#This Row],[profit]]&gt;500),"Good","Not Good")</f>
        <v>Not Good</v>
      </c>
      <c r="Q2495" s="12">
        <f>YEAR(DMartData[[#This Row],[order_date]])</f>
        <v>2023</v>
      </c>
    </row>
    <row r="2496" spans="1:17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>IF(DMartData[[#This Row],[sales]]&gt;=4000,"High",IF(DMartData[[#This Row],[sales]]&gt;=2000,"Medium","Low"))</f>
        <v>Low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tr">
        <f>IF(AND(DMartData[[#This Row],[sales]]&gt;3000,DMartData[[#This Row],[profit]]&gt;500),"Good","Not Good")</f>
        <v>Not Good</v>
      </c>
      <c r="Q2496" s="12">
        <f>YEAR(DMartData[[#This Row],[order_date]])</f>
        <v>2024</v>
      </c>
    </row>
    <row r="2497" spans="1:17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>IF(DMartData[[#This Row],[sales]]&gt;=4000,"High",IF(DMartData[[#This Row],[sales]]&gt;=2000,"Medium","Low"))</f>
        <v>Medium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tr">
        <f>IF(AND(DMartData[[#This Row],[sales]]&gt;3000,DMartData[[#This Row],[profit]]&gt;500),"Good","Not Good")</f>
        <v>Not Good</v>
      </c>
      <c r="Q2497" s="12">
        <f>YEAR(DMartData[[#This Row],[order_date]])</f>
        <v>2023</v>
      </c>
    </row>
    <row r="2498" spans="1:17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>IF(DMartData[[#This Row],[sales]]&gt;=4000,"High",IF(DMartData[[#This Row],[sales]]&gt;=2000,"Medium","Low"))</f>
        <v>Medium</v>
      </c>
      <c r="F2498" s="2">
        <v>0.13</v>
      </c>
      <c r="G2498" s="2">
        <f t="shared" ref="G2498:G2561" si="78">D2498*F2498</f>
        <v>391.01530000000002</v>
      </c>
      <c r="H2498" s="2">
        <f t="shared" ref="H2498:H2561" si="79">D2498-G2498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tr">
        <f>IF(AND(DMartData[[#This Row],[sales]]&gt;3000,DMartData[[#This Row],[profit]]&gt;500),"Good","Not Good")</f>
        <v>Good</v>
      </c>
      <c r="Q2498" s="12">
        <f>YEAR(DMartData[[#This Row],[order_date]])</f>
        <v>2024</v>
      </c>
    </row>
    <row r="2499" spans="1:17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>IF(DMartData[[#This Row],[sales]]&gt;=4000,"High",IF(DMartData[[#This Row],[sales]]&gt;=2000,"Medium","Low"))</f>
        <v>High</v>
      </c>
      <c r="F2499" s="2">
        <v>0</v>
      </c>
      <c r="G2499" s="2">
        <f t="shared" si="78"/>
        <v>0</v>
      </c>
      <c r="H2499" s="2">
        <f t="shared" si="79"/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tr">
        <f>IF(AND(DMartData[[#This Row],[sales]]&gt;3000,DMartData[[#This Row],[profit]]&gt;500),"Good","Not Good")</f>
        <v>Good</v>
      </c>
      <c r="Q2499" s="12">
        <f>YEAR(DMartData[[#This Row],[order_date]])</f>
        <v>2024</v>
      </c>
    </row>
    <row r="2500" spans="1:17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>IF(DMartData[[#This Row],[sales]]&gt;=4000,"High",IF(DMartData[[#This Row],[sales]]&gt;=2000,"Medium","Low"))</f>
        <v>Medium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tr">
        <f>IF(AND(DMartData[[#This Row],[sales]]&gt;3000,DMartData[[#This Row],[profit]]&gt;500),"Good","Not Good")</f>
        <v>Not Good</v>
      </c>
      <c r="Q2500" s="12">
        <f>YEAR(DMartData[[#This Row],[order_date]])</f>
        <v>2023</v>
      </c>
    </row>
    <row r="2501" spans="1:17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>IF(DMartData[[#This Row],[sales]]&gt;=4000,"High",IF(DMartData[[#This Row],[sales]]&gt;=2000,"Medium","Low"))</f>
        <v>Medium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tr">
        <f>IF(AND(DMartData[[#This Row],[sales]]&gt;3000,DMartData[[#This Row],[profit]]&gt;500),"Good","Not Good")</f>
        <v>Not Good</v>
      </c>
      <c r="Q2501" s="12">
        <f>YEAR(DMartData[[#This Row],[order_date]])</f>
        <v>2023</v>
      </c>
    </row>
    <row r="2502" spans="1:17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>IF(DMartData[[#This Row],[sales]]&gt;=4000,"High",IF(DMartData[[#This Row],[sales]]&gt;=2000,"Medium","Low"))</f>
        <v>High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tr">
        <f>IF(AND(DMartData[[#This Row],[sales]]&gt;3000,DMartData[[#This Row],[profit]]&gt;500),"Good","Not Good")</f>
        <v>Good</v>
      </c>
      <c r="Q2502" s="12">
        <f>YEAR(DMartData[[#This Row],[order_date]])</f>
        <v>2023</v>
      </c>
    </row>
    <row r="2503" spans="1:17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>IF(DMartData[[#This Row],[sales]]&gt;=4000,"High",IF(DMartData[[#This Row],[sales]]&gt;=2000,"Medium","Low"))</f>
        <v>Medium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tr">
        <f>IF(AND(DMartData[[#This Row],[sales]]&gt;3000,DMartData[[#This Row],[profit]]&gt;500),"Good","Not Good")</f>
        <v>Not Good</v>
      </c>
      <c r="Q2503" s="12">
        <f>YEAR(DMartData[[#This Row],[order_date]])</f>
        <v>2023</v>
      </c>
    </row>
    <row r="2504" spans="1:17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>IF(DMartData[[#This Row],[sales]]&gt;=4000,"High",IF(DMartData[[#This Row],[sales]]&gt;=2000,"Medium","Low"))</f>
        <v>Medium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tr">
        <f>IF(AND(DMartData[[#This Row],[sales]]&gt;3000,DMartData[[#This Row],[profit]]&gt;500),"Good","Not Good")</f>
        <v>Not Good</v>
      </c>
      <c r="Q2504" s="12">
        <f>YEAR(DMartData[[#This Row],[order_date]])</f>
        <v>2024</v>
      </c>
    </row>
    <row r="2505" spans="1:17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>IF(DMartData[[#This Row],[sales]]&gt;=4000,"High",IF(DMartData[[#This Row],[sales]]&gt;=2000,"Medium","Low"))</f>
        <v>High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tr">
        <f>IF(AND(DMartData[[#This Row],[sales]]&gt;3000,DMartData[[#This Row],[profit]]&gt;500),"Good","Not Good")</f>
        <v>Not Good</v>
      </c>
      <c r="Q2505" s="12">
        <f>YEAR(DMartData[[#This Row],[order_date]])</f>
        <v>2023</v>
      </c>
    </row>
    <row r="2506" spans="1:17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>IF(DMartData[[#This Row],[sales]]&gt;=4000,"High",IF(DMartData[[#This Row],[sales]]&gt;=2000,"Medium","Low"))</f>
        <v>High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tr">
        <f>IF(AND(DMartData[[#This Row],[sales]]&gt;3000,DMartData[[#This Row],[profit]]&gt;500),"Good","Not Good")</f>
        <v>Not Good</v>
      </c>
      <c r="Q2506" s="12">
        <f>YEAR(DMartData[[#This Row],[order_date]])</f>
        <v>2023</v>
      </c>
    </row>
    <row r="2507" spans="1:17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>IF(DMartData[[#This Row],[sales]]&gt;=4000,"High",IF(DMartData[[#This Row],[sales]]&gt;=2000,"Medium","Low"))</f>
        <v>Medium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tr">
        <f>IF(AND(DMartData[[#This Row],[sales]]&gt;3000,DMartData[[#This Row],[profit]]&gt;500),"Good","Not Good")</f>
        <v>Not Good</v>
      </c>
      <c r="Q2507" s="12">
        <f>YEAR(DMartData[[#This Row],[order_date]])</f>
        <v>2023</v>
      </c>
    </row>
    <row r="2508" spans="1:17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>IF(DMartData[[#This Row],[sales]]&gt;=4000,"High",IF(DMartData[[#This Row],[sales]]&gt;=2000,"Medium","Low"))</f>
        <v>Medium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tr">
        <f>IF(AND(DMartData[[#This Row],[sales]]&gt;3000,DMartData[[#This Row],[profit]]&gt;500),"Good","Not Good")</f>
        <v>Good</v>
      </c>
      <c r="Q2508" s="12">
        <f>YEAR(DMartData[[#This Row],[order_date]])</f>
        <v>2023</v>
      </c>
    </row>
    <row r="2509" spans="1:17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>IF(DMartData[[#This Row],[sales]]&gt;=4000,"High",IF(DMartData[[#This Row],[sales]]&gt;=2000,"Medium","Low"))</f>
        <v>Medium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tr">
        <f>IF(AND(DMartData[[#This Row],[sales]]&gt;3000,DMartData[[#This Row],[profit]]&gt;500),"Good","Not Good")</f>
        <v>Not Good</v>
      </c>
      <c r="Q2509" s="12">
        <f>YEAR(DMartData[[#This Row],[order_date]])</f>
        <v>2023</v>
      </c>
    </row>
    <row r="2510" spans="1:17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>IF(DMartData[[#This Row],[sales]]&gt;=4000,"High",IF(DMartData[[#This Row],[sales]]&gt;=2000,"Medium","Low"))</f>
        <v>Medium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tr">
        <f>IF(AND(DMartData[[#This Row],[sales]]&gt;3000,DMartData[[#This Row],[profit]]&gt;500),"Good","Not Good")</f>
        <v>Good</v>
      </c>
      <c r="Q2510" s="12">
        <f>YEAR(DMartData[[#This Row],[order_date]])</f>
        <v>2024</v>
      </c>
    </row>
    <row r="2511" spans="1:17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>IF(DMartData[[#This Row],[sales]]&gt;=4000,"High",IF(DMartData[[#This Row],[sales]]&gt;=2000,"Medium","Low"))</f>
        <v>High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tr">
        <f>IF(AND(DMartData[[#This Row],[sales]]&gt;3000,DMartData[[#This Row],[profit]]&gt;500),"Good","Not Good")</f>
        <v>Good</v>
      </c>
      <c r="Q2511" s="12">
        <f>YEAR(DMartData[[#This Row],[order_date]])</f>
        <v>2023</v>
      </c>
    </row>
    <row r="2512" spans="1:17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>IF(DMartData[[#This Row],[sales]]&gt;=4000,"High",IF(DMartData[[#This Row],[sales]]&gt;=2000,"Medium","Low"))</f>
        <v>Low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tr">
        <f>IF(AND(DMartData[[#This Row],[sales]]&gt;3000,DMartData[[#This Row],[profit]]&gt;500),"Good","Not Good")</f>
        <v>Not Good</v>
      </c>
      <c r="Q2512" s="12">
        <f>YEAR(DMartData[[#This Row],[order_date]])</f>
        <v>2024</v>
      </c>
    </row>
    <row r="2513" spans="1:17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>IF(DMartData[[#This Row],[sales]]&gt;=4000,"High",IF(DMartData[[#This Row],[sales]]&gt;=2000,"Medium","Low"))</f>
        <v>High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tr">
        <f>IF(AND(DMartData[[#This Row],[sales]]&gt;3000,DMartData[[#This Row],[profit]]&gt;500),"Good","Not Good")</f>
        <v>Good</v>
      </c>
      <c r="Q2513" s="12">
        <f>YEAR(DMartData[[#This Row],[order_date]])</f>
        <v>2024</v>
      </c>
    </row>
    <row r="2514" spans="1:17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>IF(DMartData[[#This Row],[sales]]&gt;=4000,"High",IF(DMartData[[#This Row],[sales]]&gt;=2000,"Medium","Low"))</f>
        <v>Medium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tr">
        <f>IF(AND(DMartData[[#This Row],[sales]]&gt;3000,DMartData[[#This Row],[profit]]&gt;500),"Good","Not Good")</f>
        <v>Not Good</v>
      </c>
      <c r="Q2514" s="12">
        <f>YEAR(DMartData[[#This Row],[order_date]])</f>
        <v>2023</v>
      </c>
    </row>
    <row r="2515" spans="1:17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>IF(DMartData[[#This Row],[sales]]&gt;=4000,"High",IF(DMartData[[#This Row],[sales]]&gt;=2000,"Medium","Low"))</f>
        <v>Low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tr">
        <f>IF(AND(DMartData[[#This Row],[sales]]&gt;3000,DMartData[[#This Row],[profit]]&gt;500),"Good","Not Good")</f>
        <v>Not Good</v>
      </c>
      <c r="Q2515" s="12">
        <f>YEAR(DMartData[[#This Row],[order_date]])</f>
        <v>2023</v>
      </c>
    </row>
    <row r="2516" spans="1:17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>IF(DMartData[[#This Row],[sales]]&gt;=4000,"High",IF(DMartData[[#This Row],[sales]]&gt;=2000,"Medium","Low"))</f>
        <v>High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tr">
        <f>IF(AND(DMartData[[#This Row],[sales]]&gt;3000,DMartData[[#This Row],[profit]]&gt;500),"Good","Not Good")</f>
        <v>Not Good</v>
      </c>
      <c r="Q2516" s="12">
        <f>YEAR(DMartData[[#This Row],[order_date]])</f>
        <v>2023</v>
      </c>
    </row>
    <row r="2517" spans="1:17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>IF(DMartData[[#This Row],[sales]]&gt;=4000,"High",IF(DMartData[[#This Row],[sales]]&gt;=2000,"Medium","Low"))</f>
        <v>Medium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tr">
        <f>IF(AND(DMartData[[#This Row],[sales]]&gt;3000,DMartData[[#This Row],[profit]]&gt;500),"Good","Not Good")</f>
        <v>Not Good</v>
      </c>
      <c r="Q2517" s="12">
        <f>YEAR(DMartData[[#This Row],[order_date]])</f>
        <v>2024</v>
      </c>
    </row>
    <row r="2518" spans="1:17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>IF(DMartData[[#This Row],[sales]]&gt;=4000,"High",IF(DMartData[[#This Row],[sales]]&gt;=2000,"Medium","Low"))</f>
        <v>Low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tr">
        <f>IF(AND(DMartData[[#This Row],[sales]]&gt;3000,DMartData[[#This Row],[profit]]&gt;500),"Good","Not Good")</f>
        <v>Not Good</v>
      </c>
      <c r="Q2518" s="12">
        <f>YEAR(DMartData[[#This Row],[order_date]])</f>
        <v>2024</v>
      </c>
    </row>
    <row r="2519" spans="1:17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>IF(DMartData[[#This Row],[sales]]&gt;=4000,"High",IF(DMartData[[#This Row],[sales]]&gt;=2000,"Medium","Low"))</f>
        <v>High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tr">
        <f>IF(AND(DMartData[[#This Row],[sales]]&gt;3000,DMartData[[#This Row],[profit]]&gt;500),"Good","Not Good")</f>
        <v>Good</v>
      </c>
      <c r="Q2519" s="12">
        <f>YEAR(DMartData[[#This Row],[order_date]])</f>
        <v>2024</v>
      </c>
    </row>
    <row r="2520" spans="1:17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>IF(DMartData[[#This Row],[sales]]&gt;=4000,"High",IF(DMartData[[#This Row],[sales]]&gt;=2000,"Medium","Low"))</f>
        <v>Medium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tr">
        <f>IF(AND(DMartData[[#This Row],[sales]]&gt;3000,DMartData[[#This Row],[profit]]&gt;500),"Good","Not Good")</f>
        <v>Not Good</v>
      </c>
      <c r="Q2520" s="12">
        <f>YEAR(DMartData[[#This Row],[order_date]])</f>
        <v>2024</v>
      </c>
    </row>
    <row r="2521" spans="1:17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>IF(DMartData[[#This Row],[sales]]&gt;=4000,"High",IF(DMartData[[#This Row],[sales]]&gt;=2000,"Medium","Low"))</f>
        <v>Medium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tr">
        <f>IF(AND(DMartData[[#This Row],[sales]]&gt;3000,DMartData[[#This Row],[profit]]&gt;500),"Good","Not Good")</f>
        <v>Not Good</v>
      </c>
      <c r="Q2521" s="12">
        <f>YEAR(DMartData[[#This Row],[order_date]])</f>
        <v>2024</v>
      </c>
    </row>
    <row r="2522" spans="1:17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>IF(DMartData[[#This Row],[sales]]&gt;=4000,"High",IF(DMartData[[#This Row],[sales]]&gt;=2000,"Medium","Low"))</f>
        <v>High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tr">
        <f>IF(AND(DMartData[[#This Row],[sales]]&gt;3000,DMartData[[#This Row],[profit]]&gt;500),"Good","Not Good")</f>
        <v>Good</v>
      </c>
      <c r="Q2522" s="12">
        <f>YEAR(DMartData[[#This Row],[order_date]])</f>
        <v>2024</v>
      </c>
    </row>
    <row r="2523" spans="1:17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>IF(DMartData[[#This Row],[sales]]&gt;=4000,"High",IF(DMartData[[#This Row],[sales]]&gt;=2000,"Medium","Low"))</f>
        <v>High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tr">
        <f>IF(AND(DMartData[[#This Row],[sales]]&gt;3000,DMartData[[#This Row],[profit]]&gt;500),"Good","Not Good")</f>
        <v>Good</v>
      </c>
      <c r="Q2523" s="12">
        <f>YEAR(DMartData[[#This Row],[order_date]])</f>
        <v>2023</v>
      </c>
    </row>
    <row r="2524" spans="1:17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>IF(DMartData[[#This Row],[sales]]&gt;=4000,"High",IF(DMartData[[#This Row],[sales]]&gt;=2000,"Medium","Low"))</f>
        <v>High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tr">
        <f>IF(AND(DMartData[[#This Row],[sales]]&gt;3000,DMartData[[#This Row],[profit]]&gt;500),"Good","Not Good")</f>
        <v>Good</v>
      </c>
      <c r="Q2524" s="12">
        <f>YEAR(DMartData[[#This Row],[order_date]])</f>
        <v>2024</v>
      </c>
    </row>
    <row r="2525" spans="1:17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>IF(DMartData[[#This Row],[sales]]&gt;=4000,"High",IF(DMartData[[#This Row],[sales]]&gt;=2000,"Medium","Low"))</f>
        <v>Medium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tr">
        <f>IF(AND(DMartData[[#This Row],[sales]]&gt;3000,DMartData[[#This Row],[profit]]&gt;500),"Good","Not Good")</f>
        <v>Not Good</v>
      </c>
      <c r="Q2525" s="12">
        <f>YEAR(DMartData[[#This Row],[order_date]])</f>
        <v>2023</v>
      </c>
    </row>
    <row r="2526" spans="1:17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>IF(DMartData[[#This Row],[sales]]&gt;=4000,"High",IF(DMartData[[#This Row],[sales]]&gt;=2000,"Medium","Low"))</f>
        <v>Medium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tr">
        <f>IF(AND(DMartData[[#This Row],[sales]]&gt;3000,DMartData[[#This Row],[profit]]&gt;500),"Good","Not Good")</f>
        <v>Not Good</v>
      </c>
      <c r="Q2526" s="12">
        <f>YEAR(DMartData[[#This Row],[order_date]])</f>
        <v>2024</v>
      </c>
    </row>
    <row r="2527" spans="1:17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>IF(DMartData[[#This Row],[sales]]&gt;=4000,"High",IF(DMartData[[#This Row],[sales]]&gt;=2000,"Medium","Low"))</f>
        <v>Low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tr">
        <f>IF(AND(DMartData[[#This Row],[sales]]&gt;3000,DMartData[[#This Row],[profit]]&gt;500),"Good","Not Good")</f>
        <v>Not Good</v>
      </c>
      <c r="Q2527" s="12">
        <f>YEAR(DMartData[[#This Row],[order_date]])</f>
        <v>2024</v>
      </c>
    </row>
    <row r="2528" spans="1:17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>IF(DMartData[[#This Row],[sales]]&gt;=4000,"High",IF(DMartData[[#This Row],[sales]]&gt;=2000,"Medium","Low"))</f>
        <v>Medium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tr">
        <f>IF(AND(DMartData[[#This Row],[sales]]&gt;3000,DMartData[[#This Row],[profit]]&gt;500),"Good","Not Good")</f>
        <v>Not Good</v>
      </c>
      <c r="Q2528" s="12">
        <f>YEAR(DMartData[[#This Row],[order_date]])</f>
        <v>2023</v>
      </c>
    </row>
    <row r="2529" spans="1:17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>IF(DMartData[[#This Row],[sales]]&gt;=4000,"High",IF(DMartData[[#This Row],[sales]]&gt;=2000,"Medium","Low"))</f>
        <v>High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tr">
        <f>IF(AND(DMartData[[#This Row],[sales]]&gt;3000,DMartData[[#This Row],[profit]]&gt;500),"Good","Not Good")</f>
        <v>Good</v>
      </c>
      <c r="Q2529" s="12">
        <f>YEAR(DMartData[[#This Row],[order_date]])</f>
        <v>2023</v>
      </c>
    </row>
    <row r="2530" spans="1:17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>IF(DMartData[[#This Row],[sales]]&gt;=4000,"High",IF(DMartData[[#This Row],[sales]]&gt;=2000,"Medium","Low"))</f>
        <v>Medium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tr">
        <f>IF(AND(DMartData[[#This Row],[sales]]&gt;3000,DMartData[[#This Row],[profit]]&gt;500),"Good","Not Good")</f>
        <v>Good</v>
      </c>
      <c r="Q2530" s="12">
        <f>YEAR(DMartData[[#This Row],[order_date]])</f>
        <v>2024</v>
      </c>
    </row>
    <row r="2531" spans="1:17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>IF(DMartData[[#This Row],[sales]]&gt;=4000,"High",IF(DMartData[[#This Row],[sales]]&gt;=2000,"Medium","Low"))</f>
        <v>Low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tr">
        <f>IF(AND(DMartData[[#This Row],[sales]]&gt;3000,DMartData[[#This Row],[profit]]&gt;500),"Good","Not Good")</f>
        <v>Not Good</v>
      </c>
      <c r="Q2531" s="12">
        <f>YEAR(DMartData[[#This Row],[order_date]])</f>
        <v>2024</v>
      </c>
    </row>
    <row r="2532" spans="1:17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>IF(DMartData[[#This Row],[sales]]&gt;=4000,"High",IF(DMartData[[#This Row],[sales]]&gt;=2000,"Medium","Low"))</f>
        <v>Low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tr">
        <f>IF(AND(DMartData[[#This Row],[sales]]&gt;3000,DMartData[[#This Row],[profit]]&gt;500),"Good","Not Good")</f>
        <v>Not Good</v>
      </c>
      <c r="Q2532" s="12">
        <f>YEAR(DMartData[[#This Row],[order_date]])</f>
        <v>2024</v>
      </c>
    </row>
    <row r="2533" spans="1:17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>IF(DMartData[[#This Row],[sales]]&gt;=4000,"High",IF(DMartData[[#This Row],[sales]]&gt;=2000,"Medium","Low"))</f>
        <v>High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tr">
        <f>IF(AND(DMartData[[#This Row],[sales]]&gt;3000,DMartData[[#This Row],[profit]]&gt;500),"Good","Not Good")</f>
        <v>Good</v>
      </c>
      <c r="Q2533" s="12">
        <f>YEAR(DMartData[[#This Row],[order_date]])</f>
        <v>2023</v>
      </c>
    </row>
    <row r="2534" spans="1:17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>IF(DMartData[[#This Row],[sales]]&gt;=4000,"High",IF(DMartData[[#This Row],[sales]]&gt;=2000,"Medium","Low"))</f>
        <v>High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tr">
        <f>IF(AND(DMartData[[#This Row],[sales]]&gt;3000,DMartData[[#This Row],[profit]]&gt;500),"Good","Not Good")</f>
        <v>Good</v>
      </c>
      <c r="Q2534" s="12">
        <f>YEAR(DMartData[[#This Row],[order_date]])</f>
        <v>2024</v>
      </c>
    </row>
    <row r="2535" spans="1:17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>IF(DMartData[[#This Row],[sales]]&gt;=4000,"High",IF(DMartData[[#This Row],[sales]]&gt;=2000,"Medium","Low"))</f>
        <v>Medium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tr">
        <f>IF(AND(DMartData[[#This Row],[sales]]&gt;3000,DMartData[[#This Row],[profit]]&gt;500),"Good","Not Good")</f>
        <v>Not Good</v>
      </c>
      <c r="Q2535" s="12">
        <f>YEAR(DMartData[[#This Row],[order_date]])</f>
        <v>2024</v>
      </c>
    </row>
    <row r="2536" spans="1:17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>IF(DMartData[[#This Row],[sales]]&gt;=4000,"High",IF(DMartData[[#This Row],[sales]]&gt;=2000,"Medium","Low"))</f>
        <v>Medium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tr">
        <f>IF(AND(DMartData[[#This Row],[sales]]&gt;3000,DMartData[[#This Row],[profit]]&gt;500),"Good","Not Good")</f>
        <v>Not Good</v>
      </c>
      <c r="Q2536" s="12">
        <f>YEAR(DMartData[[#This Row],[order_date]])</f>
        <v>2024</v>
      </c>
    </row>
    <row r="2537" spans="1:17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>IF(DMartData[[#This Row],[sales]]&gt;=4000,"High",IF(DMartData[[#This Row],[sales]]&gt;=2000,"Medium","Low"))</f>
        <v>Low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tr">
        <f>IF(AND(DMartData[[#This Row],[sales]]&gt;3000,DMartData[[#This Row],[profit]]&gt;500),"Good","Not Good")</f>
        <v>Not Good</v>
      </c>
      <c r="Q2537" s="12">
        <f>YEAR(DMartData[[#This Row],[order_date]])</f>
        <v>2024</v>
      </c>
    </row>
    <row r="2538" spans="1:17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>IF(DMartData[[#This Row],[sales]]&gt;=4000,"High",IF(DMartData[[#This Row],[sales]]&gt;=2000,"Medium","Low"))</f>
        <v>Medium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tr">
        <f>IF(AND(DMartData[[#This Row],[sales]]&gt;3000,DMartData[[#This Row],[profit]]&gt;500),"Good","Not Good")</f>
        <v>Not Good</v>
      </c>
      <c r="Q2538" s="12">
        <f>YEAR(DMartData[[#This Row],[order_date]])</f>
        <v>2024</v>
      </c>
    </row>
    <row r="2539" spans="1:17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>IF(DMartData[[#This Row],[sales]]&gt;=4000,"High",IF(DMartData[[#This Row],[sales]]&gt;=2000,"Medium","Low"))</f>
        <v>Medium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tr">
        <f>IF(AND(DMartData[[#This Row],[sales]]&gt;3000,DMartData[[#This Row],[profit]]&gt;500),"Good","Not Good")</f>
        <v>Not Good</v>
      </c>
      <c r="Q2539" s="12">
        <f>YEAR(DMartData[[#This Row],[order_date]])</f>
        <v>2023</v>
      </c>
    </row>
    <row r="2540" spans="1:17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>IF(DMartData[[#This Row],[sales]]&gt;=4000,"High",IF(DMartData[[#This Row],[sales]]&gt;=2000,"Medium","Low"))</f>
        <v>Medium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tr">
        <f>IF(AND(DMartData[[#This Row],[sales]]&gt;3000,DMartData[[#This Row],[profit]]&gt;500),"Good","Not Good")</f>
        <v>Not Good</v>
      </c>
      <c r="Q2540" s="12">
        <f>YEAR(DMartData[[#This Row],[order_date]])</f>
        <v>2024</v>
      </c>
    </row>
    <row r="2541" spans="1:17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>IF(DMartData[[#This Row],[sales]]&gt;=4000,"High",IF(DMartData[[#This Row],[sales]]&gt;=2000,"Medium","Low"))</f>
        <v>Low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tr">
        <f>IF(AND(DMartData[[#This Row],[sales]]&gt;3000,DMartData[[#This Row],[profit]]&gt;500),"Good","Not Good")</f>
        <v>Not Good</v>
      </c>
      <c r="Q2541" s="12">
        <f>YEAR(DMartData[[#This Row],[order_date]])</f>
        <v>2024</v>
      </c>
    </row>
    <row r="2542" spans="1:17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>IF(DMartData[[#This Row],[sales]]&gt;=4000,"High",IF(DMartData[[#This Row],[sales]]&gt;=2000,"Medium","Low"))</f>
        <v>Medium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tr">
        <f>IF(AND(DMartData[[#This Row],[sales]]&gt;3000,DMartData[[#This Row],[profit]]&gt;500),"Good","Not Good")</f>
        <v>Not Good</v>
      </c>
      <c r="Q2542" s="12">
        <f>YEAR(DMartData[[#This Row],[order_date]])</f>
        <v>2023</v>
      </c>
    </row>
    <row r="2543" spans="1:17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>IF(DMartData[[#This Row],[sales]]&gt;=4000,"High",IF(DMartData[[#This Row],[sales]]&gt;=2000,"Medium","Low"))</f>
        <v>Low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tr">
        <f>IF(AND(DMartData[[#This Row],[sales]]&gt;3000,DMartData[[#This Row],[profit]]&gt;500),"Good","Not Good")</f>
        <v>Not Good</v>
      </c>
      <c r="Q2543" s="12">
        <f>YEAR(DMartData[[#This Row],[order_date]])</f>
        <v>2024</v>
      </c>
    </row>
    <row r="2544" spans="1:17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>IF(DMartData[[#This Row],[sales]]&gt;=4000,"High",IF(DMartData[[#This Row],[sales]]&gt;=2000,"Medium","Low"))</f>
        <v>High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tr">
        <f>IF(AND(DMartData[[#This Row],[sales]]&gt;3000,DMartData[[#This Row],[profit]]&gt;500),"Good","Not Good")</f>
        <v>Not Good</v>
      </c>
      <c r="Q2544" s="12">
        <f>YEAR(DMartData[[#This Row],[order_date]])</f>
        <v>2024</v>
      </c>
    </row>
    <row r="2545" spans="1:17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>IF(DMartData[[#This Row],[sales]]&gt;=4000,"High",IF(DMartData[[#This Row],[sales]]&gt;=2000,"Medium","Low"))</f>
        <v>High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tr">
        <f>IF(AND(DMartData[[#This Row],[sales]]&gt;3000,DMartData[[#This Row],[profit]]&gt;500),"Good","Not Good")</f>
        <v>Good</v>
      </c>
      <c r="Q2545" s="12">
        <f>YEAR(DMartData[[#This Row],[order_date]])</f>
        <v>2023</v>
      </c>
    </row>
    <row r="2546" spans="1:17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>IF(DMartData[[#This Row],[sales]]&gt;=4000,"High",IF(DMartData[[#This Row],[sales]]&gt;=2000,"Medium","Low"))</f>
        <v>High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tr">
        <f>IF(AND(DMartData[[#This Row],[sales]]&gt;3000,DMartData[[#This Row],[profit]]&gt;500),"Good","Not Good")</f>
        <v>Good</v>
      </c>
      <c r="Q2546" s="12">
        <f>YEAR(DMartData[[#This Row],[order_date]])</f>
        <v>2023</v>
      </c>
    </row>
    <row r="2547" spans="1:17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>IF(DMartData[[#This Row],[sales]]&gt;=4000,"High",IF(DMartData[[#This Row],[sales]]&gt;=2000,"Medium","Low"))</f>
        <v>High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tr">
        <f>IF(AND(DMartData[[#This Row],[sales]]&gt;3000,DMartData[[#This Row],[profit]]&gt;500),"Good","Not Good")</f>
        <v>Not Good</v>
      </c>
      <c r="Q2547" s="12">
        <f>YEAR(DMartData[[#This Row],[order_date]])</f>
        <v>2023</v>
      </c>
    </row>
    <row r="2548" spans="1:17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>IF(DMartData[[#This Row],[sales]]&gt;=4000,"High",IF(DMartData[[#This Row],[sales]]&gt;=2000,"Medium","Low"))</f>
        <v>Medium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tr">
        <f>IF(AND(DMartData[[#This Row],[sales]]&gt;3000,DMartData[[#This Row],[profit]]&gt;500),"Good","Not Good")</f>
        <v>Not Good</v>
      </c>
      <c r="Q2548" s="12">
        <f>YEAR(DMartData[[#This Row],[order_date]])</f>
        <v>2024</v>
      </c>
    </row>
    <row r="2549" spans="1:17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>IF(DMartData[[#This Row],[sales]]&gt;=4000,"High",IF(DMartData[[#This Row],[sales]]&gt;=2000,"Medium","Low"))</f>
        <v>Low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tr">
        <f>IF(AND(DMartData[[#This Row],[sales]]&gt;3000,DMartData[[#This Row],[profit]]&gt;500),"Good","Not Good")</f>
        <v>Not Good</v>
      </c>
      <c r="Q2549" s="12">
        <f>YEAR(DMartData[[#This Row],[order_date]])</f>
        <v>2023</v>
      </c>
    </row>
    <row r="2550" spans="1:17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>IF(DMartData[[#This Row],[sales]]&gt;=4000,"High",IF(DMartData[[#This Row],[sales]]&gt;=2000,"Medium","Low"))</f>
        <v>Medium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tr">
        <f>IF(AND(DMartData[[#This Row],[sales]]&gt;3000,DMartData[[#This Row],[profit]]&gt;500),"Good","Not Good")</f>
        <v>Good</v>
      </c>
      <c r="Q2550" s="12">
        <f>YEAR(DMartData[[#This Row],[order_date]])</f>
        <v>2024</v>
      </c>
    </row>
    <row r="2551" spans="1:17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>IF(DMartData[[#This Row],[sales]]&gt;=4000,"High",IF(DMartData[[#This Row],[sales]]&gt;=2000,"Medium","Low"))</f>
        <v>Low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tr">
        <f>IF(AND(DMartData[[#This Row],[sales]]&gt;3000,DMartData[[#This Row],[profit]]&gt;500),"Good","Not Good")</f>
        <v>Not Good</v>
      </c>
      <c r="Q2551" s="12">
        <f>YEAR(DMartData[[#This Row],[order_date]])</f>
        <v>2023</v>
      </c>
    </row>
    <row r="2552" spans="1:17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>IF(DMartData[[#This Row],[sales]]&gt;=4000,"High",IF(DMartData[[#This Row],[sales]]&gt;=2000,"Medium","Low"))</f>
        <v>Medium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tr">
        <f>IF(AND(DMartData[[#This Row],[sales]]&gt;3000,DMartData[[#This Row],[profit]]&gt;500),"Good","Not Good")</f>
        <v>Not Good</v>
      </c>
      <c r="Q2552" s="12">
        <f>YEAR(DMartData[[#This Row],[order_date]])</f>
        <v>2024</v>
      </c>
    </row>
    <row r="2553" spans="1:17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>IF(DMartData[[#This Row],[sales]]&gt;=4000,"High",IF(DMartData[[#This Row],[sales]]&gt;=2000,"Medium","Low"))</f>
        <v>Low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tr">
        <f>IF(AND(DMartData[[#This Row],[sales]]&gt;3000,DMartData[[#This Row],[profit]]&gt;500),"Good","Not Good")</f>
        <v>Not Good</v>
      </c>
      <c r="Q2553" s="12">
        <f>YEAR(DMartData[[#This Row],[order_date]])</f>
        <v>2023</v>
      </c>
    </row>
    <row r="2554" spans="1:17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>IF(DMartData[[#This Row],[sales]]&gt;=4000,"High",IF(DMartData[[#This Row],[sales]]&gt;=2000,"Medium","Low"))</f>
        <v>Medium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tr">
        <f>IF(AND(DMartData[[#This Row],[sales]]&gt;3000,DMartData[[#This Row],[profit]]&gt;500),"Good","Not Good")</f>
        <v>Not Good</v>
      </c>
      <c r="Q2554" s="12">
        <f>YEAR(DMartData[[#This Row],[order_date]])</f>
        <v>2023</v>
      </c>
    </row>
    <row r="2555" spans="1:17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>IF(DMartData[[#This Row],[sales]]&gt;=4000,"High",IF(DMartData[[#This Row],[sales]]&gt;=2000,"Medium","Low"))</f>
        <v>Medium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tr">
        <f>IF(AND(DMartData[[#This Row],[sales]]&gt;3000,DMartData[[#This Row],[profit]]&gt;500),"Good","Not Good")</f>
        <v>Not Good</v>
      </c>
      <c r="Q2555" s="12">
        <f>YEAR(DMartData[[#This Row],[order_date]])</f>
        <v>2023</v>
      </c>
    </row>
    <row r="2556" spans="1:17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>IF(DMartData[[#This Row],[sales]]&gt;=4000,"High",IF(DMartData[[#This Row],[sales]]&gt;=2000,"Medium","Low"))</f>
        <v>Low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tr">
        <f>IF(AND(DMartData[[#This Row],[sales]]&gt;3000,DMartData[[#This Row],[profit]]&gt;500),"Good","Not Good")</f>
        <v>Not Good</v>
      </c>
      <c r="Q2556" s="12">
        <f>YEAR(DMartData[[#This Row],[order_date]])</f>
        <v>2023</v>
      </c>
    </row>
    <row r="2557" spans="1:17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>IF(DMartData[[#This Row],[sales]]&gt;=4000,"High",IF(DMartData[[#This Row],[sales]]&gt;=2000,"Medium","Low"))</f>
        <v>Low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tr">
        <f>IF(AND(DMartData[[#This Row],[sales]]&gt;3000,DMartData[[#This Row],[profit]]&gt;500),"Good","Not Good")</f>
        <v>Not Good</v>
      </c>
      <c r="Q2557" s="12">
        <f>YEAR(DMartData[[#This Row],[order_date]])</f>
        <v>2024</v>
      </c>
    </row>
    <row r="2558" spans="1:17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>IF(DMartData[[#This Row],[sales]]&gt;=4000,"High",IF(DMartData[[#This Row],[sales]]&gt;=2000,"Medium","Low"))</f>
        <v>Medium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tr">
        <f>IF(AND(DMartData[[#This Row],[sales]]&gt;3000,DMartData[[#This Row],[profit]]&gt;500),"Good","Not Good")</f>
        <v>Good</v>
      </c>
      <c r="Q2558" s="12">
        <f>YEAR(DMartData[[#This Row],[order_date]])</f>
        <v>2024</v>
      </c>
    </row>
    <row r="2559" spans="1:17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>IF(DMartData[[#This Row],[sales]]&gt;=4000,"High",IF(DMartData[[#This Row],[sales]]&gt;=2000,"Medium","Low"))</f>
        <v>Medium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tr">
        <f>IF(AND(DMartData[[#This Row],[sales]]&gt;3000,DMartData[[#This Row],[profit]]&gt;500),"Good","Not Good")</f>
        <v>Not Good</v>
      </c>
      <c r="Q2559" s="12">
        <f>YEAR(DMartData[[#This Row],[order_date]])</f>
        <v>2023</v>
      </c>
    </row>
    <row r="2560" spans="1:17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>IF(DMartData[[#This Row],[sales]]&gt;=4000,"High",IF(DMartData[[#This Row],[sales]]&gt;=2000,"Medium","Low"))</f>
        <v>Medium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tr">
        <f>IF(AND(DMartData[[#This Row],[sales]]&gt;3000,DMartData[[#This Row],[profit]]&gt;500),"Good","Not Good")</f>
        <v>Not Good</v>
      </c>
      <c r="Q2560" s="12">
        <f>YEAR(DMartData[[#This Row],[order_date]])</f>
        <v>2024</v>
      </c>
    </row>
    <row r="2561" spans="1:17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>IF(DMartData[[#This Row],[sales]]&gt;=4000,"High",IF(DMartData[[#This Row],[sales]]&gt;=2000,"Medium","Low"))</f>
        <v>Low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tr">
        <f>IF(AND(DMartData[[#This Row],[sales]]&gt;3000,DMartData[[#This Row],[profit]]&gt;500),"Good","Not Good")</f>
        <v>Not Good</v>
      </c>
      <c r="Q2561" s="12">
        <f>YEAR(DMartData[[#This Row],[order_date]])</f>
        <v>2023</v>
      </c>
    </row>
    <row r="2562" spans="1:17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>IF(DMartData[[#This Row],[sales]]&gt;=4000,"High",IF(DMartData[[#This Row],[sales]]&gt;=2000,"Medium","Low"))</f>
        <v>Medium</v>
      </c>
      <c r="F2562" s="2">
        <v>0.11</v>
      </c>
      <c r="G2562" s="2">
        <f t="shared" ref="G2562:G2625" si="80">D2562*F2562</f>
        <v>243.1781</v>
      </c>
      <c r="H2562" s="2">
        <f t="shared" ref="H2562:H2625" si="81">D2562-G2562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tr">
        <f>IF(AND(DMartData[[#This Row],[sales]]&gt;3000,DMartData[[#This Row],[profit]]&gt;500),"Good","Not Good")</f>
        <v>Not Good</v>
      </c>
      <c r="Q2562" s="12">
        <f>YEAR(DMartData[[#This Row],[order_date]])</f>
        <v>2024</v>
      </c>
    </row>
    <row r="2563" spans="1:17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>IF(DMartData[[#This Row],[sales]]&gt;=4000,"High",IF(DMartData[[#This Row],[sales]]&gt;=2000,"Medium","Low"))</f>
        <v>Medium</v>
      </c>
      <c r="F2563" s="2">
        <v>7.0000000000000007E-2</v>
      </c>
      <c r="G2563" s="2">
        <f t="shared" si="80"/>
        <v>267.05420000000004</v>
      </c>
      <c r="H2563" s="2">
        <f t="shared" si="81"/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tr">
        <f>IF(AND(DMartData[[#This Row],[sales]]&gt;3000,DMartData[[#This Row],[profit]]&gt;500),"Good","Not Good")</f>
        <v>Good</v>
      </c>
      <c r="Q2563" s="12">
        <f>YEAR(DMartData[[#This Row],[order_date]])</f>
        <v>2024</v>
      </c>
    </row>
    <row r="2564" spans="1:17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>IF(DMartData[[#This Row],[sales]]&gt;=4000,"High",IF(DMartData[[#This Row],[sales]]&gt;=2000,"Medium","Low"))</f>
        <v>Medium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tr">
        <f>IF(AND(DMartData[[#This Row],[sales]]&gt;3000,DMartData[[#This Row],[profit]]&gt;500),"Good","Not Good")</f>
        <v>Good</v>
      </c>
      <c r="Q2564" s="12">
        <f>YEAR(DMartData[[#This Row],[order_date]])</f>
        <v>2023</v>
      </c>
    </row>
    <row r="2565" spans="1:17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>IF(DMartData[[#This Row],[sales]]&gt;=4000,"High",IF(DMartData[[#This Row],[sales]]&gt;=2000,"Medium","Low"))</f>
        <v>Low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tr">
        <f>IF(AND(DMartData[[#This Row],[sales]]&gt;3000,DMartData[[#This Row],[profit]]&gt;500),"Good","Not Good")</f>
        <v>Not Good</v>
      </c>
      <c r="Q2565" s="12">
        <f>YEAR(DMartData[[#This Row],[order_date]])</f>
        <v>2023</v>
      </c>
    </row>
    <row r="2566" spans="1:17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>IF(DMartData[[#This Row],[sales]]&gt;=4000,"High",IF(DMartData[[#This Row],[sales]]&gt;=2000,"Medium","Low"))</f>
        <v>High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tr">
        <f>IF(AND(DMartData[[#This Row],[sales]]&gt;3000,DMartData[[#This Row],[profit]]&gt;500),"Good","Not Good")</f>
        <v>Good</v>
      </c>
      <c r="Q2566" s="12">
        <f>YEAR(DMartData[[#This Row],[order_date]])</f>
        <v>2024</v>
      </c>
    </row>
    <row r="2567" spans="1:17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>IF(DMartData[[#This Row],[sales]]&gt;=4000,"High",IF(DMartData[[#This Row],[sales]]&gt;=2000,"Medium","Low"))</f>
        <v>Low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tr">
        <f>IF(AND(DMartData[[#This Row],[sales]]&gt;3000,DMartData[[#This Row],[profit]]&gt;500),"Good","Not Good")</f>
        <v>Not Good</v>
      </c>
      <c r="Q2567" s="12">
        <f>YEAR(DMartData[[#This Row],[order_date]])</f>
        <v>2024</v>
      </c>
    </row>
    <row r="2568" spans="1:17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>IF(DMartData[[#This Row],[sales]]&gt;=4000,"High",IF(DMartData[[#This Row],[sales]]&gt;=2000,"Medium","Low"))</f>
        <v>Low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tr">
        <f>IF(AND(DMartData[[#This Row],[sales]]&gt;3000,DMartData[[#This Row],[profit]]&gt;500),"Good","Not Good")</f>
        <v>Not Good</v>
      </c>
      <c r="Q2568" s="12">
        <f>YEAR(DMartData[[#This Row],[order_date]])</f>
        <v>2024</v>
      </c>
    </row>
    <row r="2569" spans="1:17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>IF(DMartData[[#This Row],[sales]]&gt;=4000,"High",IF(DMartData[[#This Row],[sales]]&gt;=2000,"Medium","Low"))</f>
        <v>Medium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tr">
        <f>IF(AND(DMartData[[#This Row],[sales]]&gt;3000,DMartData[[#This Row],[profit]]&gt;500),"Good","Not Good")</f>
        <v>Not Good</v>
      </c>
      <c r="Q2569" s="12">
        <f>YEAR(DMartData[[#This Row],[order_date]])</f>
        <v>2023</v>
      </c>
    </row>
    <row r="2570" spans="1:17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>IF(DMartData[[#This Row],[sales]]&gt;=4000,"High",IF(DMartData[[#This Row],[sales]]&gt;=2000,"Medium","Low"))</f>
        <v>Low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tr">
        <f>IF(AND(DMartData[[#This Row],[sales]]&gt;3000,DMartData[[#This Row],[profit]]&gt;500),"Good","Not Good")</f>
        <v>Not Good</v>
      </c>
      <c r="Q2570" s="12">
        <f>YEAR(DMartData[[#This Row],[order_date]])</f>
        <v>2023</v>
      </c>
    </row>
    <row r="2571" spans="1:17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>IF(DMartData[[#This Row],[sales]]&gt;=4000,"High",IF(DMartData[[#This Row],[sales]]&gt;=2000,"Medium","Low"))</f>
        <v>High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tr">
        <f>IF(AND(DMartData[[#This Row],[sales]]&gt;3000,DMartData[[#This Row],[profit]]&gt;500),"Good","Not Good")</f>
        <v>Not Good</v>
      </c>
      <c r="Q2571" s="12">
        <f>YEAR(DMartData[[#This Row],[order_date]])</f>
        <v>2024</v>
      </c>
    </row>
    <row r="2572" spans="1:17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>IF(DMartData[[#This Row],[sales]]&gt;=4000,"High",IF(DMartData[[#This Row],[sales]]&gt;=2000,"Medium","Low"))</f>
        <v>Low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tr">
        <f>IF(AND(DMartData[[#This Row],[sales]]&gt;3000,DMartData[[#This Row],[profit]]&gt;500),"Good","Not Good")</f>
        <v>Not Good</v>
      </c>
      <c r="Q2572" s="12">
        <f>YEAR(DMartData[[#This Row],[order_date]])</f>
        <v>2024</v>
      </c>
    </row>
    <row r="2573" spans="1:17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>IF(DMartData[[#This Row],[sales]]&gt;=4000,"High",IF(DMartData[[#This Row],[sales]]&gt;=2000,"Medium","Low"))</f>
        <v>Low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tr">
        <f>IF(AND(DMartData[[#This Row],[sales]]&gt;3000,DMartData[[#This Row],[profit]]&gt;500),"Good","Not Good")</f>
        <v>Not Good</v>
      </c>
      <c r="Q2573" s="12">
        <f>YEAR(DMartData[[#This Row],[order_date]])</f>
        <v>2023</v>
      </c>
    </row>
    <row r="2574" spans="1:17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>IF(DMartData[[#This Row],[sales]]&gt;=4000,"High",IF(DMartData[[#This Row],[sales]]&gt;=2000,"Medium","Low"))</f>
        <v>Low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tr">
        <f>IF(AND(DMartData[[#This Row],[sales]]&gt;3000,DMartData[[#This Row],[profit]]&gt;500),"Good","Not Good")</f>
        <v>Not Good</v>
      </c>
      <c r="Q2574" s="12">
        <f>YEAR(DMartData[[#This Row],[order_date]])</f>
        <v>2023</v>
      </c>
    </row>
    <row r="2575" spans="1:17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>IF(DMartData[[#This Row],[sales]]&gt;=4000,"High",IF(DMartData[[#This Row],[sales]]&gt;=2000,"Medium","Low"))</f>
        <v>Medium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tr">
        <f>IF(AND(DMartData[[#This Row],[sales]]&gt;3000,DMartData[[#This Row],[profit]]&gt;500),"Good","Not Good")</f>
        <v>Not Good</v>
      </c>
      <c r="Q2575" s="12">
        <f>YEAR(DMartData[[#This Row],[order_date]])</f>
        <v>2023</v>
      </c>
    </row>
    <row r="2576" spans="1:17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>IF(DMartData[[#This Row],[sales]]&gt;=4000,"High",IF(DMartData[[#This Row],[sales]]&gt;=2000,"Medium","Low"))</f>
        <v>Low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tr">
        <f>IF(AND(DMartData[[#This Row],[sales]]&gt;3000,DMartData[[#This Row],[profit]]&gt;500),"Good","Not Good")</f>
        <v>Not Good</v>
      </c>
      <c r="Q2576" s="12">
        <f>YEAR(DMartData[[#This Row],[order_date]])</f>
        <v>2024</v>
      </c>
    </row>
    <row r="2577" spans="1:17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>IF(DMartData[[#This Row],[sales]]&gt;=4000,"High",IF(DMartData[[#This Row],[sales]]&gt;=2000,"Medium","Low"))</f>
        <v>Low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tr">
        <f>IF(AND(DMartData[[#This Row],[sales]]&gt;3000,DMartData[[#This Row],[profit]]&gt;500),"Good","Not Good")</f>
        <v>Not Good</v>
      </c>
      <c r="Q2577" s="12">
        <f>YEAR(DMartData[[#This Row],[order_date]])</f>
        <v>2023</v>
      </c>
    </row>
    <row r="2578" spans="1:17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>IF(DMartData[[#This Row],[sales]]&gt;=4000,"High",IF(DMartData[[#This Row],[sales]]&gt;=2000,"Medium","Low"))</f>
        <v>Low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tr">
        <f>IF(AND(DMartData[[#This Row],[sales]]&gt;3000,DMartData[[#This Row],[profit]]&gt;500),"Good","Not Good")</f>
        <v>Not Good</v>
      </c>
      <c r="Q2578" s="12">
        <f>YEAR(DMartData[[#This Row],[order_date]])</f>
        <v>2023</v>
      </c>
    </row>
    <row r="2579" spans="1:17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>IF(DMartData[[#This Row],[sales]]&gt;=4000,"High",IF(DMartData[[#This Row],[sales]]&gt;=2000,"Medium","Low"))</f>
        <v>Medium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tr">
        <f>IF(AND(DMartData[[#This Row],[sales]]&gt;3000,DMartData[[#This Row],[profit]]&gt;500),"Good","Not Good")</f>
        <v>Not Good</v>
      </c>
      <c r="Q2579" s="12">
        <f>YEAR(DMartData[[#This Row],[order_date]])</f>
        <v>2023</v>
      </c>
    </row>
    <row r="2580" spans="1:17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>IF(DMartData[[#This Row],[sales]]&gt;=4000,"High",IF(DMartData[[#This Row],[sales]]&gt;=2000,"Medium","Low"))</f>
        <v>Medium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tr">
        <f>IF(AND(DMartData[[#This Row],[sales]]&gt;3000,DMartData[[#This Row],[profit]]&gt;500),"Good","Not Good")</f>
        <v>Good</v>
      </c>
      <c r="Q2580" s="12">
        <f>YEAR(DMartData[[#This Row],[order_date]])</f>
        <v>2023</v>
      </c>
    </row>
    <row r="2581" spans="1:17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>IF(DMartData[[#This Row],[sales]]&gt;=4000,"High",IF(DMartData[[#This Row],[sales]]&gt;=2000,"Medium","Low"))</f>
        <v>Medium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tr">
        <f>IF(AND(DMartData[[#This Row],[sales]]&gt;3000,DMartData[[#This Row],[profit]]&gt;500),"Good","Not Good")</f>
        <v>Good</v>
      </c>
      <c r="Q2581" s="12">
        <f>YEAR(DMartData[[#This Row],[order_date]])</f>
        <v>2024</v>
      </c>
    </row>
    <row r="2582" spans="1:17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>IF(DMartData[[#This Row],[sales]]&gt;=4000,"High",IF(DMartData[[#This Row],[sales]]&gt;=2000,"Medium","Low"))</f>
        <v>Medium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tr">
        <f>IF(AND(DMartData[[#This Row],[sales]]&gt;3000,DMartData[[#This Row],[profit]]&gt;500),"Good","Not Good")</f>
        <v>Not Good</v>
      </c>
      <c r="Q2582" s="12">
        <f>YEAR(DMartData[[#This Row],[order_date]])</f>
        <v>2024</v>
      </c>
    </row>
    <row r="2583" spans="1:17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>IF(DMartData[[#This Row],[sales]]&gt;=4000,"High",IF(DMartData[[#This Row],[sales]]&gt;=2000,"Medium","Low"))</f>
        <v>Medium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tr">
        <f>IF(AND(DMartData[[#This Row],[sales]]&gt;3000,DMartData[[#This Row],[profit]]&gt;500),"Good","Not Good")</f>
        <v>Not Good</v>
      </c>
      <c r="Q2583" s="12">
        <f>YEAR(DMartData[[#This Row],[order_date]])</f>
        <v>2024</v>
      </c>
    </row>
    <row r="2584" spans="1:17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>IF(DMartData[[#This Row],[sales]]&gt;=4000,"High",IF(DMartData[[#This Row],[sales]]&gt;=2000,"Medium","Low"))</f>
        <v>High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tr">
        <f>IF(AND(DMartData[[#This Row],[sales]]&gt;3000,DMartData[[#This Row],[profit]]&gt;500),"Good","Not Good")</f>
        <v>Good</v>
      </c>
      <c r="Q2584" s="12">
        <f>YEAR(DMartData[[#This Row],[order_date]])</f>
        <v>2023</v>
      </c>
    </row>
    <row r="2585" spans="1:17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>IF(DMartData[[#This Row],[sales]]&gt;=4000,"High",IF(DMartData[[#This Row],[sales]]&gt;=2000,"Medium","Low"))</f>
        <v>Medium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tr">
        <f>IF(AND(DMartData[[#This Row],[sales]]&gt;3000,DMartData[[#This Row],[profit]]&gt;500),"Good","Not Good")</f>
        <v>Not Good</v>
      </c>
      <c r="Q2585" s="12">
        <f>YEAR(DMartData[[#This Row],[order_date]])</f>
        <v>2024</v>
      </c>
    </row>
    <row r="2586" spans="1:17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>IF(DMartData[[#This Row],[sales]]&gt;=4000,"High",IF(DMartData[[#This Row],[sales]]&gt;=2000,"Medium","Low"))</f>
        <v>Low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tr">
        <f>IF(AND(DMartData[[#This Row],[sales]]&gt;3000,DMartData[[#This Row],[profit]]&gt;500),"Good","Not Good")</f>
        <v>Not Good</v>
      </c>
      <c r="Q2586" s="12">
        <f>YEAR(DMartData[[#This Row],[order_date]])</f>
        <v>2023</v>
      </c>
    </row>
    <row r="2587" spans="1:17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>IF(DMartData[[#This Row],[sales]]&gt;=4000,"High",IF(DMartData[[#This Row],[sales]]&gt;=2000,"Medium","Low"))</f>
        <v>Medium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tr">
        <f>IF(AND(DMartData[[#This Row],[sales]]&gt;3000,DMartData[[#This Row],[profit]]&gt;500),"Good","Not Good")</f>
        <v>Not Good</v>
      </c>
      <c r="Q2587" s="12">
        <f>YEAR(DMartData[[#This Row],[order_date]])</f>
        <v>2024</v>
      </c>
    </row>
    <row r="2588" spans="1:17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>IF(DMartData[[#This Row],[sales]]&gt;=4000,"High",IF(DMartData[[#This Row],[sales]]&gt;=2000,"Medium","Low"))</f>
        <v>Medium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tr">
        <f>IF(AND(DMartData[[#This Row],[sales]]&gt;3000,DMartData[[#This Row],[profit]]&gt;500),"Good","Not Good")</f>
        <v>Not Good</v>
      </c>
      <c r="Q2588" s="12">
        <f>YEAR(DMartData[[#This Row],[order_date]])</f>
        <v>2024</v>
      </c>
    </row>
    <row r="2589" spans="1:17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>IF(DMartData[[#This Row],[sales]]&gt;=4000,"High",IF(DMartData[[#This Row],[sales]]&gt;=2000,"Medium","Low"))</f>
        <v>Medium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tr">
        <f>IF(AND(DMartData[[#This Row],[sales]]&gt;3000,DMartData[[#This Row],[profit]]&gt;500),"Good","Not Good")</f>
        <v>Not Good</v>
      </c>
      <c r="Q2589" s="12">
        <f>YEAR(DMartData[[#This Row],[order_date]])</f>
        <v>2024</v>
      </c>
    </row>
    <row r="2590" spans="1:17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>IF(DMartData[[#This Row],[sales]]&gt;=4000,"High",IF(DMartData[[#This Row],[sales]]&gt;=2000,"Medium","Low"))</f>
        <v>Low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tr">
        <f>IF(AND(DMartData[[#This Row],[sales]]&gt;3000,DMartData[[#This Row],[profit]]&gt;500),"Good","Not Good")</f>
        <v>Not Good</v>
      </c>
      <c r="Q2590" s="12">
        <f>YEAR(DMartData[[#This Row],[order_date]])</f>
        <v>2023</v>
      </c>
    </row>
    <row r="2591" spans="1:17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>IF(DMartData[[#This Row],[sales]]&gt;=4000,"High",IF(DMartData[[#This Row],[sales]]&gt;=2000,"Medium","Low"))</f>
        <v>Low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tr">
        <f>IF(AND(DMartData[[#This Row],[sales]]&gt;3000,DMartData[[#This Row],[profit]]&gt;500),"Good","Not Good")</f>
        <v>Not Good</v>
      </c>
      <c r="Q2591" s="12">
        <f>YEAR(DMartData[[#This Row],[order_date]])</f>
        <v>2024</v>
      </c>
    </row>
    <row r="2592" spans="1:17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>IF(DMartData[[#This Row],[sales]]&gt;=4000,"High",IF(DMartData[[#This Row],[sales]]&gt;=2000,"Medium","Low"))</f>
        <v>High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tr">
        <f>IF(AND(DMartData[[#This Row],[sales]]&gt;3000,DMartData[[#This Row],[profit]]&gt;500),"Good","Not Good")</f>
        <v>Good</v>
      </c>
      <c r="Q2592" s="12">
        <f>YEAR(DMartData[[#This Row],[order_date]])</f>
        <v>2024</v>
      </c>
    </row>
    <row r="2593" spans="1:17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>IF(DMartData[[#This Row],[sales]]&gt;=4000,"High",IF(DMartData[[#This Row],[sales]]&gt;=2000,"Medium","Low"))</f>
        <v>Low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tr">
        <f>IF(AND(DMartData[[#This Row],[sales]]&gt;3000,DMartData[[#This Row],[profit]]&gt;500),"Good","Not Good")</f>
        <v>Not Good</v>
      </c>
      <c r="Q2593" s="12">
        <f>YEAR(DMartData[[#This Row],[order_date]])</f>
        <v>2024</v>
      </c>
    </row>
    <row r="2594" spans="1:17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>IF(DMartData[[#This Row],[sales]]&gt;=4000,"High",IF(DMartData[[#This Row],[sales]]&gt;=2000,"Medium","Low"))</f>
        <v>Medium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tr">
        <f>IF(AND(DMartData[[#This Row],[sales]]&gt;3000,DMartData[[#This Row],[profit]]&gt;500),"Good","Not Good")</f>
        <v>Good</v>
      </c>
      <c r="Q2594" s="12">
        <f>YEAR(DMartData[[#This Row],[order_date]])</f>
        <v>2023</v>
      </c>
    </row>
    <row r="2595" spans="1:17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>IF(DMartData[[#This Row],[sales]]&gt;=4000,"High",IF(DMartData[[#This Row],[sales]]&gt;=2000,"Medium","Low"))</f>
        <v>Low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tr">
        <f>IF(AND(DMartData[[#This Row],[sales]]&gt;3000,DMartData[[#This Row],[profit]]&gt;500),"Good","Not Good")</f>
        <v>Not Good</v>
      </c>
      <c r="Q2595" s="12">
        <f>YEAR(DMartData[[#This Row],[order_date]])</f>
        <v>2024</v>
      </c>
    </row>
    <row r="2596" spans="1:17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>IF(DMartData[[#This Row],[sales]]&gt;=4000,"High",IF(DMartData[[#This Row],[sales]]&gt;=2000,"Medium","Low"))</f>
        <v>Low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tr">
        <f>IF(AND(DMartData[[#This Row],[sales]]&gt;3000,DMartData[[#This Row],[profit]]&gt;500),"Good","Not Good")</f>
        <v>Not Good</v>
      </c>
      <c r="Q2596" s="12">
        <f>YEAR(DMartData[[#This Row],[order_date]])</f>
        <v>2024</v>
      </c>
    </row>
    <row r="2597" spans="1:17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>IF(DMartData[[#This Row],[sales]]&gt;=4000,"High",IF(DMartData[[#This Row],[sales]]&gt;=2000,"Medium","Low"))</f>
        <v>Low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tr">
        <f>IF(AND(DMartData[[#This Row],[sales]]&gt;3000,DMartData[[#This Row],[profit]]&gt;500),"Good","Not Good")</f>
        <v>Not Good</v>
      </c>
      <c r="Q2597" s="12">
        <f>YEAR(DMartData[[#This Row],[order_date]])</f>
        <v>2024</v>
      </c>
    </row>
    <row r="2598" spans="1:17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>IF(DMartData[[#This Row],[sales]]&gt;=4000,"High",IF(DMartData[[#This Row],[sales]]&gt;=2000,"Medium","Low"))</f>
        <v>Low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tr">
        <f>IF(AND(DMartData[[#This Row],[sales]]&gt;3000,DMartData[[#This Row],[profit]]&gt;500),"Good","Not Good")</f>
        <v>Not Good</v>
      </c>
      <c r="Q2598" s="12">
        <f>YEAR(DMartData[[#This Row],[order_date]])</f>
        <v>2023</v>
      </c>
    </row>
    <row r="2599" spans="1:17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>IF(DMartData[[#This Row],[sales]]&gt;=4000,"High",IF(DMartData[[#This Row],[sales]]&gt;=2000,"Medium","Low"))</f>
        <v>Low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tr">
        <f>IF(AND(DMartData[[#This Row],[sales]]&gt;3000,DMartData[[#This Row],[profit]]&gt;500),"Good","Not Good")</f>
        <v>Not Good</v>
      </c>
      <c r="Q2599" s="12">
        <f>YEAR(DMartData[[#This Row],[order_date]])</f>
        <v>2024</v>
      </c>
    </row>
    <row r="2600" spans="1:17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>IF(DMartData[[#This Row],[sales]]&gt;=4000,"High",IF(DMartData[[#This Row],[sales]]&gt;=2000,"Medium","Low"))</f>
        <v>Medium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tr">
        <f>IF(AND(DMartData[[#This Row],[sales]]&gt;3000,DMartData[[#This Row],[profit]]&gt;500),"Good","Not Good")</f>
        <v>Good</v>
      </c>
      <c r="Q2600" s="12">
        <f>YEAR(DMartData[[#This Row],[order_date]])</f>
        <v>2023</v>
      </c>
    </row>
    <row r="2601" spans="1:17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>IF(DMartData[[#This Row],[sales]]&gt;=4000,"High",IF(DMartData[[#This Row],[sales]]&gt;=2000,"Medium","Low"))</f>
        <v>Medium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tr">
        <f>IF(AND(DMartData[[#This Row],[sales]]&gt;3000,DMartData[[#This Row],[profit]]&gt;500),"Good","Not Good")</f>
        <v>Not Good</v>
      </c>
      <c r="Q2601" s="12">
        <f>YEAR(DMartData[[#This Row],[order_date]])</f>
        <v>2023</v>
      </c>
    </row>
    <row r="2602" spans="1:17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>IF(DMartData[[#This Row],[sales]]&gt;=4000,"High",IF(DMartData[[#This Row],[sales]]&gt;=2000,"Medium","Low"))</f>
        <v>High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tr">
        <f>IF(AND(DMartData[[#This Row],[sales]]&gt;3000,DMartData[[#This Row],[profit]]&gt;500),"Good","Not Good")</f>
        <v>Not Good</v>
      </c>
      <c r="Q2602" s="12">
        <f>YEAR(DMartData[[#This Row],[order_date]])</f>
        <v>2024</v>
      </c>
    </row>
    <row r="2603" spans="1:17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>IF(DMartData[[#This Row],[sales]]&gt;=4000,"High",IF(DMartData[[#This Row],[sales]]&gt;=2000,"Medium","Low"))</f>
        <v>Low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tr">
        <f>IF(AND(DMartData[[#This Row],[sales]]&gt;3000,DMartData[[#This Row],[profit]]&gt;500),"Good","Not Good")</f>
        <v>Not Good</v>
      </c>
      <c r="Q2603" s="12">
        <f>YEAR(DMartData[[#This Row],[order_date]])</f>
        <v>2023</v>
      </c>
    </row>
    <row r="2604" spans="1:17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>IF(DMartData[[#This Row],[sales]]&gt;=4000,"High",IF(DMartData[[#This Row],[sales]]&gt;=2000,"Medium","Low"))</f>
        <v>High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tr">
        <f>IF(AND(DMartData[[#This Row],[sales]]&gt;3000,DMartData[[#This Row],[profit]]&gt;500),"Good","Not Good")</f>
        <v>Good</v>
      </c>
      <c r="Q2604" s="12">
        <f>YEAR(DMartData[[#This Row],[order_date]])</f>
        <v>2023</v>
      </c>
    </row>
    <row r="2605" spans="1:17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>IF(DMartData[[#This Row],[sales]]&gt;=4000,"High",IF(DMartData[[#This Row],[sales]]&gt;=2000,"Medium","Low"))</f>
        <v>High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tr">
        <f>IF(AND(DMartData[[#This Row],[sales]]&gt;3000,DMartData[[#This Row],[profit]]&gt;500),"Good","Not Good")</f>
        <v>Good</v>
      </c>
      <c r="Q2605" s="12">
        <f>YEAR(DMartData[[#This Row],[order_date]])</f>
        <v>2024</v>
      </c>
    </row>
    <row r="2606" spans="1:17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>IF(DMartData[[#This Row],[sales]]&gt;=4000,"High",IF(DMartData[[#This Row],[sales]]&gt;=2000,"Medium","Low"))</f>
        <v>Low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tr">
        <f>IF(AND(DMartData[[#This Row],[sales]]&gt;3000,DMartData[[#This Row],[profit]]&gt;500),"Good","Not Good")</f>
        <v>Not Good</v>
      </c>
      <c r="Q2606" s="12">
        <f>YEAR(DMartData[[#This Row],[order_date]])</f>
        <v>2024</v>
      </c>
    </row>
    <row r="2607" spans="1:17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>IF(DMartData[[#This Row],[sales]]&gt;=4000,"High",IF(DMartData[[#This Row],[sales]]&gt;=2000,"Medium","Low"))</f>
        <v>High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tr">
        <f>IF(AND(DMartData[[#This Row],[sales]]&gt;3000,DMartData[[#This Row],[profit]]&gt;500),"Good","Not Good")</f>
        <v>Good</v>
      </c>
      <c r="Q2607" s="12">
        <f>YEAR(DMartData[[#This Row],[order_date]])</f>
        <v>2024</v>
      </c>
    </row>
    <row r="2608" spans="1:17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>IF(DMartData[[#This Row],[sales]]&gt;=4000,"High",IF(DMartData[[#This Row],[sales]]&gt;=2000,"Medium","Low"))</f>
        <v>Low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tr">
        <f>IF(AND(DMartData[[#This Row],[sales]]&gt;3000,DMartData[[#This Row],[profit]]&gt;500),"Good","Not Good")</f>
        <v>Not Good</v>
      </c>
      <c r="Q2608" s="12">
        <f>YEAR(DMartData[[#This Row],[order_date]])</f>
        <v>2023</v>
      </c>
    </row>
    <row r="2609" spans="1:17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>IF(DMartData[[#This Row],[sales]]&gt;=4000,"High",IF(DMartData[[#This Row],[sales]]&gt;=2000,"Medium","Low"))</f>
        <v>Medium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tr">
        <f>IF(AND(DMartData[[#This Row],[sales]]&gt;3000,DMartData[[#This Row],[profit]]&gt;500),"Good","Not Good")</f>
        <v>Good</v>
      </c>
      <c r="Q2609" s="12">
        <f>YEAR(DMartData[[#This Row],[order_date]])</f>
        <v>2023</v>
      </c>
    </row>
    <row r="2610" spans="1:17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>IF(DMartData[[#This Row],[sales]]&gt;=4000,"High",IF(DMartData[[#This Row],[sales]]&gt;=2000,"Medium","Low"))</f>
        <v>Low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tr">
        <f>IF(AND(DMartData[[#This Row],[sales]]&gt;3000,DMartData[[#This Row],[profit]]&gt;500),"Good","Not Good")</f>
        <v>Not Good</v>
      </c>
      <c r="Q2610" s="12">
        <f>YEAR(DMartData[[#This Row],[order_date]])</f>
        <v>2023</v>
      </c>
    </row>
    <row r="2611" spans="1:17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>IF(DMartData[[#This Row],[sales]]&gt;=4000,"High",IF(DMartData[[#This Row],[sales]]&gt;=2000,"Medium","Low"))</f>
        <v>Medium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tr">
        <f>IF(AND(DMartData[[#This Row],[sales]]&gt;3000,DMartData[[#This Row],[profit]]&gt;500),"Good","Not Good")</f>
        <v>Not Good</v>
      </c>
      <c r="Q2611" s="12">
        <f>YEAR(DMartData[[#This Row],[order_date]])</f>
        <v>2023</v>
      </c>
    </row>
    <row r="2612" spans="1:17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>IF(DMartData[[#This Row],[sales]]&gt;=4000,"High",IF(DMartData[[#This Row],[sales]]&gt;=2000,"Medium","Low"))</f>
        <v>Medium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tr">
        <f>IF(AND(DMartData[[#This Row],[sales]]&gt;3000,DMartData[[#This Row],[profit]]&gt;500),"Good","Not Good")</f>
        <v>Not Good</v>
      </c>
      <c r="Q2612" s="12">
        <f>YEAR(DMartData[[#This Row],[order_date]])</f>
        <v>2024</v>
      </c>
    </row>
    <row r="2613" spans="1:17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>IF(DMartData[[#This Row],[sales]]&gt;=4000,"High",IF(DMartData[[#This Row],[sales]]&gt;=2000,"Medium","Low"))</f>
        <v>Low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tr">
        <f>IF(AND(DMartData[[#This Row],[sales]]&gt;3000,DMartData[[#This Row],[profit]]&gt;500),"Good","Not Good")</f>
        <v>Not Good</v>
      </c>
      <c r="Q2613" s="12">
        <f>YEAR(DMartData[[#This Row],[order_date]])</f>
        <v>2023</v>
      </c>
    </row>
    <row r="2614" spans="1:17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>IF(DMartData[[#This Row],[sales]]&gt;=4000,"High",IF(DMartData[[#This Row],[sales]]&gt;=2000,"Medium","Low"))</f>
        <v>Medium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tr">
        <f>IF(AND(DMartData[[#This Row],[sales]]&gt;3000,DMartData[[#This Row],[profit]]&gt;500),"Good","Not Good")</f>
        <v>Good</v>
      </c>
      <c r="Q2614" s="12">
        <f>YEAR(DMartData[[#This Row],[order_date]])</f>
        <v>2024</v>
      </c>
    </row>
    <row r="2615" spans="1:17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>IF(DMartData[[#This Row],[sales]]&gt;=4000,"High",IF(DMartData[[#This Row],[sales]]&gt;=2000,"Medium","Low"))</f>
        <v>Medium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tr">
        <f>IF(AND(DMartData[[#This Row],[sales]]&gt;3000,DMartData[[#This Row],[profit]]&gt;500),"Good","Not Good")</f>
        <v>Not Good</v>
      </c>
      <c r="Q2615" s="12">
        <f>YEAR(DMartData[[#This Row],[order_date]])</f>
        <v>2024</v>
      </c>
    </row>
    <row r="2616" spans="1:17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>IF(DMartData[[#This Row],[sales]]&gt;=4000,"High",IF(DMartData[[#This Row],[sales]]&gt;=2000,"Medium","Low"))</f>
        <v>Medium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tr">
        <f>IF(AND(DMartData[[#This Row],[sales]]&gt;3000,DMartData[[#This Row],[profit]]&gt;500),"Good","Not Good")</f>
        <v>Not Good</v>
      </c>
      <c r="Q2616" s="12">
        <f>YEAR(DMartData[[#This Row],[order_date]])</f>
        <v>2023</v>
      </c>
    </row>
    <row r="2617" spans="1:17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>IF(DMartData[[#This Row],[sales]]&gt;=4000,"High",IF(DMartData[[#This Row],[sales]]&gt;=2000,"Medium","Low"))</f>
        <v>High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tr">
        <f>IF(AND(DMartData[[#This Row],[sales]]&gt;3000,DMartData[[#This Row],[profit]]&gt;500),"Good","Not Good")</f>
        <v>Good</v>
      </c>
      <c r="Q2617" s="12">
        <f>YEAR(DMartData[[#This Row],[order_date]])</f>
        <v>2023</v>
      </c>
    </row>
    <row r="2618" spans="1:17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>IF(DMartData[[#This Row],[sales]]&gt;=4000,"High",IF(DMartData[[#This Row],[sales]]&gt;=2000,"Medium","Low"))</f>
        <v>High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tr">
        <f>IF(AND(DMartData[[#This Row],[sales]]&gt;3000,DMartData[[#This Row],[profit]]&gt;500),"Good","Not Good")</f>
        <v>Good</v>
      </c>
      <c r="Q2618" s="12">
        <f>YEAR(DMartData[[#This Row],[order_date]])</f>
        <v>2023</v>
      </c>
    </row>
    <row r="2619" spans="1:17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>IF(DMartData[[#This Row],[sales]]&gt;=4000,"High",IF(DMartData[[#This Row],[sales]]&gt;=2000,"Medium","Low"))</f>
        <v>High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tr">
        <f>IF(AND(DMartData[[#This Row],[sales]]&gt;3000,DMartData[[#This Row],[profit]]&gt;500),"Good","Not Good")</f>
        <v>Not Good</v>
      </c>
      <c r="Q2619" s="12">
        <f>YEAR(DMartData[[#This Row],[order_date]])</f>
        <v>2024</v>
      </c>
    </row>
    <row r="2620" spans="1:17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>IF(DMartData[[#This Row],[sales]]&gt;=4000,"High",IF(DMartData[[#This Row],[sales]]&gt;=2000,"Medium","Low"))</f>
        <v>High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tr">
        <f>IF(AND(DMartData[[#This Row],[sales]]&gt;3000,DMartData[[#This Row],[profit]]&gt;500),"Good","Not Good")</f>
        <v>Good</v>
      </c>
      <c r="Q2620" s="12">
        <f>YEAR(DMartData[[#This Row],[order_date]])</f>
        <v>2023</v>
      </c>
    </row>
    <row r="2621" spans="1:17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>IF(DMartData[[#This Row],[sales]]&gt;=4000,"High",IF(DMartData[[#This Row],[sales]]&gt;=2000,"Medium","Low"))</f>
        <v>Low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tr">
        <f>IF(AND(DMartData[[#This Row],[sales]]&gt;3000,DMartData[[#This Row],[profit]]&gt;500),"Good","Not Good")</f>
        <v>Not Good</v>
      </c>
      <c r="Q2621" s="12">
        <f>YEAR(DMartData[[#This Row],[order_date]])</f>
        <v>2023</v>
      </c>
    </row>
    <row r="2622" spans="1:17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>IF(DMartData[[#This Row],[sales]]&gt;=4000,"High",IF(DMartData[[#This Row],[sales]]&gt;=2000,"Medium","Low"))</f>
        <v>Low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tr">
        <f>IF(AND(DMartData[[#This Row],[sales]]&gt;3000,DMartData[[#This Row],[profit]]&gt;500),"Good","Not Good")</f>
        <v>Not Good</v>
      </c>
      <c r="Q2622" s="12">
        <f>YEAR(DMartData[[#This Row],[order_date]])</f>
        <v>2024</v>
      </c>
    </row>
    <row r="2623" spans="1:17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>IF(DMartData[[#This Row],[sales]]&gt;=4000,"High",IF(DMartData[[#This Row],[sales]]&gt;=2000,"Medium","Low"))</f>
        <v>Low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tr">
        <f>IF(AND(DMartData[[#This Row],[sales]]&gt;3000,DMartData[[#This Row],[profit]]&gt;500),"Good","Not Good")</f>
        <v>Not Good</v>
      </c>
      <c r="Q2623" s="12">
        <f>YEAR(DMartData[[#This Row],[order_date]])</f>
        <v>2023</v>
      </c>
    </row>
    <row r="2624" spans="1:17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>IF(DMartData[[#This Row],[sales]]&gt;=4000,"High",IF(DMartData[[#This Row],[sales]]&gt;=2000,"Medium","Low"))</f>
        <v>High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tr">
        <f>IF(AND(DMartData[[#This Row],[sales]]&gt;3000,DMartData[[#This Row],[profit]]&gt;500),"Good","Not Good")</f>
        <v>Not Good</v>
      </c>
      <c r="Q2624" s="12">
        <f>YEAR(DMartData[[#This Row],[order_date]])</f>
        <v>2023</v>
      </c>
    </row>
    <row r="2625" spans="1:17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>IF(DMartData[[#This Row],[sales]]&gt;=4000,"High",IF(DMartData[[#This Row],[sales]]&gt;=2000,"Medium","Low"))</f>
        <v>Low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tr">
        <f>IF(AND(DMartData[[#This Row],[sales]]&gt;3000,DMartData[[#This Row],[profit]]&gt;500),"Good","Not Good")</f>
        <v>Not Good</v>
      </c>
      <c r="Q2625" s="12">
        <f>YEAR(DMartData[[#This Row],[order_date]])</f>
        <v>2023</v>
      </c>
    </row>
    <row r="2626" spans="1:17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>IF(DMartData[[#This Row],[sales]]&gt;=4000,"High",IF(DMartData[[#This Row],[sales]]&gt;=2000,"Medium","Low"))</f>
        <v>Low</v>
      </c>
      <c r="F2626" s="2">
        <v>0.03</v>
      </c>
      <c r="G2626" s="2">
        <f t="shared" ref="G2626:G2689" si="82">D2626*F2626</f>
        <v>56.877299999999998</v>
      </c>
      <c r="H2626" s="2">
        <f t="shared" ref="H2626:H2689" si="83">D2626-G2626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tr">
        <f>IF(AND(DMartData[[#This Row],[sales]]&gt;3000,DMartData[[#This Row],[profit]]&gt;500),"Good","Not Good")</f>
        <v>Not Good</v>
      </c>
      <c r="Q2626" s="12">
        <f>YEAR(DMartData[[#This Row],[order_date]])</f>
        <v>2023</v>
      </c>
    </row>
    <row r="2627" spans="1:17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>IF(DMartData[[#This Row],[sales]]&gt;=4000,"High",IF(DMartData[[#This Row],[sales]]&gt;=2000,"Medium","Low"))</f>
        <v>Low</v>
      </c>
      <c r="F2627" s="2">
        <v>0.46</v>
      </c>
      <c r="G2627" s="2">
        <f t="shared" si="82"/>
        <v>494.6472</v>
      </c>
      <c r="H2627" s="2">
        <f t="shared" si="83"/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tr">
        <f>IF(AND(DMartData[[#This Row],[sales]]&gt;3000,DMartData[[#This Row],[profit]]&gt;500),"Good","Not Good")</f>
        <v>Not Good</v>
      </c>
      <c r="Q2627" s="12">
        <f>YEAR(DMartData[[#This Row],[order_date]])</f>
        <v>2023</v>
      </c>
    </row>
    <row r="2628" spans="1:17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>IF(DMartData[[#This Row],[sales]]&gt;=4000,"High",IF(DMartData[[#This Row],[sales]]&gt;=2000,"Medium","Low"))</f>
        <v>Low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tr">
        <f>IF(AND(DMartData[[#This Row],[sales]]&gt;3000,DMartData[[#This Row],[profit]]&gt;500),"Good","Not Good")</f>
        <v>Not Good</v>
      </c>
      <c r="Q2628" s="12">
        <f>YEAR(DMartData[[#This Row],[order_date]])</f>
        <v>2023</v>
      </c>
    </row>
    <row r="2629" spans="1:17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>IF(DMartData[[#This Row],[sales]]&gt;=4000,"High",IF(DMartData[[#This Row],[sales]]&gt;=2000,"Medium","Low"))</f>
        <v>Low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tr">
        <f>IF(AND(DMartData[[#This Row],[sales]]&gt;3000,DMartData[[#This Row],[profit]]&gt;500),"Good","Not Good")</f>
        <v>Not Good</v>
      </c>
      <c r="Q2629" s="12">
        <f>YEAR(DMartData[[#This Row],[order_date]])</f>
        <v>2024</v>
      </c>
    </row>
    <row r="2630" spans="1:17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>IF(DMartData[[#This Row],[sales]]&gt;=4000,"High",IF(DMartData[[#This Row],[sales]]&gt;=2000,"Medium","Low"))</f>
        <v>Medium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tr">
        <f>IF(AND(DMartData[[#This Row],[sales]]&gt;3000,DMartData[[#This Row],[profit]]&gt;500),"Good","Not Good")</f>
        <v>Not Good</v>
      </c>
      <c r="Q2630" s="12">
        <f>YEAR(DMartData[[#This Row],[order_date]])</f>
        <v>2024</v>
      </c>
    </row>
    <row r="2631" spans="1:17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>IF(DMartData[[#This Row],[sales]]&gt;=4000,"High",IF(DMartData[[#This Row],[sales]]&gt;=2000,"Medium","Low"))</f>
        <v>Low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tr">
        <f>IF(AND(DMartData[[#This Row],[sales]]&gt;3000,DMartData[[#This Row],[profit]]&gt;500),"Good","Not Good")</f>
        <v>Not Good</v>
      </c>
      <c r="Q2631" s="12">
        <f>YEAR(DMartData[[#This Row],[order_date]])</f>
        <v>2023</v>
      </c>
    </row>
    <row r="2632" spans="1:17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>IF(DMartData[[#This Row],[sales]]&gt;=4000,"High",IF(DMartData[[#This Row],[sales]]&gt;=2000,"Medium","Low"))</f>
        <v>Medium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tr">
        <f>IF(AND(DMartData[[#This Row],[sales]]&gt;3000,DMartData[[#This Row],[profit]]&gt;500),"Good","Not Good")</f>
        <v>Not Good</v>
      </c>
      <c r="Q2632" s="12">
        <f>YEAR(DMartData[[#This Row],[order_date]])</f>
        <v>2023</v>
      </c>
    </row>
    <row r="2633" spans="1:17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>IF(DMartData[[#This Row],[sales]]&gt;=4000,"High",IF(DMartData[[#This Row],[sales]]&gt;=2000,"Medium","Low"))</f>
        <v>High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tr">
        <f>IF(AND(DMartData[[#This Row],[sales]]&gt;3000,DMartData[[#This Row],[profit]]&gt;500),"Good","Not Good")</f>
        <v>Good</v>
      </c>
      <c r="Q2633" s="12">
        <f>YEAR(DMartData[[#This Row],[order_date]])</f>
        <v>2023</v>
      </c>
    </row>
    <row r="2634" spans="1:17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>IF(DMartData[[#This Row],[sales]]&gt;=4000,"High",IF(DMartData[[#This Row],[sales]]&gt;=2000,"Medium","Low"))</f>
        <v>Medium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tr">
        <f>IF(AND(DMartData[[#This Row],[sales]]&gt;3000,DMartData[[#This Row],[profit]]&gt;500),"Good","Not Good")</f>
        <v>Not Good</v>
      </c>
      <c r="Q2634" s="12">
        <f>YEAR(DMartData[[#This Row],[order_date]])</f>
        <v>2023</v>
      </c>
    </row>
    <row r="2635" spans="1:17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>IF(DMartData[[#This Row],[sales]]&gt;=4000,"High",IF(DMartData[[#This Row],[sales]]&gt;=2000,"Medium","Low"))</f>
        <v>Low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tr">
        <f>IF(AND(DMartData[[#This Row],[sales]]&gt;3000,DMartData[[#This Row],[profit]]&gt;500),"Good","Not Good")</f>
        <v>Not Good</v>
      </c>
      <c r="Q2635" s="12">
        <f>YEAR(DMartData[[#This Row],[order_date]])</f>
        <v>2023</v>
      </c>
    </row>
    <row r="2636" spans="1:17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>IF(DMartData[[#This Row],[sales]]&gt;=4000,"High",IF(DMartData[[#This Row],[sales]]&gt;=2000,"Medium","Low"))</f>
        <v>High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tr">
        <f>IF(AND(DMartData[[#This Row],[sales]]&gt;3000,DMartData[[#This Row],[profit]]&gt;500),"Good","Not Good")</f>
        <v>Good</v>
      </c>
      <c r="Q2636" s="12">
        <f>YEAR(DMartData[[#This Row],[order_date]])</f>
        <v>2023</v>
      </c>
    </row>
    <row r="2637" spans="1:17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>IF(DMartData[[#This Row],[sales]]&gt;=4000,"High",IF(DMartData[[#This Row],[sales]]&gt;=2000,"Medium","Low"))</f>
        <v>Medium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tr">
        <f>IF(AND(DMartData[[#This Row],[sales]]&gt;3000,DMartData[[#This Row],[profit]]&gt;500),"Good","Not Good")</f>
        <v>Not Good</v>
      </c>
      <c r="Q2637" s="12">
        <f>YEAR(DMartData[[#This Row],[order_date]])</f>
        <v>2024</v>
      </c>
    </row>
    <row r="2638" spans="1:17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>IF(DMartData[[#This Row],[sales]]&gt;=4000,"High",IF(DMartData[[#This Row],[sales]]&gt;=2000,"Medium","Low"))</f>
        <v>Low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tr">
        <f>IF(AND(DMartData[[#This Row],[sales]]&gt;3000,DMartData[[#This Row],[profit]]&gt;500),"Good","Not Good")</f>
        <v>Not Good</v>
      </c>
      <c r="Q2638" s="12">
        <f>YEAR(DMartData[[#This Row],[order_date]])</f>
        <v>2023</v>
      </c>
    </row>
    <row r="2639" spans="1:17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>IF(DMartData[[#This Row],[sales]]&gt;=4000,"High",IF(DMartData[[#This Row],[sales]]&gt;=2000,"Medium","Low"))</f>
        <v>Medium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tr">
        <f>IF(AND(DMartData[[#This Row],[sales]]&gt;3000,DMartData[[#This Row],[profit]]&gt;500),"Good","Not Good")</f>
        <v>Not Good</v>
      </c>
      <c r="Q2639" s="12">
        <f>YEAR(DMartData[[#This Row],[order_date]])</f>
        <v>2023</v>
      </c>
    </row>
    <row r="2640" spans="1:17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>IF(DMartData[[#This Row],[sales]]&gt;=4000,"High",IF(DMartData[[#This Row],[sales]]&gt;=2000,"Medium","Low"))</f>
        <v>Medium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tr">
        <f>IF(AND(DMartData[[#This Row],[sales]]&gt;3000,DMartData[[#This Row],[profit]]&gt;500),"Good","Not Good")</f>
        <v>Good</v>
      </c>
      <c r="Q2640" s="12">
        <f>YEAR(DMartData[[#This Row],[order_date]])</f>
        <v>2023</v>
      </c>
    </row>
    <row r="2641" spans="1:17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>IF(DMartData[[#This Row],[sales]]&gt;=4000,"High",IF(DMartData[[#This Row],[sales]]&gt;=2000,"Medium","Low"))</f>
        <v>Medium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tr">
        <f>IF(AND(DMartData[[#This Row],[sales]]&gt;3000,DMartData[[#This Row],[profit]]&gt;500),"Good","Not Good")</f>
        <v>Not Good</v>
      </c>
      <c r="Q2641" s="12">
        <f>YEAR(DMartData[[#This Row],[order_date]])</f>
        <v>2023</v>
      </c>
    </row>
    <row r="2642" spans="1:17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>IF(DMartData[[#This Row],[sales]]&gt;=4000,"High",IF(DMartData[[#This Row],[sales]]&gt;=2000,"Medium","Low"))</f>
        <v>Low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tr">
        <f>IF(AND(DMartData[[#This Row],[sales]]&gt;3000,DMartData[[#This Row],[profit]]&gt;500),"Good","Not Good")</f>
        <v>Not Good</v>
      </c>
      <c r="Q2642" s="12">
        <f>YEAR(DMartData[[#This Row],[order_date]])</f>
        <v>2024</v>
      </c>
    </row>
    <row r="2643" spans="1:17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>IF(DMartData[[#This Row],[sales]]&gt;=4000,"High",IF(DMartData[[#This Row],[sales]]&gt;=2000,"Medium","Low"))</f>
        <v>Medium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tr">
        <f>IF(AND(DMartData[[#This Row],[sales]]&gt;3000,DMartData[[#This Row],[profit]]&gt;500),"Good","Not Good")</f>
        <v>Not Good</v>
      </c>
      <c r="Q2643" s="12">
        <f>YEAR(DMartData[[#This Row],[order_date]])</f>
        <v>2024</v>
      </c>
    </row>
    <row r="2644" spans="1:17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>IF(DMartData[[#This Row],[sales]]&gt;=4000,"High",IF(DMartData[[#This Row],[sales]]&gt;=2000,"Medium","Low"))</f>
        <v>Medium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tr">
        <f>IF(AND(DMartData[[#This Row],[sales]]&gt;3000,DMartData[[#This Row],[profit]]&gt;500),"Good","Not Good")</f>
        <v>Good</v>
      </c>
      <c r="Q2644" s="12">
        <f>YEAR(DMartData[[#This Row],[order_date]])</f>
        <v>2024</v>
      </c>
    </row>
    <row r="2645" spans="1:17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>IF(DMartData[[#This Row],[sales]]&gt;=4000,"High",IF(DMartData[[#This Row],[sales]]&gt;=2000,"Medium","Low"))</f>
        <v>Low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tr">
        <f>IF(AND(DMartData[[#This Row],[sales]]&gt;3000,DMartData[[#This Row],[profit]]&gt;500),"Good","Not Good")</f>
        <v>Not Good</v>
      </c>
      <c r="Q2645" s="12">
        <f>YEAR(DMartData[[#This Row],[order_date]])</f>
        <v>2023</v>
      </c>
    </row>
    <row r="2646" spans="1:17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>IF(DMartData[[#This Row],[sales]]&gt;=4000,"High",IF(DMartData[[#This Row],[sales]]&gt;=2000,"Medium","Low"))</f>
        <v>Medium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tr">
        <f>IF(AND(DMartData[[#This Row],[sales]]&gt;3000,DMartData[[#This Row],[profit]]&gt;500),"Good","Not Good")</f>
        <v>Not Good</v>
      </c>
      <c r="Q2646" s="12">
        <f>YEAR(DMartData[[#This Row],[order_date]])</f>
        <v>2023</v>
      </c>
    </row>
    <row r="2647" spans="1:17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>IF(DMartData[[#This Row],[sales]]&gt;=4000,"High",IF(DMartData[[#This Row],[sales]]&gt;=2000,"Medium","Low"))</f>
        <v>Low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tr">
        <f>IF(AND(DMartData[[#This Row],[sales]]&gt;3000,DMartData[[#This Row],[profit]]&gt;500),"Good","Not Good")</f>
        <v>Not Good</v>
      </c>
      <c r="Q2647" s="12">
        <f>YEAR(DMartData[[#This Row],[order_date]])</f>
        <v>2024</v>
      </c>
    </row>
    <row r="2648" spans="1:17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>IF(DMartData[[#This Row],[sales]]&gt;=4000,"High",IF(DMartData[[#This Row],[sales]]&gt;=2000,"Medium","Low"))</f>
        <v>Medium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tr">
        <f>IF(AND(DMartData[[#This Row],[sales]]&gt;3000,DMartData[[#This Row],[profit]]&gt;500),"Good","Not Good")</f>
        <v>Not Good</v>
      </c>
      <c r="Q2648" s="12">
        <f>YEAR(DMartData[[#This Row],[order_date]])</f>
        <v>2023</v>
      </c>
    </row>
    <row r="2649" spans="1:17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>IF(DMartData[[#This Row],[sales]]&gt;=4000,"High",IF(DMartData[[#This Row],[sales]]&gt;=2000,"Medium","Low"))</f>
        <v>Low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tr">
        <f>IF(AND(DMartData[[#This Row],[sales]]&gt;3000,DMartData[[#This Row],[profit]]&gt;500),"Good","Not Good")</f>
        <v>Not Good</v>
      </c>
      <c r="Q2649" s="12">
        <f>YEAR(DMartData[[#This Row],[order_date]])</f>
        <v>2023</v>
      </c>
    </row>
    <row r="2650" spans="1:17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>IF(DMartData[[#This Row],[sales]]&gt;=4000,"High",IF(DMartData[[#This Row],[sales]]&gt;=2000,"Medium","Low"))</f>
        <v>Low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tr">
        <f>IF(AND(DMartData[[#This Row],[sales]]&gt;3000,DMartData[[#This Row],[profit]]&gt;500),"Good","Not Good")</f>
        <v>Not Good</v>
      </c>
      <c r="Q2650" s="12">
        <f>YEAR(DMartData[[#This Row],[order_date]])</f>
        <v>2024</v>
      </c>
    </row>
    <row r="2651" spans="1:17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>IF(DMartData[[#This Row],[sales]]&gt;=4000,"High",IF(DMartData[[#This Row],[sales]]&gt;=2000,"Medium","Low"))</f>
        <v>High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tr">
        <f>IF(AND(DMartData[[#This Row],[sales]]&gt;3000,DMartData[[#This Row],[profit]]&gt;500),"Good","Not Good")</f>
        <v>Good</v>
      </c>
      <c r="Q2651" s="12">
        <f>YEAR(DMartData[[#This Row],[order_date]])</f>
        <v>2024</v>
      </c>
    </row>
    <row r="2652" spans="1:17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>IF(DMartData[[#This Row],[sales]]&gt;=4000,"High",IF(DMartData[[#This Row],[sales]]&gt;=2000,"Medium","Low"))</f>
        <v>Medium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tr">
        <f>IF(AND(DMartData[[#This Row],[sales]]&gt;3000,DMartData[[#This Row],[profit]]&gt;500),"Good","Not Good")</f>
        <v>Not Good</v>
      </c>
      <c r="Q2652" s="12">
        <f>YEAR(DMartData[[#This Row],[order_date]])</f>
        <v>2024</v>
      </c>
    </row>
    <row r="2653" spans="1:17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>IF(DMartData[[#This Row],[sales]]&gt;=4000,"High",IF(DMartData[[#This Row],[sales]]&gt;=2000,"Medium","Low"))</f>
        <v>Low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tr">
        <f>IF(AND(DMartData[[#This Row],[sales]]&gt;3000,DMartData[[#This Row],[profit]]&gt;500),"Good","Not Good")</f>
        <v>Not Good</v>
      </c>
      <c r="Q2653" s="12">
        <f>YEAR(DMartData[[#This Row],[order_date]])</f>
        <v>2023</v>
      </c>
    </row>
    <row r="2654" spans="1:17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>IF(DMartData[[#This Row],[sales]]&gt;=4000,"High",IF(DMartData[[#This Row],[sales]]&gt;=2000,"Medium","Low"))</f>
        <v>Medium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tr">
        <f>IF(AND(DMartData[[#This Row],[sales]]&gt;3000,DMartData[[#This Row],[profit]]&gt;500),"Good","Not Good")</f>
        <v>Not Good</v>
      </c>
      <c r="Q2654" s="12">
        <f>YEAR(DMartData[[#This Row],[order_date]])</f>
        <v>2023</v>
      </c>
    </row>
    <row r="2655" spans="1:17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>IF(DMartData[[#This Row],[sales]]&gt;=4000,"High",IF(DMartData[[#This Row],[sales]]&gt;=2000,"Medium","Low"))</f>
        <v>Medium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tr">
        <f>IF(AND(DMartData[[#This Row],[sales]]&gt;3000,DMartData[[#This Row],[profit]]&gt;500),"Good","Not Good")</f>
        <v>Good</v>
      </c>
      <c r="Q2655" s="12">
        <f>YEAR(DMartData[[#This Row],[order_date]])</f>
        <v>2024</v>
      </c>
    </row>
    <row r="2656" spans="1:17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>IF(DMartData[[#This Row],[sales]]&gt;=4000,"High",IF(DMartData[[#This Row],[sales]]&gt;=2000,"Medium","Low"))</f>
        <v>High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tr">
        <f>IF(AND(DMartData[[#This Row],[sales]]&gt;3000,DMartData[[#This Row],[profit]]&gt;500),"Good","Not Good")</f>
        <v>Good</v>
      </c>
      <c r="Q2656" s="12">
        <f>YEAR(DMartData[[#This Row],[order_date]])</f>
        <v>2023</v>
      </c>
    </row>
    <row r="2657" spans="1:17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>IF(DMartData[[#This Row],[sales]]&gt;=4000,"High",IF(DMartData[[#This Row],[sales]]&gt;=2000,"Medium","Low"))</f>
        <v>Medium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tr">
        <f>IF(AND(DMartData[[#This Row],[sales]]&gt;3000,DMartData[[#This Row],[profit]]&gt;500),"Good","Not Good")</f>
        <v>Not Good</v>
      </c>
      <c r="Q2657" s="12">
        <f>YEAR(DMartData[[#This Row],[order_date]])</f>
        <v>2023</v>
      </c>
    </row>
    <row r="2658" spans="1:17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>IF(DMartData[[#This Row],[sales]]&gt;=4000,"High",IF(DMartData[[#This Row],[sales]]&gt;=2000,"Medium","Low"))</f>
        <v>Medium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tr">
        <f>IF(AND(DMartData[[#This Row],[sales]]&gt;3000,DMartData[[#This Row],[profit]]&gt;500),"Good","Not Good")</f>
        <v>Not Good</v>
      </c>
      <c r="Q2658" s="12">
        <f>YEAR(DMartData[[#This Row],[order_date]])</f>
        <v>2024</v>
      </c>
    </row>
    <row r="2659" spans="1:17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>IF(DMartData[[#This Row],[sales]]&gt;=4000,"High",IF(DMartData[[#This Row],[sales]]&gt;=2000,"Medium","Low"))</f>
        <v>High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tr">
        <f>IF(AND(DMartData[[#This Row],[sales]]&gt;3000,DMartData[[#This Row],[profit]]&gt;500),"Good","Not Good")</f>
        <v>Good</v>
      </c>
      <c r="Q2659" s="12">
        <f>YEAR(DMartData[[#This Row],[order_date]])</f>
        <v>2023</v>
      </c>
    </row>
    <row r="2660" spans="1:17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>IF(DMartData[[#This Row],[sales]]&gt;=4000,"High",IF(DMartData[[#This Row],[sales]]&gt;=2000,"Medium","Low"))</f>
        <v>Medium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tr">
        <f>IF(AND(DMartData[[#This Row],[sales]]&gt;3000,DMartData[[#This Row],[profit]]&gt;500),"Good","Not Good")</f>
        <v>Good</v>
      </c>
      <c r="Q2660" s="12">
        <f>YEAR(DMartData[[#This Row],[order_date]])</f>
        <v>2024</v>
      </c>
    </row>
    <row r="2661" spans="1:17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>IF(DMartData[[#This Row],[sales]]&gt;=4000,"High",IF(DMartData[[#This Row],[sales]]&gt;=2000,"Medium","Low"))</f>
        <v>Low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tr">
        <f>IF(AND(DMartData[[#This Row],[sales]]&gt;3000,DMartData[[#This Row],[profit]]&gt;500),"Good","Not Good")</f>
        <v>Not Good</v>
      </c>
      <c r="Q2661" s="12">
        <f>YEAR(DMartData[[#This Row],[order_date]])</f>
        <v>2023</v>
      </c>
    </row>
    <row r="2662" spans="1:17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>IF(DMartData[[#This Row],[sales]]&gt;=4000,"High",IF(DMartData[[#This Row],[sales]]&gt;=2000,"Medium","Low"))</f>
        <v>Medium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tr">
        <f>IF(AND(DMartData[[#This Row],[sales]]&gt;3000,DMartData[[#This Row],[profit]]&gt;500),"Good","Not Good")</f>
        <v>Not Good</v>
      </c>
      <c r="Q2662" s="12">
        <f>YEAR(DMartData[[#This Row],[order_date]])</f>
        <v>2024</v>
      </c>
    </row>
    <row r="2663" spans="1:17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>IF(DMartData[[#This Row],[sales]]&gt;=4000,"High",IF(DMartData[[#This Row],[sales]]&gt;=2000,"Medium","Low"))</f>
        <v>Medium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tr">
        <f>IF(AND(DMartData[[#This Row],[sales]]&gt;3000,DMartData[[#This Row],[profit]]&gt;500),"Good","Not Good")</f>
        <v>Not Good</v>
      </c>
      <c r="Q2663" s="12">
        <f>YEAR(DMartData[[#This Row],[order_date]])</f>
        <v>2023</v>
      </c>
    </row>
    <row r="2664" spans="1:17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>IF(DMartData[[#This Row],[sales]]&gt;=4000,"High",IF(DMartData[[#This Row],[sales]]&gt;=2000,"Medium","Low"))</f>
        <v>Medium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tr">
        <f>IF(AND(DMartData[[#This Row],[sales]]&gt;3000,DMartData[[#This Row],[profit]]&gt;500),"Good","Not Good")</f>
        <v>Not Good</v>
      </c>
      <c r="Q2664" s="12">
        <f>YEAR(DMartData[[#This Row],[order_date]])</f>
        <v>2023</v>
      </c>
    </row>
    <row r="2665" spans="1:17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>IF(DMartData[[#This Row],[sales]]&gt;=4000,"High",IF(DMartData[[#This Row],[sales]]&gt;=2000,"Medium","Low"))</f>
        <v>Low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tr">
        <f>IF(AND(DMartData[[#This Row],[sales]]&gt;3000,DMartData[[#This Row],[profit]]&gt;500),"Good","Not Good")</f>
        <v>Not Good</v>
      </c>
      <c r="Q2665" s="12">
        <f>YEAR(DMartData[[#This Row],[order_date]])</f>
        <v>2023</v>
      </c>
    </row>
    <row r="2666" spans="1:17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>IF(DMartData[[#This Row],[sales]]&gt;=4000,"High",IF(DMartData[[#This Row],[sales]]&gt;=2000,"Medium","Low"))</f>
        <v>Medium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tr">
        <f>IF(AND(DMartData[[#This Row],[sales]]&gt;3000,DMartData[[#This Row],[profit]]&gt;500),"Good","Not Good")</f>
        <v>Not Good</v>
      </c>
      <c r="Q2666" s="12">
        <f>YEAR(DMartData[[#This Row],[order_date]])</f>
        <v>2023</v>
      </c>
    </row>
    <row r="2667" spans="1:17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>IF(DMartData[[#This Row],[sales]]&gt;=4000,"High",IF(DMartData[[#This Row],[sales]]&gt;=2000,"Medium","Low"))</f>
        <v>Low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tr">
        <f>IF(AND(DMartData[[#This Row],[sales]]&gt;3000,DMartData[[#This Row],[profit]]&gt;500),"Good","Not Good")</f>
        <v>Not Good</v>
      </c>
      <c r="Q2667" s="12">
        <f>YEAR(DMartData[[#This Row],[order_date]])</f>
        <v>2024</v>
      </c>
    </row>
    <row r="2668" spans="1:17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>IF(DMartData[[#This Row],[sales]]&gt;=4000,"High",IF(DMartData[[#This Row],[sales]]&gt;=2000,"Medium","Low"))</f>
        <v>Low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tr">
        <f>IF(AND(DMartData[[#This Row],[sales]]&gt;3000,DMartData[[#This Row],[profit]]&gt;500),"Good","Not Good")</f>
        <v>Not Good</v>
      </c>
      <c r="Q2668" s="12">
        <f>YEAR(DMartData[[#This Row],[order_date]])</f>
        <v>2024</v>
      </c>
    </row>
    <row r="2669" spans="1:17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>IF(DMartData[[#This Row],[sales]]&gt;=4000,"High",IF(DMartData[[#This Row],[sales]]&gt;=2000,"Medium","Low"))</f>
        <v>Low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tr">
        <f>IF(AND(DMartData[[#This Row],[sales]]&gt;3000,DMartData[[#This Row],[profit]]&gt;500),"Good","Not Good")</f>
        <v>Not Good</v>
      </c>
      <c r="Q2669" s="12">
        <f>YEAR(DMartData[[#This Row],[order_date]])</f>
        <v>2023</v>
      </c>
    </row>
    <row r="2670" spans="1:17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>IF(DMartData[[#This Row],[sales]]&gt;=4000,"High",IF(DMartData[[#This Row],[sales]]&gt;=2000,"Medium","Low"))</f>
        <v>Medium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tr">
        <f>IF(AND(DMartData[[#This Row],[sales]]&gt;3000,DMartData[[#This Row],[profit]]&gt;500),"Good","Not Good")</f>
        <v>Not Good</v>
      </c>
      <c r="Q2670" s="12">
        <f>YEAR(DMartData[[#This Row],[order_date]])</f>
        <v>2023</v>
      </c>
    </row>
    <row r="2671" spans="1:17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>IF(DMartData[[#This Row],[sales]]&gt;=4000,"High",IF(DMartData[[#This Row],[sales]]&gt;=2000,"Medium","Low"))</f>
        <v>Low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tr">
        <f>IF(AND(DMartData[[#This Row],[sales]]&gt;3000,DMartData[[#This Row],[profit]]&gt;500),"Good","Not Good")</f>
        <v>Not Good</v>
      </c>
      <c r="Q2671" s="12">
        <f>YEAR(DMartData[[#This Row],[order_date]])</f>
        <v>2024</v>
      </c>
    </row>
    <row r="2672" spans="1:17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>IF(DMartData[[#This Row],[sales]]&gt;=4000,"High",IF(DMartData[[#This Row],[sales]]&gt;=2000,"Medium","Low"))</f>
        <v>Medium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tr">
        <f>IF(AND(DMartData[[#This Row],[sales]]&gt;3000,DMartData[[#This Row],[profit]]&gt;500),"Good","Not Good")</f>
        <v>Not Good</v>
      </c>
      <c r="Q2672" s="12">
        <f>YEAR(DMartData[[#This Row],[order_date]])</f>
        <v>2023</v>
      </c>
    </row>
    <row r="2673" spans="1:17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>IF(DMartData[[#This Row],[sales]]&gt;=4000,"High",IF(DMartData[[#This Row],[sales]]&gt;=2000,"Medium","Low"))</f>
        <v>Medium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tr">
        <f>IF(AND(DMartData[[#This Row],[sales]]&gt;3000,DMartData[[#This Row],[profit]]&gt;500),"Good","Not Good")</f>
        <v>Good</v>
      </c>
      <c r="Q2673" s="12">
        <f>YEAR(DMartData[[#This Row],[order_date]])</f>
        <v>2024</v>
      </c>
    </row>
    <row r="2674" spans="1:17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>IF(DMartData[[#This Row],[sales]]&gt;=4000,"High",IF(DMartData[[#This Row],[sales]]&gt;=2000,"Medium","Low"))</f>
        <v>Medium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tr">
        <f>IF(AND(DMartData[[#This Row],[sales]]&gt;3000,DMartData[[#This Row],[profit]]&gt;500),"Good","Not Good")</f>
        <v>Not Good</v>
      </c>
      <c r="Q2674" s="12">
        <f>YEAR(DMartData[[#This Row],[order_date]])</f>
        <v>2023</v>
      </c>
    </row>
    <row r="2675" spans="1:17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>IF(DMartData[[#This Row],[sales]]&gt;=4000,"High",IF(DMartData[[#This Row],[sales]]&gt;=2000,"Medium","Low"))</f>
        <v>Medium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tr">
        <f>IF(AND(DMartData[[#This Row],[sales]]&gt;3000,DMartData[[#This Row],[profit]]&gt;500),"Good","Not Good")</f>
        <v>Not Good</v>
      </c>
      <c r="Q2675" s="12">
        <f>YEAR(DMartData[[#This Row],[order_date]])</f>
        <v>2024</v>
      </c>
    </row>
    <row r="2676" spans="1:17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>IF(DMartData[[#This Row],[sales]]&gt;=4000,"High",IF(DMartData[[#This Row],[sales]]&gt;=2000,"Medium","Low"))</f>
        <v>Low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tr">
        <f>IF(AND(DMartData[[#This Row],[sales]]&gt;3000,DMartData[[#This Row],[profit]]&gt;500),"Good","Not Good")</f>
        <v>Not Good</v>
      </c>
      <c r="Q2676" s="12">
        <f>YEAR(DMartData[[#This Row],[order_date]])</f>
        <v>2023</v>
      </c>
    </row>
    <row r="2677" spans="1:17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>IF(DMartData[[#This Row],[sales]]&gt;=4000,"High",IF(DMartData[[#This Row],[sales]]&gt;=2000,"Medium","Low"))</f>
        <v>Low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tr">
        <f>IF(AND(DMartData[[#This Row],[sales]]&gt;3000,DMartData[[#This Row],[profit]]&gt;500),"Good","Not Good")</f>
        <v>Not Good</v>
      </c>
      <c r="Q2677" s="12">
        <f>YEAR(DMartData[[#This Row],[order_date]])</f>
        <v>2024</v>
      </c>
    </row>
    <row r="2678" spans="1:17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>IF(DMartData[[#This Row],[sales]]&gt;=4000,"High",IF(DMartData[[#This Row],[sales]]&gt;=2000,"Medium","Low"))</f>
        <v>High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tr">
        <f>IF(AND(DMartData[[#This Row],[sales]]&gt;3000,DMartData[[#This Row],[profit]]&gt;500),"Good","Not Good")</f>
        <v>Good</v>
      </c>
      <c r="Q2678" s="12">
        <f>YEAR(DMartData[[#This Row],[order_date]])</f>
        <v>2023</v>
      </c>
    </row>
    <row r="2679" spans="1:17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>IF(DMartData[[#This Row],[sales]]&gt;=4000,"High",IF(DMartData[[#This Row],[sales]]&gt;=2000,"Medium","Low"))</f>
        <v>Medium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tr">
        <f>IF(AND(DMartData[[#This Row],[sales]]&gt;3000,DMartData[[#This Row],[profit]]&gt;500),"Good","Not Good")</f>
        <v>Not Good</v>
      </c>
      <c r="Q2679" s="12">
        <f>YEAR(DMartData[[#This Row],[order_date]])</f>
        <v>2023</v>
      </c>
    </row>
    <row r="2680" spans="1:17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>IF(DMartData[[#This Row],[sales]]&gt;=4000,"High",IF(DMartData[[#This Row],[sales]]&gt;=2000,"Medium","Low"))</f>
        <v>Medium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tr">
        <f>IF(AND(DMartData[[#This Row],[sales]]&gt;3000,DMartData[[#This Row],[profit]]&gt;500),"Good","Not Good")</f>
        <v>Good</v>
      </c>
      <c r="Q2680" s="12">
        <f>YEAR(DMartData[[#This Row],[order_date]])</f>
        <v>2023</v>
      </c>
    </row>
    <row r="2681" spans="1:17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>IF(DMartData[[#This Row],[sales]]&gt;=4000,"High",IF(DMartData[[#This Row],[sales]]&gt;=2000,"Medium","Low"))</f>
        <v>Medium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tr">
        <f>IF(AND(DMartData[[#This Row],[sales]]&gt;3000,DMartData[[#This Row],[profit]]&gt;500),"Good","Not Good")</f>
        <v>Not Good</v>
      </c>
      <c r="Q2681" s="12">
        <f>YEAR(DMartData[[#This Row],[order_date]])</f>
        <v>2023</v>
      </c>
    </row>
    <row r="2682" spans="1:17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>IF(DMartData[[#This Row],[sales]]&gt;=4000,"High",IF(DMartData[[#This Row],[sales]]&gt;=2000,"Medium","Low"))</f>
        <v>Low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tr">
        <f>IF(AND(DMartData[[#This Row],[sales]]&gt;3000,DMartData[[#This Row],[profit]]&gt;500),"Good","Not Good")</f>
        <v>Not Good</v>
      </c>
      <c r="Q2682" s="12">
        <f>YEAR(DMartData[[#This Row],[order_date]])</f>
        <v>2024</v>
      </c>
    </row>
    <row r="2683" spans="1:17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>IF(DMartData[[#This Row],[sales]]&gt;=4000,"High",IF(DMartData[[#This Row],[sales]]&gt;=2000,"Medium","Low"))</f>
        <v>High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tr">
        <f>IF(AND(DMartData[[#This Row],[sales]]&gt;3000,DMartData[[#This Row],[profit]]&gt;500),"Good","Not Good")</f>
        <v>Good</v>
      </c>
      <c r="Q2683" s="12">
        <f>YEAR(DMartData[[#This Row],[order_date]])</f>
        <v>2023</v>
      </c>
    </row>
    <row r="2684" spans="1:17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>IF(DMartData[[#This Row],[sales]]&gt;=4000,"High",IF(DMartData[[#This Row],[sales]]&gt;=2000,"Medium","Low"))</f>
        <v>Low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tr">
        <f>IF(AND(DMartData[[#This Row],[sales]]&gt;3000,DMartData[[#This Row],[profit]]&gt;500),"Good","Not Good")</f>
        <v>Not Good</v>
      </c>
      <c r="Q2684" s="12">
        <f>YEAR(DMartData[[#This Row],[order_date]])</f>
        <v>2023</v>
      </c>
    </row>
    <row r="2685" spans="1:17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>IF(DMartData[[#This Row],[sales]]&gt;=4000,"High",IF(DMartData[[#This Row],[sales]]&gt;=2000,"Medium","Low"))</f>
        <v>High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tr">
        <f>IF(AND(DMartData[[#This Row],[sales]]&gt;3000,DMartData[[#This Row],[profit]]&gt;500),"Good","Not Good")</f>
        <v>Good</v>
      </c>
      <c r="Q2685" s="12">
        <f>YEAR(DMartData[[#This Row],[order_date]])</f>
        <v>2023</v>
      </c>
    </row>
    <row r="2686" spans="1:17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>IF(DMartData[[#This Row],[sales]]&gt;=4000,"High",IF(DMartData[[#This Row],[sales]]&gt;=2000,"Medium","Low"))</f>
        <v>Low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tr">
        <f>IF(AND(DMartData[[#This Row],[sales]]&gt;3000,DMartData[[#This Row],[profit]]&gt;500),"Good","Not Good")</f>
        <v>Not Good</v>
      </c>
      <c r="Q2686" s="12">
        <f>YEAR(DMartData[[#This Row],[order_date]])</f>
        <v>2024</v>
      </c>
    </row>
    <row r="2687" spans="1:17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>IF(DMartData[[#This Row],[sales]]&gt;=4000,"High",IF(DMartData[[#This Row],[sales]]&gt;=2000,"Medium","Low"))</f>
        <v>Medium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tr">
        <f>IF(AND(DMartData[[#This Row],[sales]]&gt;3000,DMartData[[#This Row],[profit]]&gt;500),"Good","Not Good")</f>
        <v>Not Good</v>
      </c>
      <c r="Q2687" s="12">
        <f>YEAR(DMartData[[#This Row],[order_date]])</f>
        <v>2024</v>
      </c>
    </row>
    <row r="2688" spans="1:17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>IF(DMartData[[#This Row],[sales]]&gt;=4000,"High",IF(DMartData[[#This Row],[sales]]&gt;=2000,"Medium","Low"))</f>
        <v>Low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tr">
        <f>IF(AND(DMartData[[#This Row],[sales]]&gt;3000,DMartData[[#This Row],[profit]]&gt;500),"Good","Not Good")</f>
        <v>Not Good</v>
      </c>
      <c r="Q2688" s="12">
        <f>YEAR(DMartData[[#This Row],[order_date]])</f>
        <v>2023</v>
      </c>
    </row>
    <row r="2689" spans="1:17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>IF(DMartData[[#This Row],[sales]]&gt;=4000,"High",IF(DMartData[[#This Row],[sales]]&gt;=2000,"Medium","Low"))</f>
        <v>High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tr">
        <f>IF(AND(DMartData[[#This Row],[sales]]&gt;3000,DMartData[[#This Row],[profit]]&gt;500),"Good","Not Good")</f>
        <v>Good</v>
      </c>
      <c r="Q2689" s="12">
        <f>YEAR(DMartData[[#This Row],[order_date]])</f>
        <v>2024</v>
      </c>
    </row>
    <row r="2690" spans="1:17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>IF(DMartData[[#This Row],[sales]]&gt;=4000,"High",IF(DMartData[[#This Row],[sales]]&gt;=2000,"Medium","Low"))</f>
        <v>High</v>
      </c>
      <c r="F2690" s="2">
        <v>0.5</v>
      </c>
      <c r="G2690" s="2">
        <f t="shared" ref="G2690:G2753" si="84">D2690*F2690</f>
        <v>2450.855</v>
      </c>
      <c r="H2690" s="2">
        <f t="shared" ref="H2690:H2753" si="85">D2690-G2690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tr">
        <f>IF(AND(DMartData[[#This Row],[sales]]&gt;3000,DMartData[[#This Row],[profit]]&gt;500),"Good","Not Good")</f>
        <v>Good</v>
      </c>
      <c r="Q2690" s="12">
        <f>YEAR(DMartData[[#This Row],[order_date]])</f>
        <v>2024</v>
      </c>
    </row>
    <row r="2691" spans="1:17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>IF(DMartData[[#This Row],[sales]]&gt;=4000,"High",IF(DMartData[[#This Row],[sales]]&gt;=2000,"Medium","Low"))</f>
        <v>Low</v>
      </c>
      <c r="F2691" s="2">
        <v>0.14000000000000001</v>
      </c>
      <c r="G2691" s="2">
        <f t="shared" si="84"/>
        <v>114.35620000000002</v>
      </c>
      <c r="H2691" s="2">
        <f t="shared" si="85"/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tr">
        <f>IF(AND(DMartData[[#This Row],[sales]]&gt;3000,DMartData[[#This Row],[profit]]&gt;500),"Good","Not Good")</f>
        <v>Not Good</v>
      </c>
      <c r="Q2691" s="12">
        <f>YEAR(DMartData[[#This Row],[order_date]])</f>
        <v>2024</v>
      </c>
    </row>
    <row r="2692" spans="1:17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>IF(DMartData[[#This Row],[sales]]&gt;=4000,"High",IF(DMartData[[#This Row],[sales]]&gt;=2000,"Medium","Low"))</f>
        <v>Low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tr">
        <f>IF(AND(DMartData[[#This Row],[sales]]&gt;3000,DMartData[[#This Row],[profit]]&gt;500),"Good","Not Good")</f>
        <v>Not Good</v>
      </c>
      <c r="Q2692" s="12">
        <f>YEAR(DMartData[[#This Row],[order_date]])</f>
        <v>2023</v>
      </c>
    </row>
    <row r="2693" spans="1:17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>IF(DMartData[[#This Row],[sales]]&gt;=4000,"High",IF(DMartData[[#This Row],[sales]]&gt;=2000,"Medium","Low"))</f>
        <v>Low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tr">
        <f>IF(AND(DMartData[[#This Row],[sales]]&gt;3000,DMartData[[#This Row],[profit]]&gt;500),"Good","Not Good")</f>
        <v>Not Good</v>
      </c>
      <c r="Q2693" s="12">
        <f>YEAR(DMartData[[#This Row],[order_date]])</f>
        <v>2024</v>
      </c>
    </row>
    <row r="2694" spans="1:17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>IF(DMartData[[#This Row],[sales]]&gt;=4000,"High",IF(DMartData[[#This Row],[sales]]&gt;=2000,"Medium","Low"))</f>
        <v>Medium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tr">
        <f>IF(AND(DMartData[[#This Row],[sales]]&gt;3000,DMartData[[#This Row],[profit]]&gt;500),"Good","Not Good")</f>
        <v>Good</v>
      </c>
      <c r="Q2694" s="12">
        <f>YEAR(DMartData[[#This Row],[order_date]])</f>
        <v>2023</v>
      </c>
    </row>
    <row r="2695" spans="1:17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>IF(DMartData[[#This Row],[sales]]&gt;=4000,"High",IF(DMartData[[#This Row],[sales]]&gt;=2000,"Medium","Low"))</f>
        <v>Low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tr">
        <f>IF(AND(DMartData[[#This Row],[sales]]&gt;3000,DMartData[[#This Row],[profit]]&gt;500),"Good","Not Good")</f>
        <v>Not Good</v>
      </c>
      <c r="Q2695" s="12">
        <f>YEAR(DMartData[[#This Row],[order_date]])</f>
        <v>2024</v>
      </c>
    </row>
    <row r="2696" spans="1:17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>IF(DMartData[[#This Row],[sales]]&gt;=4000,"High",IF(DMartData[[#This Row],[sales]]&gt;=2000,"Medium","Low"))</f>
        <v>Medium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tr">
        <f>IF(AND(DMartData[[#This Row],[sales]]&gt;3000,DMartData[[#This Row],[profit]]&gt;500),"Good","Not Good")</f>
        <v>Not Good</v>
      </c>
      <c r="Q2696" s="12">
        <f>YEAR(DMartData[[#This Row],[order_date]])</f>
        <v>2023</v>
      </c>
    </row>
    <row r="2697" spans="1:17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>IF(DMartData[[#This Row],[sales]]&gt;=4000,"High",IF(DMartData[[#This Row],[sales]]&gt;=2000,"Medium","Low"))</f>
        <v>Low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tr">
        <f>IF(AND(DMartData[[#This Row],[sales]]&gt;3000,DMartData[[#This Row],[profit]]&gt;500),"Good","Not Good")</f>
        <v>Not Good</v>
      </c>
      <c r="Q2697" s="12">
        <f>YEAR(DMartData[[#This Row],[order_date]])</f>
        <v>2024</v>
      </c>
    </row>
    <row r="2698" spans="1:17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>IF(DMartData[[#This Row],[sales]]&gt;=4000,"High",IF(DMartData[[#This Row],[sales]]&gt;=2000,"Medium","Low"))</f>
        <v>Medium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tr">
        <f>IF(AND(DMartData[[#This Row],[sales]]&gt;3000,DMartData[[#This Row],[profit]]&gt;500),"Good","Not Good")</f>
        <v>Good</v>
      </c>
      <c r="Q2698" s="12">
        <f>YEAR(DMartData[[#This Row],[order_date]])</f>
        <v>2023</v>
      </c>
    </row>
    <row r="2699" spans="1:17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>IF(DMartData[[#This Row],[sales]]&gt;=4000,"High",IF(DMartData[[#This Row],[sales]]&gt;=2000,"Medium","Low"))</f>
        <v>Medium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tr">
        <f>IF(AND(DMartData[[#This Row],[sales]]&gt;3000,DMartData[[#This Row],[profit]]&gt;500),"Good","Not Good")</f>
        <v>Not Good</v>
      </c>
      <c r="Q2699" s="12">
        <f>YEAR(DMartData[[#This Row],[order_date]])</f>
        <v>2024</v>
      </c>
    </row>
    <row r="2700" spans="1:17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>IF(DMartData[[#This Row],[sales]]&gt;=4000,"High",IF(DMartData[[#This Row],[sales]]&gt;=2000,"Medium","Low"))</f>
        <v>Medium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tr">
        <f>IF(AND(DMartData[[#This Row],[sales]]&gt;3000,DMartData[[#This Row],[profit]]&gt;500),"Good","Not Good")</f>
        <v>Not Good</v>
      </c>
      <c r="Q2700" s="12">
        <f>YEAR(DMartData[[#This Row],[order_date]])</f>
        <v>2023</v>
      </c>
    </row>
    <row r="2701" spans="1:17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>IF(DMartData[[#This Row],[sales]]&gt;=4000,"High",IF(DMartData[[#This Row],[sales]]&gt;=2000,"Medium","Low"))</f>
        <v>Medium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tr">
        <f>IF(AND(DMartData[[#This Row],[sales]]&gt;3000,DMartData[[#This Row],[profit]]&gt;500),"Good","Not Good")</f>
        <v>Good</v>
      </c>
      <c r="Q2701" s="12">
        <f>YEAR(DMartData[[#This Row],[order_date]])</f>
        <v>2024</v>
      </c>
    </row>
    <row r="2702" spans="1:17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>IF(DMartData[[#This Row],[sales]]&gt;=4000,"High",IF(DMartData[[#This Row],[sales]]&gt;=2000,"Medium","Low"))</f>
        <v>Low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tr">
        <f>IF(AND(DMartData[[#This Row],[sales]]&gt;3000,DMartData[[#This Row],[profit]]&gt;500),"Good","Not Good")</f>
        <v>Not Good</v>
      </c>
      <c r="Q2702" s="12">
        <f>YEAR(DMartData[[#This Row],[order_date]])</f>
        <v>2023</v>
      </c>
    </row>
    <row r="2703" spans="1:17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>IF(DMartData[[#This Row],[sales]]&gt;=4000,"High",IF(DMartData[[#This Row],[sales]]&gt;=2000,"Medium","Low"))</f>
        <v>Medium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tr">
        <f>IF(AND(DMartData[[#This Row],[sales]]&gt;3000,DMartData[[#This Row],[profit]]&gt;500),"Good","Not Good")</f>
        <v>Not Good</v>
      </c>
      <c r="Q2703" s="12">
        <f>YEAR(DMartData[[#This Row],[order_date]])</f>
        <v>2023</v>
      </c>
    </row>
    <row r="2704" spans="1:17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>IF(DMartData[[#This Row],[sales]]&gt;=4000,"High",IF(DMartData[[#This Row],[sales]]&gt;=2000,"Medium","Low"))</f>
        <v>Medium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tr">
        <f>IF(AND(DMartData[[#This Row],[sales]]&gt;3000,DMartData[[#This Row],[profit]]&gt;500),"Good","Not Good")</f>
        <v>Good</v>
      </c>
      <c r="Q2704" s="12">
        <f>YEAR(DMartData[[#This Row],[order_date]])</f>
        <v>2023</v>
      </c>
    </row>
    <row r="2705" spans="1:17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>IF(DMartData[[#This Row],[sales]]&gt;=4000,"High",IF(DMartData[[#This Row],[sales]]&gt;=2000,"Medium","Low"))</f>
        <v>Medium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tr">
        <f>IF(AND(DMartData[[#This Row],[sales]]&gt;3000,DMartData[[#This Row],[profit]]&gt;500),"Good","Not Good")</f>
        <v>Not Good</v>
      </c>
      <c r="Q2705" s="12">
        <f>YEAR(DMartData[[#This Row],[order_date]])</f>
        <v>2024</v>
      </c>
    </row>
    <row r="2706" spans="1:17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>IF(DMartData[[#This Row],[sales]]&gt;=4000,"High",IF(DMartData[[#This Row],[sales]]&gt;=2000,"Medium","Low"))</f>
        <v>Low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tr">
        <f>IF(AND(DMartData[[#This Row],[sales]]&gt;3000,DMartData[[#This Row],[profit]]&gt;500),"Good","Not Good")</f>
        <v>Not Good</v>
      </c>
      <c r="Q2706" s="12">
        <f>YEAR(DMartData[[#This Row],[order_date]])</f>
        <v>2024</v>
      </c>
    </row>
    <row r="2707" spans="1:17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>IF(DMartData[[#This Row],[sales]]&gt;=4000,"High",IF(DMartData[[#This Row],[sales]]&gt;=2000,"Medium","Low"))</f>
        <v>Medium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tr">
        <f>IF(AND(DMartData[[#This Row],[sales]]&gt;3000,DMartData[[#This Row],[profit]]&gt;500),"Good","Not Good")</f>
        <v>Good</v>
      </c>
      <c r="Q2707" s="12">
        <f>YEAR(DMartData[[#This Row],[order_date]])</f>
        <v>2024</v>
      </c>
    </row>
    <row r="2708" spans="1:17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>IF(DMartData[[#This Row],[sales]]&gt;=4000,"High",IF(DMartData[[#This Row],[sales]]&gt;=2000,"Medium","Low"))</f>
        <v>High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tr">
        <f>IF(AND(DMartData[[#This Row],[sales]]&gt;3000,DMartData[[#This Row],[profit]]&gt;500),"Good","Not Good")</f>
        <v>Good</v>
      </c>
      <c r="Q2708" s="12">
        <f>YEAR(DMartData[[#This Row],[order_date]])</f>
        <v>2024</v>
      </c>
    </row>
    <row r="2709" spans="1:17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>IF(DMartData[[#This Row],[sales]]&gt;=4000,"High",IF(DMartData[[#This Row],[sales]]&gt;=2000,"Medium","Low"))</f>
        <v>High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tr">
        <f>IF(AND(DMartData[[#This Row],[sales]]&gt;3000,DMartData[[#This Row],[profit]]&gt;500),"Good","Not Good")</f>
        <v>Good</v>
      </c>
      <c r="Q2709" s="12">
        <f>YEAR(DMartData[[#This Row],[order_date]])</f>
        <v>2024</v>
      </c>
    </row>
    <row r="2710" spans="1:17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>IF(DMartData[[#This Row],[sales]]&gt;=4000,"High",IF(DMartData[[#This Row],[sales]]&gt;=2000,"Medium","Low"))</f>
        <v>Medium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tr">
        <f>IF(AND(DMartData[[#This Row],[sales]]&gt;3000,DMartData[[#This Row],[profit]]&gt;500),"Good","Not Good")</f>
        <v>Good</v>
      </c>
      <c r="Q2710" s="12">
        <f>YEAR(DMartData[[#This Row],[order_date]])</f>
        <v>2023</v>
      </c>
    </row>
    <row r="2711" spans="1:17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>IF(DMartData[[#This Row],[sales]]&gt;=4000,"High",IF(DMartData[[#This Row],[sales]]&gt;=2000,"Medium","Low"))</f>
        <v>Medium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tr">
        <f>IF(AND(DMartData[[#This Row],[sales]]&gt;3000,DMartData[[#This Row],[profit]]&gt;500),"Good","Not Good")</f>
        <v>Not Good</v>
      </c>
      <c r="Q2711" s="12">
        <f>YEAR(DMartData[[#This Row],[order_date]])</f>
        <v>2023</v>
      </c>
    </row>
    <row r="2712" spans="1:17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>IF(DMartData[[#This Row],[sales]]&gt;=4000,"High",IF(DMartData[[#This Row],[sales]]&gt;=2000,"Medium","Low"))</f>
        <v>Low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tr">
        <f>IF(AND(DMartData[[#This Row],[sales]]&gt;3000,DMartData[[#This Row],[profit]]&gt;500),"Good","Not Good")</f>
        <v>Not Good</v>
      </c>
      <c r="Q2712" s="12">
        <f>YEAR(DMartData[[#This Row],[order_date]])</f>
        <v>2024</v>
      </c>
    </row>
    <row r="2713" spans="1:17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>IF(DMartData[[#This Row],[sales]]&gt;=4000,"High",IF(DMartData[[#This Row],[sales]]&gt;=2000,"Medium","Low"))</f>
        <v>Low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tr">
        <f>IF(AND(DMartData[[#This Row],[sales]]&gt;3000,DMartData[[#This Row],[profit]]&gt;500),"Good","Not Good")</f>
        <v>Not Good</v>
      </c>
      <c r="Q2713" s="12">
        <f>YEAR(DMartData[[#This Row],[order_date]])</f>
        <v>2024</v>
      </c>
    </row>
    <row r="2714" spans="1:17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>IF(DMartData[[#This Row],[sales]]&gt;=4000,"High",IF(DMartData[[#This Row],[sales]]&gt;=2000,"Medium","Low"))</f>
        <v>Medium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tr">
        <f>IF(AND(DMartData[[#This Row],[sales]]&gt;3000,DMartData[[#This Row],[profit]]&gt;500),"Good","Not Good")</f>
        <v>Not Good</v>
      </c>
      <c r="Q2714" s="12">
        <f>YEAR(DMartData[[#This Row],[order_date]])</f>
        <v>2023</v>
      </c>
    </row>
    <row r="2715" spans="1:17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>IF(DMartData[[#This Row],[sales]]&gt;=4000,"High",IF(DMartData[[#This Row],[sales]]&gt;=2000,"Medium","Low"))</f>
        <v>Low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tr">
        <f>IF(AND(DMartData[[#This Row],[sales]]&gt;3000,DMartData[[#This Row],[profit]]&gt;500),"Good","Not Good")</f>
        <v>Not Good</v>
      </c>
      <c r="Q2715" s="12">
        <f>YEAR(DMartData[[#This Row],[order_date]])</f>
        <v>2024</v>
      </c>
    </row>
    <row r="2716" spans="1:17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>IF(DMartData[[#This Row],[sales]]&gt;=4000,"High",IF(DMartData[[#This Row],[sales]]&gt;=2000,"Medium","Low"))</f>
        <v>Low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tr">
        <f>IF(AND(DMartData[[#This Row],[sales]]&gt;3000,DMartData[[#This Row],[profit]]&gt;500),"Good","Not Good")</f>
        <v>Not Good</v>
      </c>
      <c r="Q2716" s="12">
        <f>YEAR(DMartData[[#This Row],[order_date]])</f>
        <v>2023</v>
      </c>
    </row>
    <row r="2717" spans="1:17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>IF(DMartData[[#This Row],[sales]]&gt;=4000,"High",IF(DMartData[[#This Row],[sales]]&gt;=2000,"Medium","Low"))</f>
        <v>High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tr">
        <f>IF(AND(DMartData[[#This Row],[sales]]&gt;3000,DMartData[[#This Row],[profit]]&gt;500),"Good","Not Good")</f>
        <v>Good</v>
      </c>
      <c r="Q2717" s="12">
        <f>YEAR(DMartData[[#This Row],[order_date]])</f>
        <v>2023</v>
      </c>
    </row>
    <row r="2718" spans="1:17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>IF(DMartData[[#This Row],[sales]]&gt;=4000,"High",IF(DMartData[[#This Row],[sales]]&gt;=2000,"Medium","Low"))</f>
        <v>High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tr">
        <f>IF(AND(DMartData[[#This Row],[sales]]&gt;3000,DMartData[[#This Row],[profit]]&gt;500),"Good","Not Good")</f>
        <v>Good</v>
      </c>
      <c r="Q2718" s="12">
        <f>YEAR(DMartData[[#This Row],[order_date]])</f>
        <v>2023</v>
      </c>
    </row>
    <row r="2719" spans="1:17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>IF(DMartData[[#This Row],[sales]]&gt;=4000,"High",IF(DMartData[[#This Row],[sales]]&gt;=2000,"Medium","Low"))</f>
        <v>High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tr">
        <f>IF(AND(DMartData[[#This Row],[sales]]&gt;3000,DMartData[[#This Row],[profit]]&gt;500),"Good","Not Good")</f>
        <v>Good</v>
      </c>
      <c r="Q2719" s="12">
        <f>YEAR(DMartData[[#This Row],[order_date]])</f>
        <v>2024</v>
      </c>
    </row>
    <row r="2720" spans="1:17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>IF(DMartData[[#This Row],[sales]]&gt;=4000,"High",IF(DMartData[[#This Row],[sales]]&gt;=2000,"Medium","Low"))</f>
        <v>Low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tr">
        <f>IF(AND(DMartData[[#This Row],[sales]]&gt;3000,DMartData[[#This Row],[profit]]&gt;500),"Good","Not Good")</f>
        <v>Not Good</v>
      </c>
      <c r="Q2720" s="12">
        <f>YEAR(DMartData[[#This Row],[order_date]])</f>
        <v>2023</v>
      </c>
    </row>
    <row r="2721" spans="1:17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>IF(DMartData[[#This Row],[sales]]&gt;=4000,"High",IF(DMartData[[#This Row],[sales]]&gt;=2000,"Medium","Low"))</f>
        <v>High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tr">
        <f>IF(AND(DMartData[[#This Row],[sales]]&gt;3000,DMartData[[#This Row],[profit]]&gt;500),"Good","Not Good")</f>
        <v>Good</v>
      </c>
      <c r="Q2721" s="12">
        <f>YEAR(DMartData[[#This Row],[order_date]])</f>
        <v>2023</v>
      </c>
    </row>
    <row r="2722" spans="1:17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>IF(DMartData[[#This Row],[sales]]&gt;=4000,"High",IF(DMartData[[#This Row],[sales]]&gt;=2000,"Medium","Low"))</f>
        <v>Low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tr">
        <f>IF(AND(DMartData[[#This Row],[sales]]&gt;3000,DMartData[[#This Row],[profit]]&gt;500),"Good","Not Good")</f>
        <v>Not Good</v>
      </c>
      <c r="Q2722" s="12">
        <f>YEAR(DMartData[[#This Row],[order_date]])</f>
        <v>2023</v>
      </c>
    </row>
    <row r="2723" spans="1:17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>IF(DMartData[[#This Row],[sales]]&gt;=4000,"High",IF(DMartData[[#This Row],[sales]]&gt;=2000,"Medium","Low"))</f>
        <v>Medium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tr">
        <f>IF(AND(DMartData[[#This Row],[sales]]&gt;3000,DMartData[[#This Row],[profit]]&gt;500),"Good","Not Good")</f>
        <v>Not Good</v>
      </c>
      <c r="Q2723" s="12">
        <f>YEAR(DMartData[[#This Row],[order_date]])</f>
        <v>2023</v>
      </c>
    </row>
    <row r="2724" spans="1:17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>IF(DMartData[[#This Row],[sales]]&gt;=4000,"High",IF(DMartData[[#This Row],[sales]]&gt;=2000,"Medium","Low"))</f>
        <v>Medium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tr">
        <f>IF(AND(DMartData[[#This Row],[sales]]&gt;3000,DMartData[[#This Row],[profit]]&gt;500),"Good","Not Good")</f>
        <v>Not Good</v>
      </c>
      <c r="Q2724" s="12">
        <f>YEAR(DMartData[[#This Row],[order_date]])</f>
        <v>2024</v>
      </c>
    </row>
    <row r="2725" spans="1:17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>IF(DMartData[[#This Row],[sales]]&gt;=4000,"High",IF(DMartData[[#This Row],[sales]]&gt;=2000,"Medium","Low"))</f>
        <v>Medium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tr">
        <f>IF(AND(DMartData[[#This Row],[sales]]&gt;3000,DMartData[[#This Row],[profit]]&gt;500),"Good","Not Good")</f>
        <v>Not Good</v>
      </c>
      <c r="Q2725" s="12">
        <f>YEAR(DMartData[[#This Row],[order_date]])</f>
        <v>2024</v>
      </c>
    </row>
    <row r="2726" spans="1:17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>IF(DMartData[[#This Row],[sales]]&gt;=4000,"High",IF(DMartData[[#This Row],[sales]]&gt;=2000,"Medium","Low"))</f>
        <v>High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tr">
        <f>IF(AND(DMartData[[#This Row],[sales]]&gt;3000,DMartData[[#This Row],[profit]]&gt;500),"Good","Not Good")</f>
        <v>Not Good</v>
      </c>
      <c r="Q2726" s="12">
        <f>YEAR(DMartData[[#This Row],[order_date]])</f>
        <v>2023</v>
      </c>
    </row>
    <row r="2727" spans="1:17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>IF(DMartData[[#This Row],[sales]]&gt;=4000,"High",IF(DMartData[[#This Row],[sales]]&gt;=2000,"Medium","Low"))</f>
        <v>Low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tr">
        <f>IF(AND(DMartData[[#This Row],[sales]]&gt;3000,DMartData[[#This Row],[profit]]&gt;500),"Good","Not Good")</f>
        <v>Not Good</v>
      </c>
      <c r="Q2727" s="12">
        <f>YEAR(DMartData[[#This Row],[order_date]])</f>
        <v>2024</v>
      </c>
    </row>
    <row r="2728" spans="1:17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>IF(DMartData[[#This Row],[sales]]&gt;=4000,"High",IF(DMartData[[#This Row],[sales]]&gt;=2000,"Medium","Low"))</f>
        <v>Medium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tr">
        <f>IF(AND(DMartData[[#This Row],[sales]]&gt;3000,DMartData[[#This Row],[profit]]&gt;500),"Good","Not Good")</f>
        <v>Not Good</v>
      </c>
      <c r="Q2728" s="12">
        <f>YEAR(DMartData[[#This Row],[order_date]])</f>
        <v>2024</v>
      </c>
    </row>
    <row r="2729" spans="1:17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>IF(DMartData[[#This Row],[sales]]&gt;=4000,"High",IF(DMartData[[#This Row],[sales]]&gt;=2000,"Medium","Low"))</f>
        <v>Low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tr">
        <f>IF(AND(DMartData[[#This Row],[sales]]&gt;3000,DMartData[[#This Row],[profit]]&gt;500),"Good","Not Good")</f>
        <v>Not Good</v>
      </c>
      <c r="Q2729" s="12">
        <f>YEAR(DMartData[[#This Row],[order_date]])</f>
        <v>2023</v>
      </c>
    </row>
    <row r="2730" spans="1:17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>IF(DMartData[[#This Row],[sales]]&gt;=4000,"High",IF(DMartData[[#This Row],[sales]]&gt;=2000,"Medium","Low"))</f>
        <v>High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tr">
        <f>IF(AND(DMartData[[#This Row],[sales]]&gt;3000,DMartData[[#This Row],[profit]]&gt;500),"Good","Not Good")</f>
        <v>Good</v>
      </c>
      <c r="Q2730" s="12">
        <f>YEAR(DMartData[[#This Row],[order_date]])</f>
        <v>2024</v>
      </c>
    </row>
    <row r="2731" spans="1:17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>IF(DMartData[[#This Row],[sales]]&gt;=4000,"High",IF(DMartData[[#This Row],[sales]]&gt;=2000,"Medium","Low"))</f>
        <v>Medium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tr">
        <f>IF(AND(DMartData[[#This Row],[sales]]&gt;3000,DMartData[[#This Row],[profit]]&gt;500),"Good","Not Good")</f>
        <v>Not Good</v>
      </c>
      <c r="Q2731" s="12">
        <f>YEAR(DMartData[[#This Row],[order_date]])</f>
        <v>2024</v>
      </c>
    </row>
    <row r="2732" spans="1:17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>IF(DMartData[[#This Row],[sales]]&gt;=4000,"High",IF(DMartData[[#This Row],[sales]]&gt;=2000,"Medium","Low"))</f>
        <v>Medium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tr">
        <f>IF(AND(DMartData[[#This Row],[sales]]&gt;3000,DMartData[[#This Row],[profit]]&gt;500),"Good","Not Good")</f>
        <v>Not Good</v>
      </c>
      <c r="Q2732" s="12">
        <f>YEAR(DMartData[[#This Row],[order_date]])</f>
        <v>2024</v>
      </c>
    </row>
    <row r="2733" spans="1:17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>IF(DMartData[[#This Row],[sales]]&gt;=4000,"High",IF(DMartData[[#This Row],[sales]]&gt;=2000,"Medium","Low"))</f>
        <v>Medium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tr">
        <f>IF(AND(DMartData[[#This Row],[sales]]&gt;3000,DMartData[[#This Row],[profit]]&gt;500),"Good","Not Good")</f>
        <v>Good</v>
      </c>
      <c r="Q2733" s="12">
        <f>YEAR(DMartData[[#This Row],[order_date]])</f>
        <v>2024</v>
      </c>
    </row>
    <row r="2734" spans="1:17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>IF(DMartData[[#This Row],[sales]]&gt;=4000,"High",IF(DMartData[[#This Row],[sales]]&gt;=2000,"Medium","Low"))</f>
        <v>Medium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tr">
        <f>IF(AND(DMartData[[#This Row],[sales]]&gt;3000,DMartData[[#This Row],[profit]]&gt;500),"Good","Not Good")</f>
        <v>Not Good</v>
      </c>
      <c r="Q2734" s="12">
        <f>YEAR(DMartData[[#This Row],[order_date]])</f>
        <v>2023</v>
      </c>
    </row>
    <row r="2735" spans="1:17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>IF(DMartData[[#This Row],[sales]]&gt;=4000,"High",IF(DMartData[[#This Row],[sales]]&gt;=2000,"Medium","Low"))</f>
        <v>Medium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tr">
        <f>IF(AND(DMartData[[#This Row],[sales]]&gt;3000,DMartData[[#This Row],[profit]]&gt;500),"Good","Not Good")</f>
        <v>Not Good</v>
      </c>
      <c r="Q2735" s="12">
        <f>YEAR(DMartData[[#This Row],[order_date]])</f>
        <v>2023</v>
      </c>
    </row>
    <row r="2736" spans="1:17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>IF(DMartData[[#This Row],[sales]]&gt;=4000,"High",IF(DMartData[[#This Row],[sales]]&gt;=2000,"Medium","Low"))</f>
        <v>Low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tr">
        <f>IF(AND(DMartData[[#This Row],[sales]]&gt;3000,DMartData[[#This Row],[profit]]&gt;500),"Good","Not Good")</f>
        <v>Not Good</v>
      </c>
      <c r="Q2736" s="12">
        <f>YEAR(DMartData[[#This Row],[order_date]])</f>
        <v>2023</v>
      </c>
    </row>
    <row r="2737" spans="1:17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>IF(DMartData[[#This Row],[sales]]&gt;=4000,"High",IF(DMartData[[#This Row],[sales]]&gt;=2000,"Medium","Low"))</f>
        <v>Medium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tr">
        <f>IF(AND(DMartData[[#This Row],[sales]]&gt;3000,DMartData[[#This Row],[profit]]&gt;500),"Good","Not Good")</f>
        <v>Not Good</v>
      </c>
      <c r="Q2737" s="12">
        <f>YEAR(DMartData[[#This Row],[order_date]])</f>
        <v>2023</v>
      </c>
    </row>
    <row r="2738" spans="1:17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>IF(DMartData[[#This Row],[sales]]&gt;=4000,"High",IF(DMartData[[#This Row],[sales]]&gt;=2000,"Medium","Low"))</f>
        <v>High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tr">
        <f>IF(AND(DMartData[[#This Row],[sales]]&gt;3000,DMartData[[#This Row],[profit]]&gt;500),"Good","Not Good")</f>
        <v>Good</v>
      </c>
      <c r="Q2738" s="12">
        <f>YEAR(DMartData[[#This Row],[order_date]])</f>
        <v>2024</v>
      </c>
    </row>
    <row r="2739" spans="1:17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>IF(DMartData[[#This Row],[sales]]&gt;=4000,"High",IF(DMartData[[#This Row],[sales]]&gt;=2000,"Medium","Low"))</f>
        <v>High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tr">
        <f>IF(AND(DMartData[[#This Row],[sales]]&gt;3000,DMartData[[#This Row],[profit]]&gt;500),"Good","Not Good")</f>
        <v>Not Good</v>
      </c>
      <c r="Q2739" s="12">
        <f>YEAR(DMartData[[#This Row],[order_date]])</f>
        <v>2023</v>
      </c>
    </row>
    <row r="2740" spans="1:17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>IF(DMartData[[#This Row],[sales]]&gt;=4000,"High",IF(DMartData[[#This Row],[sales]]&gt;=2000,"Medium","Low"))</f>
        <v>Low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tr">
        <f>IF(AND(DMartData[[#This Row],[sales]]&gt;3000,DMartData[[#This Row],[profit]]&gt;500),"Good","Not Good")</f>
        <v>Not Good</v>
      </c>
      <c r="Q2740" s="12">
        <f>YEAR(DMartData[[#This Row],[order_date]])</f>
        <v>2024</v>
      </c>
    </row>
    <row r="2741" spans="1:17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>IF(DMartData[[#This Row],[sales]]&gt;=4000,"High",IF(DMartData[[#This Row],[sales]]&gt;=2000,"Medium","Low"))</f>
        <v>Low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tr">
        <f>IF(AND(DMartData[[#This Row],[sales]]&gt;3000,DMartData[[#This Row],[profit]]&gt;500),"Good","Not Good")</f>
        <v>Not Good</v>
      </c>
      <c r="Q2741" s="12">
        <f>YEAR(DMartData[[#This Row],[order_date]])</f>
        <v>2024</v>
      </c>
    </row>
    <row r="2742" spans="1:17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>IF(DMartData[[#This Row],[sales]]&gt;=4000,"High",IF(DMartData[[#This Row],[sales]]&gt;=2000,"Medium","Low"))</f>
        <v>Medium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tr">
        <f>IF(AND(DMartData[[#This Row],[sales]]&gt;3000,DMartData[[#This Row],[profit]]&gt;500),"Good","Not Good")</f>
        <v>Not Good</v>
      </c>
      <c r="Q2742" s="12">
        <f>YEAR(DMartData[[#This Row],[order_date]])</f>
        <v>2024</v>
      </c>
    </row>
    <row r="2743" spans="1:17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>IF(DMartData[[#This Row],[sales]]&gt;=4000,"High",IF(DMartData[[#This Row],[sales]]&gt;=2000,"Medium","Low"))</f>
        <v>Medium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tr">
        <f>IF(AND(DMartData[[#This Row],[sales]]&gt;3000,DMartData[[#This Row],[profit]]&gt;500),"Good","Not Good")</f>
        <v>Good</v>
      </c>
      <c r="Q2743" s="12">
        <f>YEAR(DMartData[[#This Row],[order_date]])</f>
        <v>2024</v>
      </c>
    </row>
    <row r="2744" spans="1:17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>IF(DMartData[[#This Row],[sales]]&gt;=4000,"High",IF(DMartData[[#This Row],[sales]]&gt;=2000,"Medium","Low"))</f>
        <v>Low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tr">
        <f>IF(AND(DMartData[[#This Row],[sales]]&gt;3000,DMartData[[#This Row],[profit]]&gt;500),"Good","Not Good")</f>
        <v>Not Good</v>
      </c>
      <c r="Q2744" s="12">
        <f>YEAR(DMartData[[#This Row],[order_date]])</f>
        <v>2023</v>
      </c>
    </row>
    <row r="2745" spans="1:17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>IF(DMartData[[#This Row],[sales]]&gt;=4000,"High",IF(DMartData[[#This Row],[sales]]&gt;=2000,"Medium","Low"))</f>
        <v>Medium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tr">
        <f>IF(AND(DMartData[[#This Row],[sales]]&gt;3000,DMartData[[#This Row],[profit]]&gt;500),"Good","Not Good")</f>
        <v>Good</v>
      </c>
      <c r="Q2745" s="12">
        <f>YEAR(DMartData[[#This Row],[order_date]])</f>
        <v>2023</v>
      </c>
    </row>
    <row r="2746" spans="1:17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>IF(DMartData[[#This Row],[sales]]&gt;=4000,"High",IF(DMartData[[#This Row],[sales]]&gt;=2000,"Medium","Low"))</f>
        <v>High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tr">
        <f>IF(AND(DMartData[[#This Row],[sales]]&gt;3000,DMartData[[#This Row],[profit]]&gt;500),"Good","Not Good")</f>
        <v>Good</v>
      </c>
      <c r="Q2746" s="12">
        <f>YEAR(DMartData[[#This Row],[order_date]])</f>
        <v>2023</v>
      </c>
    </row>
    <row r="2747" spans="1:17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>IF(DMartData[[#This Row],[sales]]&gt;=4000,"High",IF(DMartData[[#This Row],[sales]]&gt;=2000,"Medium","Low"))</f>
        <v>Medium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tr">
        <f>IF(AND(DMartData[[#This Row],[sales]]&gt;3000,DMartData[[#This Row],[profit]]&gt;500),"Good","Not Good")</f>
        <v>Not Good</v>
      </c>
      <c r="Q2747" s="12">
        <f>YEAR(DMartData[[#This Row],[order_date]])</f>
        <v>2024</v>
      </c>
    </row>
    <row r="2748" spans="1:17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>IF(DMartData[[#This Row],[sales]]&gt;=4000,"High",IF(DMartData[[#This Row],[sales]]&gt;=2000,"Medium","Low"))</f>
        <v>Low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tr">
        <f>IF(AND(DMartData[[#This Row],[sales]]&gt;3000,DMartData[[#This Row],[profit]]&gt;500),"Good","Not Good")</f>
        <v>Not Good</v>
      </c>
      <c r="Q2748" s="12">
        <f>YEAR(DMartData[[#This Row],[order_date]])</f>
        <v>2024</v>
      </c>
    </row>
    <row r="2749" spans="1:17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>IF(DMartData[[#This Row],[sales]]&gt;=4000,"High",IF(DMartData[[#This Row],[sales]]&gt;=2000,"Medium","Low"))</f>
        <v>High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tr">
        <f>IF(AND(DMartData[[#This Row],[sales]]&gt;3000,DMartData[[#This Row],[profit]]&gt;500),"Good","Not Good")</f>
        <v>Good</v>
      </c>
      <c r="Q2749" s="12">
        <f>YEAR(DMartData[[#This Row],[order_date]])</f>
        <v>2024</v>
      </c>
    </row>
    <row r="2750" spans="1:17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>IF(DMartData[[#This Row],[sales]]&gt;=4000,"High",IF(DMartData[[#This Row],[sales]]&gt;=2000,"Medium","Low"))</f>
        <v>Medium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tr">
        <f>IF(AND(DMartData[[#This Row],[sales]]&gt;3000,DMartData[[#This Row],[profit]]&gt;500),"Good","Not Good")</f>
        <v>Not Good</v>
      </c>
      <c r="Q2750" s="12">
        <f>YEAR(DMartData[[#This Row],[order_date]])</f>
        <v>2024</v>
      </c>
    </row>
    <row r="2751" spans="1:17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>IF(DMartData[[#This Row],[sales]]&gt;=4000,"High",IF(DMartData[[#This Row],[sales]]&gt;=2000,"Medium","Low"))</f>
        <v>Medium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tr">
        <f>IF(AND(DMartData[[#This Row],[sales]]&gt;3000,DMartData[[#This Row],[profit]]&gt;500),"Good","Not Good")</f>
        <v>Not Good</v>
      </c>
      <c r="Q2751" s="12">
        <f>YEAR(DMartData[[#This Row],[order_date]])</f>
        <v>2024</v>
      </c>
    </row>
    <row r="2752" spans="1:17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>IF(DMartData[[#This Row],[sales]]&gt;=4000,"High",IF(DMartData[[#This Row],[sales]]&gt;=2000,"Medium","Low"))</f>
        <v>Low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tr">
        <f>IF(AND(DMartData[[#This Row],[sales]]&gt;3000,DMartData[[#This Row],[profit]]&gt;500),"Good","Not Good")</f>
        <v>Not Good</v>
      </c>
      <c r="Q2752" s="12">
        <f>YEAR(DMartData[[#This Row],[order_date]])</f>
        <v>2023</v>
      </c>
    </row>
    <row r="2753" spans="1:17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>IF(DMartData[[#This Row],[sales]]&gt;=4000,"High",IF(DMartData[[#This Row],[sales]]&gt;=2000,"Medium","Low"))</f>
        <v>Medium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tr">
        <f>IF(AND(DMartData[[#This Row],[sales]]&gt;3000,DMartData[[#This Row],[profit]]&gt;500),"Good","Not Good")</f>
        <v>Not Good</v>
      </c>
      <c r="Q2753" s="12">
        <f>YEAR(DMartData[[#This Row],[order_date]])</f>
        <v>2024</v>
      </c>
    </row>
    <row r="2754" spans="1:17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>IF(DMartData[[#This Row],[sales]]&gt;=4000,"High",IF(DMartData[[#This Row],[sales]]&gt;=2000,"Medium","Low"))</f>
        <v>Medium</v>
      </c>
      <c r="F2754" s="2">
        <v>0.34</v>
      </c>
      <c r="G2754" s="2">
        <f t="shared" ref="G2754:G2817" si="86">D2754*F2754</f>
        <v>1156.3128000000002</v>
      </c>
      <c r="H2754" s="2">
        <f t="shared" ref="H2754:H2817" si="87">D2754-G2754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tr">
        <f>IF(AND(DMartData[[#This Row],[sales]]&gt;3000,DMartData[[#This Row],[profit]]&gt;500),"Good","Not Good")</f>
        <v>Good</v>
      </c>
      <c r="Q2754" s="12">
        <f>YEAR(DMartData[[#This Row],[order_date]])</f>
        <v>2024</v>
      </c>
    </row>
    <row r="2755" spans="1:17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>IF(DMartData[[#This Row],[sales]]&gt;=4000,"High",IF(DMartData[[#This Row],[sales]]&gt;=2000,"Medium","Low"))</f>
        <v>Medium</v>
      </c>
      <c r="F2755" s="2">
        <v>0.05</v>
      </c>
      <c r="G2755" s="2">
        <f t="shared" si="86"/>
        <v>111.26150000000001</v>
      </c>
      <c r="H2755" s="2">
        <f t="shared" si="87"/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tr">
        <f>IF(AND(DMartData[[#This Row],[sales]]&gt;3000,DMartData[[#This Row],[profit]]&gt;500),"Good","Not Good")</f>
        <v>Not Good</v>
      </c>
      <c r="Q2755" s="12">
        <f>YEAR(DMartData[[#This Row],[order_date]])</f>
        <v>2024</v>
      </c>
    </row>
    <row r="2756" spans="1:17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>IF(DMartData[[#This Row],[sales]]&gt;=4000,"High",IF(DMartData[[#This Row],[sales]]&gt;=2000,"Medium","Low"))</f>
        <v>Low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tr">
        <f>IF(AND(DMartData[[#This Row],[sales]]&gt;3000,DMartData[[#This Row],[profit]]&gt;500),"Good","Not Good")</f>
        <v>Not Good</v>
      </c>
      <c r="Q2756" s="12">
        <f>YEAR(DMartData[[#This Row],[order_date]])</f>
        <v>2024</v>
      </c>
    </row>
    <row r="2757" spans="1:17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>IF(DMartData[[#This Row],[sales]]&gt;=4000,"High",IF(DMartData[[#This Row],[sales]]&gt;=2000,"Medium","Low"))</f>
        <v>Medium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tr">
        <f>IF(AND(DMartData[[#This Row],[sales]]&gt;3000,DMartData[[#This Row],[profit]]&gt;500),"Good","Not Good")</f>
        <v>Good</v>
      </c>
      <c r="Q2757" s="12">
        <f>YEAR(DMartData[[#This Row],[order_date]])</f>
        <v>2023</v>
      </c>
    </row>
    <row r="2758" spans="1:17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>IF(DMartData[[#This Row],[sales]]&gt;=4000,"High",IF(DMartData[[#This Row],[sales]]&gt;=2000,"Medium","Low"))</f>
        <v>Low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tr">
        <f>IF(AND(DMartData[[#This Row],[sales]]&gt;3000,DMartData[[#This Row],[profit]]&gt;500),"Good","Not Good")</f>
        <v>Not Good</v>
      </c>
      <c r="Q2758" s="12">
        <f>YEAR(DMartData[[#This Row],[order_date]])</f>
        <v>2024</v>
      </c>
    </row>
    <row r="2759" spans="1:17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>IF(DMartData[[#This Row],[sales]]&gt;=4000,"High",IF(DMartData[[#This Row],[sales]]&gt;=2000,"Medium","Low"))</f>
        <v>Low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tr">
        <f>IF(AND(DMartData[[#This Row],[sales]]&gt;3000,DMartData[[#This Row],[profit]]&gt;500),"Good","Not Good")</f>
        <v>Not Good</v>
      </c>
      <c r="Q2759" s="12">
        <f>YEAR(DMartData[[#This Row],[order_date]])</f>
        <v>2023</v>
      </c>
    </row>
    <row r="2760" spans="1:17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>IF(DMartData[[#This Row],[sales]]&gt;=4000,"High",IF(DMartData[[#This Row],[sales]]&gt;=2000,"Medium","Low"))</f>
        <v>Medium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tr">
        <f>IF(AND(DMartData[[#This Row],[sales]]&gt;3000,DMartData[[#This Row],[profit]]&gt;500),"Good","Not Good")</f>
        <v>Good</v>
      </c>
      <c r="Q2760" s="12">
        <f>YEAR(DMartData[[#This Row],[order_date]])</f>
        <v>2024</v>
      </c>
    </row>
    <row r="2761" spans="1:17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>IF(DMartData[[#This Row],[sales]]&gt;=4000,"High",IF(DMartData[[#This Row],[sales]]&gt;=2000,"Medium","Low"))</f>
        <v>High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tr">
        <f>IF(AND(DMartData[[#This Row],[sales]]&gt;3000,DMartData[[#This Row],[profit]]&gt;500),"Good","Not Good")</f>
        <v>Good</v>
      </c>
      <c r="Q2761" s="12">
        <f>YEAR(DMartData[[#This Row],[order_date]])</f>
        <v>2024</v>
      </c>
    </row>
    <row r="2762" spans="1:17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>IF(DMartData[[#This Row],[sales]]&gt;=4000,"High",IF(DMartData[[#This Row],[sales]]&gt;=2000,"Medium","Low"))</f>
        <v>Low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tr">
        <f>IF(AND(DMartData[[#This Row],[sales]]&gt;3000,DMartData[[#This Row],[profit]]&gt;500),"Good","Not Good")</f>
        <v>Not Good</v>
      </c>
      <c r="Q2762" s="12">
        <f>YEAR(DMartData[[#This Row],[order_date]])</f>
        <v>2024</v>
      </c>
    </row>
    <row r="2763" spans="1:17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>IF(DMartData[[#This Row],[sales]]&gt;=4000,"High",IF(DMartData[[#This Row],[sales]]&gt;=2000,"Medium","Low"))</f>
        <v>Low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tr">
        <f>IF(AND(DMartData[[#This Row],[sales]]&gt;3000,DMartData[[#This Row],[profit]]&gt;500),"Good","Not Good")</f>
        <v>Not Good</v>
      </c>
      <c r="Q2763" s="12">
        <f>YEAR(DMartData[[#This Row],[order_date]])</f>
        <v>2023</v>
      </c>
    </row>
    <row r="2764" spans="1:17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>IF(DMartData[[#This Row],[sales]]&gt;=4000,"High",IF(DMartData[[#This Row],[sales]]&gt;=2000,"Medium","Low"))</f>
        <v>Medium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tr">
        <f>IF(AND(DMartData[[#This Row],[sales]]&gt;3000,DMartData[[#This Row],[profit]]&gt;500),"Good","Not Good")</f>
        <v>Not Good</v>
      </c>
      <c r="Q2764" s="12">
        <f>YEAR(DMartData[[#This Row],[order_date]])</f>
        <v>2023</v>
      </c>
    </row>
    <row r="2765" spans="1:17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>IF(DMartData[[#This Row],[sales]]&gt;=4000,"High",IF(DMartData[[#This Row],[sales]]&gt;=2000,"Medium","Low"))</f>
        <v>Medium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tr">
        <f>IF(AND(DMartData[[#This Row],[sales]]&gt;3000,DMartData[[#This Row],[profit]]&gt;500),"Good","Not Good")</f>
        <v>Good</v>
      </c>
      <c r="Q2765" s="12">
        <f>YEAR(DMartData[[#This Row],[order_date]])</f>
        <v>2023</v>
      </c>
    </row>
    <row r="2766" spans="1:17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>IF(DMartData[[#This Row],[sales]]&gt;=4000,"High",IF(DMartData[[#This Row],[sales]]&gt;=2000,"Medium","Low"))</f>
        <v>Medium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tr">
        <f>IF(AND(DMartData[[#This Row],[sales]]&gt;3000,DMartData[[#This Row],[profit]]&gt;500),"Good","Not Good")</f>
        <v>Not Good</v>
      </c>
      <c r="Q2766" s="12">
        <f>YEAR(DMartData[[#This Row],[order_date]])</f>
        <v>2023</v>
      </c>
    </row>
    <row r="2767" spans="1:17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>IF(DMartData[[#This Row],[sales]]&gt;=4000,"High",IF(DMartData[[#This Row],[sales]]&gt;=2000,"Medium","Low"))</f>
        <v>Low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tr">
        <f>IF(AND(DMartData[[#This Row],[sales]]&gt;3000,DMartData[[#This Row],[profit]]&gt;500),"Good","Not Good")</f>
        <v>Not Good</v>
      </c>
      <c r="Q2767" s="12">
        <f>YEAR(DMartData[[#This Row],[order_date]])</f>
        <v>2024</v>
      </c>
    </row>
    <row r="2768" spans="1:17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>IF(DMartData[[#This Row],[sales]]&gt;=4000,"High",IF(DMartData[[#This Row],[sales]]&gt;=2000,"Medium","Low"))</f>
        <v>Low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tr">
        <f>IF(AND(DMartData[[#This Row],[sales]]&gt;3000,DMartData[[#This Row],[profit]]&gt;500),"Good","Not Good")</f>
        <v>Not Good</v>
      </c>
      <c r="Q2768" s="12">
        <f>YEAR(DMartData[[#This Row],[order_date]])</f>
        <v>2023</v>
      </c>
    </row>
    <row r="2769" spans="1:17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>IF(DMartData[[#This Row],[sales]]&gt;=4000,"High",IF(DMartData[[#This Row],[sales]]&gt;=2000,"Medium","Low"))</f>
        <v>Medium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tr">
        <f>IF(AND(DMartData[[#This Row],[sales]]&gt;3000,DMartData[[#This Row],[profit]]&gt;500),"Good","Not Good")</f>
        <v>Good</v>
      </c>
      <c r="Q2769" s="12">
        <f>YEAR(DMartData[[#This Row],[order_date]])</f>
        <v>2023</v>
      </c>
    </row>
    <row r="2770" spans="1:17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>IF(DMartData[[#This Row],[sales]]&gt;=4000,"High",IF(DMartData[[#This Row],[sales]]&gt;=2000,"Medium","Low"))</f>
        <v>Medium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tr">
        <f>IF(AND(DMartData[[#This Row],[sales]]&gt;3000,DMartData[[#This Row],[profit]]&gt;500),"Good","Not Good")</f>
        <v>Not Good</v>
      </c>
      <c r="Q2770" s="12">
        <f>YEAR(DMartData[[#This Row],[order_date]])</f>
        <v>2024</v>
      </c>
    </row>
    <row r="2771" spans="1:17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>IF(DMartData[[#This Row],[sales]]&gt;=4000,"High",IF(DMartData[[#This Row],[sales]]&gt;=2000,"Medium","Low"))</f>
        <v>High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tr">
        <f>IF(AND(DMartData[[#This Row],[sales]]&gt;3000,DMartData[[#This Row],[profit]]&gt;500),"Good","Not Good")</f>
        <v>Good</v>
      </c>
      <c r="Q2771" s="12">
        <f>YEAR(DMartData[[#This Row],[order_date]])</f>
        <v>2023</v>
      </c>
    </row>
    <row r="2772" spans="1:17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>IF(DMartData[[#This Row],[sales]]&gt;=4000,"High",IF(DMartData[[#This Row],[sales]]&gt;=2000,"Medium","Low"))</f>
        <v>Medium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tr">
        <f>IF(AND(DMartData[[#This Row],[sales]]&gt;3000,DMartData[[#This Row],[profit]]&gt;500),"Good","Not Good")</f>
        <v>Not Good</v>
      </c>
      <c r="Q2772" s="12">
        <f>YEAR(DMartData[[#This Row],[order_date]])</f>
        <v>2023</v>
      </c>
    </row>
    <row r="2773" spans="1:17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>IF(DMartData[[#This Row],[sales]]&gt;=4000,"High",IF(DMartData[[#This Row],[sales]]&gt;=2000,"Medium","Low"))</f>
        <v>Medium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tr">
        <f>IF(AND(DMartData[[#This Row],[sales]]&gt;3000,DMartData[[#This Row],[profit]]&gt;500),"Good","Not Good")</f>
        <v>Not Good</v>
      </c>
      <c r="Q2773" s="12">
        <f>YEAR(DMartData[[#This Row],[order_date]])</f>
        <v>2024</v>
      </c>
    </row>
    <row r="2774" spans="1:17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>IF(DMartData[[#This Row],[sales]]&gt;=4000,"High",IF(DMartData[[#This Row],[sales]]&gt;=2000,"Medium","Low"))</f>
        <v>High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tr">
        <f>IF(AND(DMartData[[#This Row],[sales]]&gt;3000,DMartData[[#This Row],[profit]]&gt;500),"Good","Not Good")</f>
        <v>Good</v>
      </c>
      <c r="Q2774" s="12">
        <f>YEAR(DMartData[[#This Row],[order_date]])</f>
        <v>2024</v>
      </c>
    </row>
    <row r="2775" spans="1:17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>IF(DMartData[[#This Row],[sales]]&gt;=4000,"High",IF(DMartData[[#This Row],[sales]]&gt;=2000,"Medium","Low"))</f>
        <v>Low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tr">
        <f>IF(AND(DMartData[[#This Row],[sales]]&gt;3000,DMartData[[#This Row],[profit]]&gt;500),"Good","Not Good")</f>
        <v>Not Good</v>
      </c>
      <c r="Q2775" s="12">
        <f>YEAR(DMartData[[#This Row],[order_date]])</f>
        <v>2024</v>
      </c>
    </row>
    <row r="2776" spans="1:17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>IF(DMartData[[#This Row],[sales]]&gt;=4000,"High",IF(DMartData[[#This Row],[sales]]&gt;=2000,"Medium","Low"))</f>
        <v>Medium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tr">
        <f>IF(AND(DMartData[[#This Row],[sales]]&gt;3000,DMartData[[#This Row],[profit]]&gt;500),"Good","Not Good")</f>
        <v>Not Good</v>
      </c>
      <c r="Q2776" s="12">
        <f>YEAR(DMartData[[#This Row],[order_date]])</f>
        <v>2023</v>
      </c>
    </row>
    <row r="2777" spans="1:17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>IF(DMartData[[#This Row],[sales]]&gt;=4000,"High",IF(DMartData[[#This Row],[sales]]&gt;=2000,"Medium","Low"))</f>
        <v>Low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tr">
        <f>IF(AND(DMartData[[#This Row],[sales]]&gt;3000,DMartData[[#This Row],[profit]]&gt;500),"Good","Not Good")</f>
        <v>Not Good</v>
      </c>
      <c r="Q2777" s="12">
        <f>YEAR(DMartData[[#This Row],[order_date]])</f>
        <v>2024</v>
      </c>
    </row>
    <row r="2778" spans="1:17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>IF(DMartData[[#This Row],[sales]]&gt;=4000,"High",IF(DMartData[[#This Row],[sales]]&gt;=2000,"Medium","Low"))</f>
        <v>Low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tr">
        <f>IF(AND(DMartData[[#This Row],[sales]]&gt;3000,DMartData[[#This Row],[profit]]&gt;500),"Good","Not Good")</f>
        <v>Not Good</v>
      </c>
      <c r="Q2778" s="12">
        <f>YEAR(DMartData[[#This Row],[order_date]])</f>
        <v>2023</v>
      </c>
    </row>
    <row r="2779" spans="1:17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>IF(DMartData[[#This Row],[sales]]&gt;=4000,"High",IF(DMartData[[#This Row],[sales]]&gt;=2000,"Medium","Low"))</f>
        <v>Low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tr">
        <f>IF(AND(DMartData[[#This Row],[sales]]&gt;3000,DMartData[[#This Row],[profit]]&gt;500),"Good","Not Good")</f>
        <v>Not Good</v>
      </c>
      <c r="Q2779" s="12">
        <f>YEAR(DMartData[[#This Row],[order_date]])</f>
        <v>2024</v>
      </c>
    </row>
    <row r="2780" spans="1:17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>IF(DMartData[[#This Row],[sales]]&gt;=4000,"High",IF(DMartData[[#This Row],[sales]]&gt;=2000,"Medium","Low"))</f>
        <v>Low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tr">
        <f>IF(AND(DMartData[[#This Row],[sales]]&gt;3000,DMartData[[#This Row],[profit]]&gt;500),"Good","Not Good")</f>
        <v>Not Good</v>
      </c>
      <c r="Q2780" s="12">
        <f>YEAR(DMartData[[#This Row],[order_date]])</f>
        <v>2023</v>
      </c>
    </row>
    <row r="2781" spans="1:17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>IF(DMartData[[#This Row],[sales]]&gt;=4000,"High",IF(DMartData[[#This Row],[sales]]&gt;=2000,"Medium","Low"))</f>
        <v>High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tr">
        <f>IF(AND(DMartData[[#This Row],[sales]]&gt;3000,DMartData[[#This Row],[profit]]&gt;500),"Good","Not Good")</f>
        <v>Good</v>
      </c>
      <c r="Q2781" s="12">
        <f>YEAR(DMartData[[#This Row],[order_date]])</f>
        <v>2024</v>
      </c>
    </row>
    <row r="2782" spans="1:17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>IF(DMartData[[#This Row],[sales]]&gt;=4000,"High",IF(DMartData[[#This Row],[sales]]&gt;=2000,"Medium","Low"))</f>
        <v>Medium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tr">
        <f>IF(AND(DMartData[[#This Row],[sales]]&gt;3000,DMartData[[#This Row],[profit]]&gt;500),"Good","Not Good")</f>
        <v>Good</v>
      </c>
      <c r="Q2782" s="12">
        <f>YEAR(DMartData[[#This Row],[order_date]])</f>
        <v>2024</v>
      </c>
    </row>
    <row r="2783" spans="1:17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>IF(DMartData[[#This Row],[sales]]&gt;=4000,"High",IF(DMartData[[#This Row],[sales]]&gt;=2000,"Medium","Low"))</f>
        <v>High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tr">
        <f>IF(AND(DMartData[[#This Row],[sales]]&gt;3000,DMartData[[#This Row],[profit]]&gt;500),"Good","Not Good")</f>
        <v>Good</v>
      </c>
      <c r="Q2783" s="12">
        <f>YEAR(DMartData[[#This Row],[order_date]])</f>
        <v>2024</v>
      </c>
    </row>
    <row r="2784" spans="1:17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>IF(DMartData[[#This Row],[sales]]&gt;=4000,"High",IF(DMartData[[#This Row],[sales]]&gt;=2000,"Medium","Low"))</f>
        <v>Medium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tr">
        <f>IF(AND(DMartData[[#This Row],[sales]]&gt;3000,DMartData[[#This Row],[profit]]&gt;500),"Good","Not Good")</f>
        <v>Not Good</v>
      </c>
      <c r="Q2784" s="12">
        <f>YEAR(DMartData[[#This Row],[order_date]])</f>
        <v>2024</v>
      </c>
    </row>
    <row r="2785" spans="1:17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>IF(DMartData[[#This Row],[sales]]&gt;=4000,"High",IF(DMartData[[#This Row],[sales]]&gt;=2000,"Medium","Low"))</f>
        <v>Medium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tr">
        <f>IF(AND(DMartData[[#This Row],[sales]]&gt;3000,DMartData[[#This Row],[profit]]&gt;500),"Good","Not Good")</f>
        <v>Good</v>
      </c>
      <c r="Q2785" s="12">
        <f>YEAR(DMartData[[#This Row],[order_date]])</f>
        <v>2024</v>
      </c>
    </row>
    <row r="2786" spans="1:17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>IF(DMartData[[#This Row],[sales]]&gt;=4000,"High",IF(DMartData[[#This Row],[sales]]&gt;=2000,"Medium","Low"))</f>
        <v>Low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tr">
        <f>IF(AND(DMartData[[#This Row],[sales]]&gt;3000,DMartData[[#This Row],[profit]]&gt;500),"Good","Not Good")</f>
        <v>Not Good</v>
      </c>
      <c r="Q2786" s="12">
        <f>YEAR(DMartData[[#This Row],[order_date]])</f>
        <v>2024</v>
      </c>
    </row>
    <row r="2787" spans="1:17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>IF(DMartData[[#This Row],[sales]]&gt;=4000,"High",IF(DMartData[[#This Row],[sales]]&gt;=2000,"Medium","Low"))</f>
        <v>Medium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tr">
        <f>IF(AND(DMartData[[#This Row],[sales]]&gt;3000,DMartData[[#This Row],[profit]]&gt;500),"Good","Not Good")</f>
        <v>Not Good</v>
      </c>
      <c r="Q2787" s="12">
        <f>YEAR(DMartData[[#This Row],[order_date]])</f>
        <v>2024</v>
      </c>
    </row>
    <row r="2788" spans="1:17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>IF(DMartData[[#This Row],[sales]]&gt;=4000,"High",IF(DMartData[[#This Row],[sales]]&gt;=2000,"Medium","Low"))</f>
        <v>Medium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tr">
        <f>IF(AND(DMartData[[#This Row],[sales]]&gt;3000,DMartData[[#This Row],[profit]]&gt;500),"Good","Not Good")</f>
        <v>Not Good</v>
      </c>
      <c r="Q2788" s="12">
        <f>YEAR(DMartData[[#This Row],[order_date]])</f>
        <v>2024</v>
      </c>
    </row>
    <row r="2789" spans="1:17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>IF(DMartData[[#This Row],[sales]]&gt;=4000,"High",IF(DMartData[[#This Row],[sales]]&gt;=2000,"Medium","Low"))</f>
        <v>Low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tr">
        <f>IF(AND(DMartData[[#This Row],[sales]]&gt;3000,DMartData[[#This Row],[profit]]&gt;500),"Good","Not Good")</f>
        <v>Not Good</v>
      </c>
      <c r="Q2789" s="12">
        <f>YEAR(DMartData[[#This Row],[order_date]])</f>
        <v>2023</v>
      </c>
    </row>
    <row r="2790" spans="1:17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>IF(DMartData[[#This Row],[sales]]&gt;=4000,"High",IF(DMartData[[#This Row],[sales]]&gt;=2000,"Medium","Low"))</f>
        <v>Medium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tr">
        <f>IF(AND(DMartData[[#This Row],[sales]]&gt;3000,DMartData[[#This Row],[profit]]&gt;500),"Good","Not Good")</f>
        <v>Good</v>
      </c>
      <c r="Q2790" s="12">
        <f>YEAR(DMartData[[#This Row],[order_date]])</f>
        <v>2024</v>
      </c>
    </row>
    <row r="2791" spans="1:17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>IF(DMartData[[#This Row],[sales]]&gt;=4000,"High",IF(DMartData[[#This Row],[sales]]&gt;=2000,"Medium","Low"))</f>
        <v>Low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tr">
        <f>IF(AND(DMartData[[#This Row],[sales]]&gt;3000,DMartData[[#This Row],[profit]]&gt;500),"Good","Not Good")</f>
        <v>Not Good</v>
      </c>
      <c r="Q2791" s="12">
        <f>YEAR(DMartData[[#This Row],[order_date]])</f>
        <v>2023</v>
      </c>
    </row>
    <row r="2792" spans="1:17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>IF(DMartData[[#This Row],[sales]]&gt;=4000,"High",IF(DMartData[[#This Row],[sales]]&gt;=2000,"Medium","Low"))</f>
        <v>Medium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tr">
        <f>IF(AND(DMartData[[#This Row],[sales]]&gt;3000,DMartData[[#This Row],[profit]]&gt;500),"Good","Not Good")</f>
        <v>Not Good</v>
      </c>
      <c r="Q2792" s="12">
        <f>YEAR(DMartData[[#This Row],[order_date]])</f>
        <v>2023</v>
      </c>
    </row>
    <row r="2793" spans="1:17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>IF(DMartData[[#This Row],[sales]]&gt;=4000,"High",IF(DMartData[[#This Row],[sales]]&gt;=2000,"Medium","Low"))</f>
        <v>Medium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tr">
        <f>IF(AND(DMartData[[#This Row],[sales]]&gt;3000,DMartData[[#This Row],[profit]]&gt;500),"Good","Not Good")</f>
        <v>Not Good</v>
      </c>
      <c r="Q2793" s="12">
        <f>YEAR(DMartData[[#This Row],[order_date]])</f>
        <v>2024</v>
      </c>
    </row>
    <row r="2794" spans="1:17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>IF(DMartData[[#This Row],[sales]]&gt;=4000,"High",IF(DMartData[[#This Row],[sales]]&gt;=2000,"Medium","Low"))</f>
        <v>High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tr">
        <f>IF(AND(DMartData[[#This Row],[sales]]&gt;3000,DMartData[[#This Row],[profit]]&gt;500),"Good","Not Good")</f>
        <v>Good</v>
      </c>
      <c r="Q2794" s="12">
        <f>YEAR(DMartData[[#This Row],[order_date]])</f>
        <v>2024</v>
      </c>
    </row>
    <row r="2795" spans="1:17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>IF(DMartData[[#This Row],[sales]]&gt;=4000,"High",IF(DMartData[[#This Row],[sales]]&gt;=2000,"Medium","Low"))</f>
        <v>Low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tr">
        <f>IF(AND(DMartData[[#This Row],[sales]]&gt;3000,DMartData[[#This Row],[profit]]&gt;500),"Good","Not Good")</f>
        <v>Not Good</v>
      </c>
      <c r="Q2795" s="12">
        <f>YEAR(DMartData[[#This Row],[order_date]])</f>
        <v>2024</v>
      </c>
    </row>
    <row r="2796" spans="1:17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>IF(DMartData[[#This Row],[sales]]&gt;=4000,"High",IF(DMartData[[#This Row],[sales]]&gt;=2000,"Medium","Low"))</f>
        <v>Medium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tr">
        <f>IF(AND(DMartData[[#This Row],[sales]]&gt;3000,DMartData[[#This Row],[profit]]&gt;500),"Good","Not Good")</f>
        <v>Not Good</v>
      </c>
      <c r="Q2796" s="12">
        <f>YEAR(DMartData[[#This Row],[order_date]])</f>
        <v>2023</v>
      </c>
    </row>
    <row r="2797" spans="1:17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>IF(DMartData[[#This Row],[sales]]&gt;=4000,"High",IF(DMartData[[#This Row],[sales]]&gt;=2000,"Medium","Low"))</f>
        <v>Medium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tr">
        <f>IF(AND(DMartData[[#This Row],[sales]]&gt;3000,DMartData[[#This Row],[profit]]&gt;500),"Good","Not Good")</f>
        <v>Not Good</v>
      </c>
      <c r="Q2797" s="12">
        <f>YEAR(DMartData[[#This Row],[order_date]])</f>
        <v>2023</v>
      </c>
    </row>
    <row r="2798" spans="1:17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>IF(DMartData[[#This Row],[sales]]&gt;=4000,"High",IF(DMartData[[#This Row],[sales]]&gt;=2000,"Medium","Low"))</f>
        <v>Low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tr">
        <f>IF(AND(DMartData[[#This Row],[sales]]&gt;3000,DMartData[[#This Row],[profit]]&gt;500),"Good","Not Good")</f>
        <v>Not Good</v>
      </c>
      <c r="Q2798" s="12">
        <f>YEAR(DMartData[[#This Row],[order_date]])</f>
        <v>2024</v>
      </c>
    </row>
    <row r="2799" spans="1:17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>IF(DMartData[[#This Row],[sales]]&gt;=4000,"High",IF(DMartData[[#This Row],[sales]]&gt;=2000,"Medium","Low"))</f>
        <v>Medium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tr">
        <f>IF(AND(DMartData[[#This Row],[sales]]&gt;3000,DMartData[[#This Row],[profit]]&gt;500),"Good","Not Good")</f>
        <v>Good</v>
      </c>
      <c r="Q2799" s="12">
        <f>YEAR(DMartData[[#This Row],[order_date]])</f>
        <v>2023</v>
      </c>
    </row>
    <row r="2800" spans="1:17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>IF(DMartData[[#This Row],[sales]]&gt;=4000,"High",IF(DMartData[[#This Row],[sales]]&gt;=2000,"Medium","Low"))</f>
        <v>Low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tr">
        <f>IF(AND(DMartData[[#This Row],[sales]]&gt;3000,DMartData[[#This Row],[profit]]&gt;500),"Good","Not Good")</f>
        <v>Not Good</v>
      </c>
      <c r="Q2800" s="12">
        <f>YEAR(DMartData[[#This Row],[order_date]])</f>
        <v>2024</v>
      </c>
    </row>
    <row r="2801" spans="1:17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>IF(DMartData[[#This Row],[sales]]&gt;=4000,"High",IF(DMartData[[#This Row],[sales]]&gt;=2000,"Medium","Low"))</f>
        <v>Low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tr">
        <f>IF(AND(DMartData[[#This Row],[sales]]&gt;3000,DMartData[[#This Row],[profit]]&gt;500),"Good","Not Good")</f>
        <v>Not Good</v>
      </c>
      <c r="Q2801" s="12">
        <f>YEAR(DMartData[[#This Row],[order_date]])</f>
        <v>2023</v>
      </c>
    </row>
    <row r="2802" spans="1:17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>IF(DMartData[[#This Row],[sales]]&gt;=4000,"High",IF(DMartData[[#This Row],[sales]]&gt;=2000,"Medium","Low"))</f>
        <v>Low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tr">
        <f>IF(AND(DMartData[[#This Row],[sales]]&gt;3000,DMartData[[#This Row],[profit]]&gt;500),"Good","Not Good")</f>
        <v>Not Good</v>
      </c>
      <c r="Q2802" s="12">
        <f>YEAR(DMartData[[#This Row],[order_date]])</f>
        <v>2023</v>
      </c>
    </row>
    <row r="2803" spans="1:17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>IF(DMartData[[#This Row],[sales]]&gt;=4000,"High",IF(DMartData[[#This Row],[sales]]&gt;=2000,"Medium","Low"))</f>
        <v>High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tr">
        <f>IF(AND(DMartData[[#This Row],[sales]]&gt;3000,DMartData[[#This Row],[profit]]&gt;500),"Good","Not Good")</f>
        <v>Not Good</v>
      </c>
      <c r="Q2803" s="12">
        <f>YEAR(DMartData[[#This Row],[order_date]])</f>
        <v>2023</v>
      </c>
    </row>
    <row r="2804" spans="1:17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>IF(DMartData[[#This Row],[sales]]&gt;=4000,"High",IF(DMartData[[#This Row],[sales]]&gt;=2000,"Medium","Low"))</f>
        <v>Low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tr">
        <f>IF(AND(DMartData[[#This Row],[sales]]&gt;3000,DMartData[[#This Row],[profit]]&gt;500),"Good","Not Good")</f>
        <v>Not Good</v>
      </c>
      <c r="Q2804" s="12">
        <f>YEAR(DMartData[[#This Row],[order_date]])</f>
        <v>2023</v>
      </c>
    </row>
    <row r="2805" spans="1:17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>IF(DMartData[[#This Row],[sales]]&gt;=4000,"High",IF(DMartData[[#This Row],[sales]]&gt;=2000,"Medium","Low"))</f>
        <v>Medium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tr">
        <f>IF(AND(DMartData[[#This Row],[sales]]&gt;3000,DMartData[[#This Row],[profit]]&gt;500),"Good","Not Good")</f>
        <v>Not Good</v>
      </c>
      <c r="Q2805" s="12">
        <f>YEAR(DMartData[[#This Row],[order_date]])</f>
        <v>2024</v>
      </c>
    </row>
    <row r="2806" spans="1:17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>IF(DMartData[[#This Row],[sales]]&gt;=4000,"High",IF(DMartData[[#This Row],[sales]]&gt;=2000,"Medium","Low"))</f>
        <v>Low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tr">
        <f>IF(AND(DMartData[[#This Row],[sales]]&gt;3000,DMartData[[#This Row],[profit]]&gt;500),"Good","Not Good")</f>
        <v>Not Good</v>
      </c>
      <c r="Q2806" s="12">
        <f>YEAR(DMartData[[#This Row],[order_date]])</f>
        <v>2024</v>
      </c>
    </row>
    <row r="2807" spans="1:17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>IF(DMartData[[#This Row],[sales]]&gt;=4000,"High",IF(DMartData[[#This Row],[sales]]&gt;=2000,"Medium","Low"))</f>
        <v>Low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tr">
        <f>IF(AND(DMartData[[#This Row],[sales]]&gt;3000,DMartData[[#This Row],[profit]]&gt;500),"Good","Not Good")</f>
        <v>Not Good</v>
      </c>
      <c r="Q2807" s="12">
        <f>YEAR(DMartData[[#This Row],[order_date]])</f>
        <v>2023</v>
      </c>
    </row>
    <row r="2808" spans="1:17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>IF(DMartData[[#This Row],[sales]]&gt;=4000,"High",IF(DMartData[[#This Row],[sales]]&gt;=2000,"Medium","Low"))</f>
        <v>Low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tr">
        <f>IF(AND(DMartData[[#This Row],[sales]]&gt;3000,DMartData[[#This Row],[profit]]&gt;500),"Good","Not Good")</f>
        <v>Not Good</v>
      </c>
      <c r="Q2808" s="12">
        <f>YEAR(DMartData[[#This Row],[order_date]])</f>
        <v>2023</v>
      </c>
    </row>
    <row r="2809" spans="1:17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>IF(DMartData[[#This Row],[sales]]&gt;=4000,"High",IF(DMartData[[#This Row],[sales]]&gt;=2000,"Medium","Low"))</f>
        <v>Medium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tr">
        <f>IF(AND(DMartData[[#This Row],[sales]]&gt;3000,DMartData[[#This Row],[profit]]&gt;500),"Good","Not Good")</f>
        <v>Not Good</v>
      </c>
      <c r="Q2809" s="12">
        <f>YEAR(DMartData[[#This Row],[order_date]])</f>
        <v>2023</v>
      </c>
    </row>
    <row r="2810" spans="1:17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>IF(DMartData[[#This Row],[sales]]&gt;=4000,"High",IF(DMartData[[#This Row],[sales]]&gt;=2000,"Medium","Low"))</f>
        <v>Low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tr">
        <f>IF(AND(DMartData[[#This Row],[sales]]&gt;3000,DMartData[[#This Row],[profit]]&gt;500),"Good","Not Good")</f>
        <v>Not Good</v>
      </c>
      <c r="Q2810" s="12">
        <f>YEAR(DMartData[[#This Row],[order_date]])</f>
        <v>2024</v>
      </c>
    </row>
    <row r="2811" spans="1:17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>IF(DMartData[[#This Row],[sales]]&gt;=4000,"High",IF(DMartData[[#This Row],[sales]]&gt;=2000,"Medium","Low"))</f>
        <v>Low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tr">
        <f>IF(AND(DMartData[[#This Row],[sales]]&gt;3000,DMartData[[#This Row],[profit]]&gt;500),"Good","Not Good")</f>
        <v>Not Good</v>
      </c>
      <c r="Q2811" s="12">
        <f>YEAR(DMartData[[#This Row],[order_date]])</f>
        <v>2024</v>
      </c>
    </row>
    <row r="2812" spans="1:17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>IF(DMartData[[#This Row],[sales]]&gt;=4000,"High",IF(DMartData[[#This Row],[sales]]&gt;=2000,"Medium","Low"))</f>
        <v>High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tr">
        <f>IF(AND(DMartData[[#This Row],[sales]]&gt;3000,DMartData[[#This Row],[profit]]&gt;500),"Good","Not Good")</f>
        <v>Not Good</v>
      </c>
      <c r="Q2812" s="12">
        <f>YEAR(DMartData[[#This Row],[order_date]])</f>
        <v>2023</v>
      </c>
    </row>
    <row r="2813" spans="1:17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>IF(DMartData[[#This Row],[sales]]&gt;=4000,"High",IF(DMartData[[#This Row],[sales]]&gt;=2000,"Medium","Low"))</f>
        <v>Medium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tr">
        <f>IF(AND(DMartData[[#This Row],[sales]]&gt;3000,DMartData[[#This Row],[profit]]&gt;500),"Good","Not Good")</f>
        <v>Not Good</v>
      </c>
      <c r="Q2813" s="12">
        <f>YEAR(DMartData[[#This Row],[order_date]])</f>
        <v>2023</v>
      </c>
    </row>
    <row r="2814" spans="1:17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>IF(DMartData[[#This Row],[sales]]&gt;=4000,"High",IF(DMartData[[#This Row],[sales]]&gt;=2000,"Medium","Low"))</f>
        <v>Low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tr">
        <f>IF(AND(DMartData[[#This Row],[sales]]&gt;3000,DMartData[[#This Row],[profit]]&gt;500),"Good","Not Good")</f>
        <v>Not Good</v>
      </c>
      <c r="Q2814" s="12">
        <f>YEAR(DMartData[[#This Row],[order_date]])</f>
        <v>2023</v>
      </c>
    </row>
    <row r="2815" spans="1:17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>IF(DMartData[[#This Row],[sales]]&gt;=4000,"High",IF(DMartData[[#This Row],[sales]]&gt;=2000,"Medium","Low"))</f>
        <v>Medium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tr">
        <f>IF(AND(DMartData[[#This Row],[sales]]&gt;3000,DMartData[[#This Row],[profit]]&gt;500),"Good","Not Good")</f>
        <v>Not Good</v>
      </c>
      <c r="Q2815" s="12">
        <f>YEAR(DMartData[[#This Row],[order_date]])</f>
        <v>2024</v>
      </c>
    </row>
    <row r="2816" spans="1:17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>IF(DMartData[[#This Row],[sales]]&gt;=4000,"High",IF(DMartData[[#This Row],[sales]]&gt;=2000,"Medium","Low"))</f>
        <v>Low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tr">
        <f>IF(AND(DMartData[[#This Row],[sales]]&gt;3000,DMartData[[#This Row],[profit]]&gt;500),"Good","Not Good")</f>
        <v>Not Good</v>
      </c>
      <c r="Q2816" s="12">
        <f>YEAR(DMartData[[#This Row],[order_date]])</f>
        <v>2024</v>
      </c>
    </row>
    <row r="2817" spans="1:17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>IF(DMartData[[#This Row],[sales]]&gt;=4000,"High",IF(DMartData[[#This Row],[sales]]&gt;=2000,"Medium","Low"))</f>
        <v>Medium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tr">
        <f>IF(AND(DMartData[[#This Row],[sales]]&gt;3000,DMartData[[#This Row],[profit]]&gt;500),"Good","Not Good")</f>
        <v>Not Good</v>
      </c>
      <c r="Q2817" s="12">
        <f>YEAR(DMartData[[#This Row],[order_date]])</f>
        <v>2023</v>
      </c>
    </row>
    <row r="2818" spans="1:17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>IF(DMartData[[#This Row],[sales]]&gt;=4000,"High",IF(DMartData[[#This Row],[sales]]&gt;=2000,"Medium","Low"))</f>
        <v>Low</v>
      </c>
      <c r="F2818" s="2">
        <v>0.46</v>
      </c>
      <c r="G2818" s="2">
        <f t="shared" ref="G2818:G2881" si="88">D2818*F2818</f>
        <v>813.04540000000009</v>
      </c>
      <c r="H2818" s="2">
        <f t="shared" ref="H2818:H2881" si="89">D2818-G2818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tr">
        <f>IF(AND(DMartData[[#This Row],[sales]]&gt;3000,DMartData[[#This Row],[profit]]&gt;500),"Good","Not Good")</f>
        <v>Not Good</v>
      </c>
      <c r="Q2818" s="12">
        <f>YEAR(DMartData[[#This Row],[order_date]])</f>
        <v>2024</v>
      </c>
    </row>
    <row r="2819" spans="1:17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>IF(DMartData[[#This Row],[sales]]&gt;=4000,"High",IF(DMartData[[#This Row],[sales]]&gt;=2000,"Medium","Low"))</f>
        <v>Low</v>
      </c>
      <c r="F2819" s="2">
        <v>0.28000000000000003</v>
      </c>
      <c r="G2819" s="2">
        <f t="shared" si="88"/>
        <v>170.0412</v>
      </c>
      <c r="H2819" s="2">
        <f t="shared" si="89"/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tr">
        <f>IF(AND(DMartData[[#This Row],[sales]]&gt;3000,DMartData[[#This Row],[profit]]&gt;500),"Good","Not Good")</f>
        <v>Not Good</v>
      </c>
      <c r="Q2819" s="12">
        <f>YEAR(DMartData[[#This Row],[order_date]])</f>
        <v>2023</v>
      </c>
    </row>
    <row r="2820" spans="1:17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>IF(DMartData[[#This Row],[sales]]&gt;=4000,"High",IF(DMartData[[#This Row],[sales]]&gt;=2000,"Medium","Low"))</f>
        <v>Low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tr">
        <f>IF(AND(DMartData[[#This Row],[sales]]&gt;3000,DMartData[[#This Row],[profit]]&gt;500),"Good","Not Good")</f>
        <v>Not Good</v>
      </c>
      <c r="Q2820" s="12">
        <f>YEAR(DMartData[[#This Row],[order_date]])</f>
        <v>2023</v>
      </c>
    </row>
    <row r="2821" spans="1:17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>IF(DMartData[[#This Row],[sales]]&gt;=4000,"High",IF(DMartData[[#This Row],[sales]]&gt;=2000,"Medium","Low"))</f>
        <v>Low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tr">
        <f>IF(AND(DMartData[[#This Row],[sales]]&gt;3000,DMartData[[#This Row],[profit]]&gt;500),"Good","Not Good")</f>
        <v>Not Good</v>
      </c>
      <c r="Q2821" s="12">
        <f>YEAR(DMartData[[#This Row],[order_date]])</f>
        <v>2023</v>
      </c>
    </row>
    <row r="2822" spans="1:17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>IF(DMartData[[#This Row],[sales]]&gt;=4000,"High",IF(DMartData[[#This Row],[sales]]&gt;=2000,"Medium","Low"))</f>
        <v>High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tr">
        <f>IF(AND(DMartData[[#This Row],[sales]]&gt;3000,DMartData[[#This Row],[profit]]&gt;500),"Good","Not Good")</f>
        <v>Not Good</v>
      </c>
      <c r="Q2822" s="12">
        <f>YEAR(DMartData[[#This Row],[order_date]])</f>
        <v>2023</v>
      </c>
    </row>
    <row r="2823" spans="1:17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>IF(DMartData[[#This Row],[sales]]&gt;=4000,"High",IF(DMartData[[#This Row],[sales]]&gt;=2000,"Medium","Low"))</f>
        <v>Low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tr">
        <f>IF(AND(DMartData[[#This Row],[sales]]&gt;3000,DMartData[[#This Row],[profit]]&gt;500),"Good","Not Good")</f>
        <v>Not Good</v>
      </c>
      <c r="Q2823" s="12">
        <f>YEAR(DMartData[[#This Row],[order_date]])</f>
        <v>2023</v>
      </c>
    </row>
    <row r="2824" spans="1:17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>IF(DMartData[[#This Row],[sales]]&gt;=4000,"High",IF(DMartData[[#This Row],[sales]]&gt;=2000,"Medium","Low"))</f>
        <v>Low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tr">
        <f>IF(AND(DMartData[[#This Row],[sales]]&gt;3000,DMartData[[#This Row],[profit]]&gt;500),"Good","Not Good")</f>
        <v>Not Good</v>
      </c>
      <c r="Q2824" s="12">
        <f>YEAR(DMartData[[#This Row],[order_date]])</f>
        <v>2024</v>
      </c>
    </row>
    <row r="2825" spans="1:17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>IF(DMartData[[#This Row],[sales]]&gt;=4000,"High",IF(DMartData[[#This Row],[sales]]&gt;=2000,"Medium","Low"))</f>
        <v>Medium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tr">
        <f>IF(AND(DMartData[[#This Row],[sales]]&gt;3000,DMartData[[#This Row],[profit]]&gt;500),"Good","Not Good")</f>
        <v>Not Good</v>
      </c>
      <c r="Q2825" s="12">
        <f>YEAR(DMartData[[#This Row],[order_date]])</f>
        <v>2024</v>
      </c>
    </row>
    <row r="2826" spans="1:17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>IF(DMartData[[#This Row],[sales]]&gt;=4000,"High",IF(DMartData[[#This Row],[sales]]&gt;=2000,"Medium","Low"))</f>
        <v>Medium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tr">
        <f>IF(AND(DMartData[[#This Row],[sales]]&gt;3000,DMartData[[#This Row],[profit]]&gt;500),"Good","Not Good")</f>
        <v>Not Good</v>
      </c>
      <c r="Q2826" s="12">
        <f>YEAR(DMartData[[#This Row],[order_date]])</f>
        <v>2023</v>
      </c>
    </row>
    <row r="2827" spans="1:17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>IF(DMartData[[#This Row],[sales]]&gt;=4000,"High",IF(DMartData[[#This Row],[sales]]&gt;=2000,"Medium","Low"))</f>
        <v>Low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tr">
        <f>IF(AND(DMartData[[#This Row],[sales]]&gt;3000,DMartData[[#This Row],[profit]]&gt;500),"Good","Not Good")</f>
        <v>Not Good</v>
      </c>
      <c r="Q2827" s="12">
        <f>YEAR(DMartData[[#This Row],[order_date]])</f>
        <v>2024</v>
      </c>
    </row>
    <row r="2828" spans="1:17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>IF(DMartData[[#This Row],[sales]]&gt;=4000,"High",IF(DMartData[[#This Row],[sales]]&gt;=2000,"Medium","Low"))</f>
        <v>Low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tr">
        <f>IF(AND(DMartData[[#This Row],[sales]]&gt;3000,DMartData[[#This Row],[profit]]&gt;500),"Good","Not Good")</f>
        <v>Not Good</v>
      </c>
      <c r="Q2828" s="12">
        <f>YEAR(DMartData[[#This Row],[order_date]])</f>
        <v>2024</v>
      </c>
    </row>
    <row r="2829" spans="1:17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>IF(DMartData[[#This Row],[sales]]&gt;=4000,"High",IF(DMartData[[#This Row],[sales]]&gt;=2000,"Medium","Low"))</f>
        <v>Low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tr">
        <f>IF(AND(DMartData[[#This Row],[sales]]&gt;3000,DMartData[[#This Row],[profit]]&gt;500),"Good","Not Good")</f>
        <v>Not Good</v>
      </c>
      <c r="Q2829" s="12">
        <f>YEAR(DMartData[[#This Row],[order_date]])</f>
        <v>2023</v>
      </c>
    </row>
    <row r="2830" spans="1:17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>IF(DMartData[[#This Row],[sales]]&gt;=4000,"High",IF(DMartData[[#This Row],[sales]]&gt;=2000,"Medium","Low"))</f>
        <v>Low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tr">
        <f>IF(AND(DMartData[[#This Row],[sales]]&gt;3000,DMartData[[#This Row],[profit]]&gt;500),"Good","Not Good")</f>
        <v>Not Good</v>
      </c>
      <c r="Q2830" s="12">
        <f>YEAR(DMartData[[#This Row],[order_date]])</f>
        <v>2024</v>
      </c>
    </row>
    <row r="2831" spans="1:17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>IF(DMartData[[#This Row],[sales]]&gt;=4000,"High",IF(DMartData[[#This Row],[sales]]&gt;=2000,"Medium","Low"))</f>
        <v>Low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tr">
        <f>IF(AND(DMartData[[#This Row],[sales]]&gt;3000,DMartData[[#This Row],[profit]]&gt;500),"Good","Not Good")</f>
        <v>Not Good</v>
      </c>
      <c r="Q2831" s="12">
        <f>YEAR(DMartData[[#This Row],[order_date]])</f>
        <v>2024</v>
      </c>
    </row>
    <row r="2832" spans="1:17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>IF(DMartData[[#This Row],[sales]]&gt;=4000,"High",IF(DMartData[[#This Row],[sales]]&gt;=2000,"Medium","Low"))</f>
        <v>Low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tr">
        <f>IF(AND(DMartData[[#This Row],[sales]]&gt;3000,DMartData[[#This Row],[profit]]&gt;500),"Good","Not Good")</f>
        <v>Not Good</v>
      </c>
      <c r="Q2832" s="12">
        <f>YEAR(DMartData[[#This Row],[order_date]])</f>
        <v>2023</v>
      </c>
    </row>
    <row r="2833" spans="1:17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>IF(DMartData[[#This Row],[sales]]&gt;=4000,"High",IF(DMartData[[#This Row],[sales]]&gt;=2000,"Medium","Low"))</f>
        <v>Medium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tr">
        <f>IF(AND(DMartData[[#This Row],[sales]]&gt;3000,DMartData[[#This Row],[profit]]&gt;500),"Good","Not Good")</f>
        <v>Not Good</v>
      </c>
      <c r="Q2833" s="12">
        <f>YEAR(DMartData[[#This Row],[order_date]])</f>
        <v>2023</v>
      </c>
    </row>
    <row r="2834" spans="1:17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>IF(DMartData[[#This Row],[sales]]&gt;=4000,"High",IF(DMartData[[#This Row],[sales]]&gt;=2000,"Medium","Low"))</f>
        <v>High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tr">
        <f>IF(AND(DMartData[[#This Row],[sales]]&gt;3000,DMartData[[#This Row],[profit]]&gt;500),"Good","Not Good")</f>
        <v>Good</v>
      </c>
      <c r="Q2834" s="12">
        <f>YEAR(DMartData[[#This Row],[order_date]])</f>
        <v>2024</v>
      </c>
    </row>
    <row r="2835" spans="1:17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>IF(DMartData[[#This Row],[sales]]&gt;=4000,"High",IF(DMartData[[#This Row],[sales]]&gt;=2000,"Medium","Low"))</f>
        <v>Medium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tr">
        <f>IF(AND(DMartData[[#This Row],[sales]]&gt;3000,DMartData[[#This Row],[profit]]&gt;500),"Good","Not Good")</f>
        <v>Good</v>
      </c>
      <c r="Q2835" s="12">
        <f>YEAR(DMartData[[#This Row],[order_date]])</f>
        <v>2024</v>
      </c>
    </row>
    <row r="2836" spans="1:17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>IF(DMartData[[#This Row],[sales]]&gt;=4000,"High",IF(DMartData[[#This Row],[sales]]&gt;=2000,"Medium","Low"))</f>
        <v>Low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tr">
        <f>IF(AND(DMartData[[#This Row],[sales]]&gt;3000,DMartData[[#This Row],[profit]]&gt;500),"Good","Not Good")</f>
        <v>Not Good</v>
      </c>
      <c r="Q2836" s="12">
        <f>YEAR(DMartData[[#This Row],[order_date]])</f>
        <v>2024</v>
      </c>
    </row>
    <row r="2837" spans="1:17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>IF(DMartData[[#This Row],[sales]]&gt;=4000,"High",IF(DMartData[[#This Row],[sales]]&gt;=2000,"Medium","Low"))</f>
        <v>Medium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tr">
        <f>IF(AND(DMartData[[#This Row],[sales]]&gt;3000,DMartData[[#This Row],[profit]]&gt;500),"Good","Not Good")</f>
        <v>Good</v>
      </c>
      <c r="Q2837" s="12">
        <f>YEAR(DMartData[[#This Row],[order_date]])</f>
        <v>2024</v>
      </c>
    </row>
    <row r="2838" spans="1:17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>IF(DMartData[[#This Row],[sales]]&gt;=4000,"High",IF(DMartData[[#This Row],[sales]]&gt;=2000,"Medium","Low"))</f>
        <v>Medium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tr">
        <f>IF(AND(DMartData[[#This Row],[sales]]&gt;3000,DMartData[[#This Row],[profit]]&gt;500),"Good","Not Good")</f>
        <v>Not Good</v>
      </c>
      <c r="Q2838" s="12">
        <f>YEAR(DMartData[[#This Row],[order_date]])</f>
        <v>2024</v>
      </c>
    </row>
    <row r="2839" spans="1:17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>IF(DMartData[[#This Row],[sales]]&gt;=4000,"High",IF(DMartData[[#This Row],[sales]]&gt;=2000,"Medium","Low"))</f>
        <v>High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tr">
        <f>IF(AND(DMartData[[#This Row],[sales]]&gt;3000,DMartData[[#This Row],[profit]]&gt;500),"Good","Not Good")</f>
        <v>Good</v>
      </c>
      <c r="Q2839" s="12">
        <f>YEAR(DMartData[[#This Row],[order_date]])</f>
        <v>2024</v>
      </c>
    </row>
    <row r="2840" spans="1:17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>IF(DMartData[[#This Row],[sales]]&gt;=4000,"High",IF(DMartData[[#This Row],[sales]]&gt;=2000,"Medium","Low"))</f>
        <v>Medium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tr">
        <f>IF(AND(DMartData[[#This Row],[sales]]&gt;3000,DMartData[[#This Row],[profit]]&gt;500),"Good","Not Good")</f>
        <v>Good</v>
      </c>
      <c r="Q2840" s="12">
        <f>YEAR(DMartData[[#This Row],[order_date]])</f>
        <v>2024</v>
      </c>
    </row>
    <row r="2841" spans="1:17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>IF(DMartData[[#This Row],[sales]]&gt;=4000,"High",IF(DMartData[[#This Row],[sales]]&gt;=2000,"Medium","Low"))</f>
        <v>Medium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tr">
        <f>IF(AND(DMartData[[#This Row],[sales]]&gt;3000,DMartData[[#This Row],[profit]]&gt;500),"Good","Not Good")</f>
        <v>Good</v>
      </c>
      <c r="Q2841" s="12">
        <f>YEAR(DMartData[[#This Row],[order_date]])</f>
        <v>2023</v>
      </c>
    </row>
    <row r="2842" spans="1:17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>IF(DMartData[[#This Row],[sales]]&gt;=4000,"High",IF(DMartData[[#This Row],[sales]]&gt;=2000,"Medium","Low"))</f>
        <v>Low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tr">
        <f>IF(AND(DMartData[[#This Row],[sales]]&gt;3000,DMartData[[#This Row],[profit]]&gt;500),"Good","Not Good")</f>
        <v>Not Good</v>
      </c>
      <c r="Q2842" s="12">
        <f>YEAR(DMartData[[#This Row],[order_date]])</f>
        <v>2023</v>
      </c>
    </row>
    <row r="2843" spans="1:17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>IF(DMartData[[#This Row],[sales]]&gt;=4000,"High",IF(DMartData[[#This Row],[sales]]&gt;=2000,"Medium","Low"))</f>
        <v>Medium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tr">
        <f>IF(AND(DMartData[[#This Row],[sales]]&gt;3000,DMartData[[#This Row],[profit]]&gt;500),"Good","Not Good")</f>
        <v>Not Good</v>
      </c>
      <c r="Q2843" s="12">
        <f>YEAR(DMartData[[#This Row],[order_date]])</f>
        <v>2024</v>
      </c>
    </row>
    <row r="2844" spans="1:17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>IF(DMartData[[#This Row],[sales]]&gt;=4000,"High",IF(DMartData[[#This Row],[sales]]&gt;=2000,"Medium","Low"))</f>
        <v>Low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tr">
        <f>IF(AND(DMartData[[#This Row],[sales]]&gt;3000,DMartData[[#This Row],[profit]]&gt;500),"Good","Not Good")</f>
        <v>Not Good</v>
      </c>
      <c r="Q2844" s="12">
        <f>YEAR(DMartData[[#This Row],[order_date]])</f>
        <v>2024</v>
      </c>
    </row>
    <row r="2845" spans="1:17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>IF(DMartData[[#This Row],[sales]]&gt;=4000,"High",IF(DMartData[[#This Row],[sales]]&gt;=2000,"Medium","Low"))</f>
        <v>Low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tr">
        <f>IF(AND(DMartData[[#This Row],[sales]]&gt;3000,DMartData[[#This Row],[profit]]&gt;500),"Good","Not Good")</f>
        <v>Not Good</v>
      </c>
      <c r="Q2845" s="12">
        <f>YEAR(DMartData[[#This Row],[order_date]])</f>
        <v>2024</v>
      </c>
    </row>
    <row r="2846" spans="1:17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>IF(DMartData[[#This Row],[sales]]&gt;=4000,"High",IF(DMartData[[#This Row],[sales]]&gt;=2000,"Medium","Low"))</f>
        <v>Low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tr">
        <f>IF(AND(DMartData[[#This Row],[sales]]&gt;3000,DMartData[[#This Row],[profit]]&gt;500),"Good","Not Good")</f>
        <v>Not Good</v>
      </c>
      <c r="Q2846" s="12">
        <f>YEAR(DMartData[[#This Row],[order_date]])</f>
        <v>2023</v>
      </c>
    </row>
    <row r="2847" spans="1:17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>IF(DMartData[[#This Row],[sales]]&gt;=4000,"High",IF(DMartData[[#This Row],[sales]]&gt;=2000,"Medium","Low"))</f>
        <v>Medium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tr">
        <f>IF(AND(DMartData[[#This Row],[sales]]&gt;3000,DMartData[[#This Row],[profit]]&gt;500),"Good","Not Good")</f>
        <v>Not Good</v>
      </c>
      <c r="Q2847" s="12">
        <f>YEAR(DMartData[[#This Row],[order_date]])</f>
        <v>2024</v>
      </c>
    </row>
    <row r="2848" spans="1:17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>IF(DMartData[[#This Row],[sales]]&gt;=4000,"High",IF(DMartData[[#This Row],[sales]]&gt;=2000,"Medium","Low"))</f>
        <v>Medium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tr">
        <f>IF(AND(DMartData[[#This Row],[sales]]&gt;3000,DMartData[[#This Row],[profit]]&gt;500),"Good","Not Good")</f>
        <v>Good</v>
      </c>
      <c r="Q2848" s="12">
        <f>YEAR(DMartData[[#This Row],[order_date]])</f>
        <v>2023</v>
      </c>
    </row>
    <row r="2849" spans="1:17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>IF(DMartData[[#This Row],[sales]]&gt;=4000,"High",IF(DMartData[[#This Row],[sales]]&gt;=2000,"Medium","Low"))</f>
        <v>High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tr">
        <f>IF(AND(DMartData[[#This Row],[sales]]&gt;3000,DMartData[[#This Row],[profit]]&gt;500),"Good","Not Good")</f>
        <v>Good</v>
      </c>
      <c r="Q2849" s="12">
        <f>YEAR(DMartData[[#This Row],[order_date]])</f>
        <v>2023</v>
      </c>
    </row>
    <row r="2850" spans="1:17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>IF(DMartData[[#This Row],[sales]]&gt;=4000,"High",IF(DMartData[[#This Row],[sales]]&gt;=2000,"Medium","Low"))</f>
        <v>Low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tr">
        <f>IF(AND(DMartData[[#This Row],[sales]]&gt;3000,DMartData[[#This Row],[profit]]&gt;500),"Good","Not Good")</f>
        <v>Not Good</v>
      </c>
      <c r="Q2850" s="12">
        <f>YEAR(DMartData[[#This Row],[order_date]])</f>
        <v>2024</v>
      </c>
    </row>
    <row r="2851" spans="1:17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>IF(DMartData[[#This Row],[sales]]&gt;=4000,"High",IF(DMartData[[#This Row],[sales]]&gt;=2000,"Medium","Low"))</f>
        <v>Low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tr">
        <f>IF(AND(DMartData[[#This Row],[sales]]&gt;3000,DMartData[[#This Row],[profit]]&gt;500),"Good","Not Good")</f>
        <v>Not Good</v>
      </c>
      <c r="Q2851" s="12">
        <f>YEAR(DMartData[[#This Row],[order_date]])</f>
        <v>2024</v>
      </c>
    </row>
    <row r="2852" spans="1:17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>IF(DMartData[[#This Row],[sales]]&gt;=4000,"High",IF(DMartData[[#This Row],[sales]]&gt;=2000,"Medium","Low"))</f>
        <v>High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tr">
        <f>IF(AND(DMartData[[#This Row],[sales]]&gt;3000,DMartData[[#This Row],[profit]]&gt;500),"Good","Not Good")</f>
        <v>Good</v>
      </c>
      <c r="Q2852" s="12">
        <f>YEAR(DMartData[[#This Row],[order_date]])</f>
        <v>2024</v>
      </c>
    </row>
    <row r="2853" spans="1:17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>IF(DMartData[[#This Row],[sales]]&gt;=4000,"High",IF(DMartData[[#This Row],[sales]]&gt;=2000,"Medium","Low"))</f>
        <v>High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tr">
        <f>IF(AND(DMartData[[#This Row],[sales]]&gt;3000,DMartData[[#This Row],[profit]]&gt;500),"Good","Not Good")</f>
        <v>Good</v>
      </c>
      <c r="Q2853" s="12">
        <f>YEAR(DMartData[[#This Row],[order_date]])</f>
        <v>2024</v>
      </c>
    </row>
    <row r="2854" spans="1:17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>IF(DMartData[[#This Row],[sales]]&gt;=4000,"High",IF(DMartData[[#This Row],[sales]]&gt;=2000,"Medium","Low"))</f>
        <v>Medium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tr">
        <f>IF(AND(DMartData[[#This Row],[sales]]&gt;3000,DMartData[[#This Row],[profit]]&gt;500),"Good","Not Good")</f>
        <v>Not Good</v>
      </c>
      <c r="Q2854" s="12">
        <f>YEAR(DMartData[[#This Row],[order_date]])</f>
        <v>2024</v>
      </c>
    </row>
    <row r="2855" spans="1:17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>IF(DMartData[[#This Row],[sales]]&gt;=4000,"High",IF(DMartData[[#This Row],[sales]]&gt;=2000,"Medium","Low"))</f>
        <v>Low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tr">
        <f>IF(AND(DMartData[[#This Row],[sales]]&gt;3000,DMartData[[#This Row],[profit]]&gt;500),"Good","Not Good")</f>
        <v>Not Good</v>
      </c>
      <c r="Q2855" s="12">
        <f>YEAR(DMartData[[#This Row],[order_date]])</f>
        <v>2024</v>
      </c>
    </row>
    <row r="2856" spans="1:17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>IF(DMartData[[#This Row],[sales]]&gt;=4000,"High",IF(DMartData[[#This Row],[sales]]&gt;=2000,"Medium","Low"))</f>
        <v>Medium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tr">
        <f>IF(AND(DMartData[[#This Row],[sales]]&gt;3000,DMartData[[#This Row],[profit]]&gt;500),"Good","Not Good")</f>
        <v>Not Good</v>
      </c>
      <c r="Q2856" s="12">
        <f>YEAR(DMartData[[#This Row],[order_date]])</f>
        <v>2023</v>
      </c>
    </row>
    <row r="2857" spans="1:17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>IF(DMartData[[#This Row],[sales]]&gt;=4000,"High",IF(DMartData[[#This Row],[sales]]&gt;=2000,"Medium","Low"))</f>
        <v>Low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tr">
        <f>IF(AND(DMartData[[#This Row],[sales]]&gt;3000,DMartData[[#This Row],[profit]]&gt;500),"Good","Not Good")</f>
        <v>Not Good</v>
      </c>
      <c r="Q2857" s="12">
        <f>YEAR(DMartData[[#This Row],[order_date]])</f>
        <v>2024</v>
      </c>
    </row>
    <row r="2858" spans="1:17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>IF(DMartData[[#This Row],[sales]]&gt;=4000,"High",IF(DMartData[[#This Row],[sales]]&gt;=2000,"Medium","Low"))</f>
        <v>High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tr">
        <f>IF(AND(DMartData[[#This Row],[sales]]&gt;3000,DMartData[[#This Row],[profit]]&gt;500),"Good","Not Good")</f>
        <v>Good</v>
      </c>
      <c r="Q2858" s="12">
        <f>YEAR(DMartData[[#This Row],[order_date]])</f>
        <v>2023</v>
      </c>
    </row>
    <row r="2859" spans="1:17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>IF(DMartData[[#This Row],[sales]]&gt;=4000,"High",IF(DMartData[[#This Row],[sales]]&gt;=2000,"Medium","Low"))</f>
        <v>Medium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tr">
        <f>IF(AND(DMartData[[#This Row],[sales]]&gt;3000,DMartData[[#This Row],[profit]]&gt;500),"Good","Not Good")</f>
        <v>Good</v>
      </c>
      <c r="Q2859" s="12">
        <f>YEAR(DMartData[[#This Row],[order_date]])</f>
        <v>2023</v>
      </c>
    </row>
    <row r="2860" spans="1:17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>IF(DMartData[[#This Row],[sales]]&gt;=4000,"High",IF(DMartData[[#This Row],[sales]]&gt;=2000,"Medium","Low"))</f>
        <v>Low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tr">
        <f>IF(AND(DMartData[[#This Row],[sales]]&gt;3000,DMartData[[#This Row],[profit]]&gt;500),"Good","Not Good")</f>
        <v>Not Good</v>
      </c>
      <c r="Q2860" s="12">
        <f>YEAR(DMartData[[#This Row],[order_date]])</f>
        <v>2023</v>
      </c>
    </row>
    <row r="2861" spans="1:17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>IF(DMartData[[#This Row],[sales]]&gt;=4000,"High",IF(DMartData[[#This Row],[sales]]&gt;=2000,"Medium","Low"))</f>
        <v>High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tr">
        <f>IF(AND(DMartData[[#This Row],[sales]]&gt;3000,DMartData[[#This Row],[profit]]&gt;500),"Good","Not Good")</f>
        <v>Good</v>
      </c>
      <c r="Q2861" s="12">
        <f>YEAR(DMartData[[#This Row],[order_date]])</f>
        <v>2023</v>
      </c>
    </row>
    <row r="2862" spans="1:17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>IF(DMartData[[#This Row],[sales]]&gt;=4000,"High",IF(DMartData[[#This Row],[sales]]&gt;=2000,"Medium","Low"))</f>
        <v>Medium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tr">
        <f>IF(AND(DMartData[[#This Row],[sales]]&gt;3000,DMartData[[#This Row],[profit]]&gt;500),"Good","Not Good")</f>
        <v>Good</v>
      </c>
      <c r="Q2862" s="12">
        <f>YEAR(DMartData[[#This Row],[order_date]])</f>
        <v>2024</v>
      </c>
    </row>
    <row r="2863" spans="1:17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>IF(DMartData[[#This Row],[sales]]&gt;=4000,"High",IF(DMartData[[#This Row],[sales]]&gt;=2000,"Medium","Low"))</f>
        <v>High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tr">
        <f>IF(AND(DMartData[[#This Row],[sales]]&gt;3000,DMartData[[#This Row],[profit]]&gt;500),"Good","Not Good")</f>
        <v>Good</v>
      </c>
      <c r="Q2863" s="12">
        <f>YEAR(DMartData[[#This Row],[order_date]])</f>
        <v>2023</v>
      </c>
    </row>
    <row r="2864" spans="1:17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>IF(DMartData[[#This Row],[sales]]&gt;=4000,"High",IF(DMartData[[#This Row],[sales]]&gt;=2000,"Medium","Low"))</f>
        <v>High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tr">
        <f>IF(AND(DMartData[[#This Row],[sales]]&gt;3000,DMartData[[#This Row],[profit]]&gt;500),"Good","Not Good")</f>
        <v>Good</v>
      </c>
      <c r="Q2864" s="12">
        <f>YEAR(DMartData[[#This Row],[order_date]])</f>
        <v>2024</v>
      </c>
    </row>
    <row r="2865" spans="1:17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>IF(DMartData[[#This Row],[sales]]&gt;=4000,"High",IF(DMartData[[#This Row],[sales]]&gt;=2000,"Medium","Low"))</f>
        <v>Low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tr">
        <f>IF(AND(DMartData[[#This Row],[sales]]&gt;3000,DMartData[[#This Row],[profit]]&gt;500),"Good","Not Good")</f>
        <v>Not Good</v>
      </c>
      <c r="Q2865" s="12">
        <f>YEAR(DMartData[[#This Row],[order_date]])</f>
        <v>2023</v>
      </c>
    </row>
    <row r="2866" spans="1:17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>IF(DMartData[[#This Row],[sales]]&gt;=4000,"High",IF(DMartData[[#This Row],[sales]]&gt;=2000,"Medium","Low"))</f>
        <v>Low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tr">
        <f>IF(AND(DMartData[[#This Row],[sales]]&gt;3000,DMartData[[#This Row],[profit]]&gt;500),"Good","Not Good")</f>
        <v>Not Good</v>
      </c>
      <c r="Q2866" s="12">
        <f>YEAR(DMartData[[#This Row],[order_date]])</f>
        <v>2024</v>
      </c>
    </row>
    <row r="2867" spans="1:17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>IF(DMartData[[#This Row],[sales]]&gt;=4000,"High",IF(DMartData[[#This Row],[sales]]&gt;=2000,"Medium","Low"))</f>
        <v>Medium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tr">
        <f>IF(AND(DMartData[[#This Row],[sales]]&gt;3000,DMartData[[#This Row],[profit]]&gt;500),"Good","Not Good")</f>
        <v>Not Good</v>
      </c>
      <c r="Q2867" s="12">
        <f>YEAR(DMartData[[#This Row],[order_date]])</f>
        <v>2023</v>
      </c>
    </row>
    <row r="2868" spans="1:17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>IF(DMartData[[#This Row],[sales]]&gt;=4000,"High",IF(DMartData[[#This Row],[sales]]&gt;=2000,"Medium","Low"))</f>
        <v>High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tr">
        <f>IF(AND(DMartData[[#This Row],[sales]]&gt;3000,DMartData[[#This Row],[profit]]&gt;500),"Good","Not Good")</f>
        <v>Good</v>
      </c>
      <c r="Q2868" s="12">
        <f>YEAR(DMartData[[#This Row],[order_date]])</f>
        <v>2024</v>
      </c>
    </row>
    <row r="2869" spans="1:17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>IF(DMartData[[#This Row],[sales]]&gt;=4000,"High",IF(DMartData[[#This Row],[sales]]&gt;=2000,"Medium","Low"))</f>
        <v>High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tr">
        <f>IF(AND(DMartData[[#This Row],[sales]]&gt;3000,DMartData[[#This Row],[profit]]&gt;500),"Good","Not Good")</f>
        <v>Good</v>
      </c>
      <c r="Q2869" s="12">
        <f>YEAR(DMartData[[#This Row],[order_date]])</f>
        <v>2024</v>
      </c>
    </row>
    <row r="2870" spans="1:17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>IF(DMartData[[#This Row],[sales]]&gt;=4000,"High",IF(DMartData[[#This Row],[sales]]&gt;=2000,"Medium","Low"))</f>
        <v>Medium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tr">
        <f>IF(AND(DMartData[[#This Row],[sales]]&gt;3000,DMartData[[#This Row],[profit]]&gt;500),"Good","Not Good")</f>
        <v>Not Good</v>
      </c>
      <c r="Q2870" s="12">
        <f>YEAR(DMartData[[#This Row],[order_date]])</f>
        <v>2023</v>
      </c>
    </row>
    <row r="2871" spans="1:17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>IF(DMartData[[#This Row],[sales]]&gt;=4000,"High",IF(DMartData[[#This Row],[sales]]&gt;=2000,"Medium","Low"))</f>
        <v>Low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tr">
        <f>IF(AND(DMartData[[#This Row],[sales]]&gt;3000,DMartData[[#This Row],[profit]]&gt;500),"Good","Not Good")</f>
        <v>Not Good</v>
      </c>
      <c r="Q2871" s="12">
        <f>YEAR(DMartData[[#This Row],[order_date]])</f>
        <v>2023</v>
      </c>
    </row>
    <row r="2872" spans="1:17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>IF(DMartData[[#This Row],[sales]]&gt;=4000,"High",IF(DMartData[[#This Row],[sales]]&gt;=2000,"Medium","Low"))</f>
        <v>Low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tr">
        <f>IF(AND(DMartData[[#This Row],[sales]]&gt;3000,DMartData[[#This Row],[profit]]&gt;500),"Good","Not Good")</f>
        <v>Not Good</v>
      </c>
      <c r="Q2872" s="12">
        <f>YEAR(DMartData[[#This Row],[order_date]])</f>
        <v>2024</v>
      </c>
    </row>
    <row r="2873" spans="1:17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>IF(DMartData[[#This Row],[sales]]&gt;=4000,"High",IF(DMartData[[#This Row],[sales]]&gt;=2000,"Medium","Low"))</f>
        <v>Medium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tr">
        <f>IF(AND(DMartData[[#This Row],[sales]]&gt;3000,DMartData[[#This Row],[profit]]&gt;500),"Good","Not Good")</f>
        <v>Good</v>
      </c>
      <c r="Q2873" s="12">
        <f>YEAR(DMartData[[#This Row],[order_date]])</f>
        <v>2024</v>
      </c>
    </row>
    <row r="2874" spans="1:17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>IF(DMartData[[#This Row],[sales]]&gt;=4000,"High",IF(DMartData[[#This Row],[sales]]&gt;=2000,"Medium","Low"))</f>
        <v>Medium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tr">
        <f>IF(AND(DMartData[[#This Row],[sales]]&gt;3000,DMartData[[#This Row],[profit]]&gt;500),"Good","Not Good")</f>
        <v>Good</v>
      </c>
      <c r="Q2874" s="12">
        <f>YEAR(DMartData[[#This Row],[order_date]])</f>
        <v>2023</v>
      </c>
    </row>
    <row r="2875" spans="1:17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>IF(DMartData[[#This Row],[sales]]&gt;=4000,"High",IF(DMartData[[#This Row],[sales]]&gt;=2000,"Medium","Low"))</f>
        <v>Medium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tr">
        <f>IF(AND(DMartData[[#This Row],[sales]]&gt;3000,DMartData[[#This Row],[profit]]&gt;500),"Good","Not Good")</f>
        <v>Not Good</v>
      </c>
      <c r="Q2875" s="12">
        <f>YEAR(DMartData[[#This Row],[order_date]])</f>
        <v>2024</v>
      </c>
    </row>
    <row r="2876" spans="1:17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>IF(DMartData[[#This Row],[sales]]&gt;=4000,"High",IF(DMartData[[#This Row],[sales]]&gt;=2000,"Medium","Low"))</f>
        <v>Medium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tr">
        <f>IF(AND(DMartData[[#This Row],[sales]]&gt;3000,DMartData[[#This Row],[profit]]&gt;500),"Good","Not Good")</f>
        <v>Not Good</v>
      </c>
      <c r="Q2876" s="12">
        <f>YEAR(DMartData[[#This Row],[order_date]])</f>
        <v>2024</v>
      </c>
    </row>
    <row r="2877" spans="1:17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>IF(DMartData[[#This Row],[sales]]&gt;=4000,"High",IF(DMartData[[#This Row],[sales]]&gt;=2000,"Medium","Low"))</f>
        <v>Medium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tr">
        <f>IF(AND(DMartData[[#This Row],[sales]]&gt;3000,DMartData[[#This Row],[profit]]&gt;500),"Good","Not Good")</f>
        <v>Good</v>
      </c>
      <c r="Q2877" s="12">
        <f>YEAR(DMartData[[#This Row],[order_date]])</f>
        <v>2023</v>
      </c>
    </row>
    <row r="2878" spans="1:17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>IF(DMartData[[#This Row],[sales]]&gt;=4000,"High",IF(DMartData[[#This Row],[sales]]&gt;=2000,"Medium","Low"))</f>
        <v>High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tr">
        <f>IF(AND(DMartData[[#This Row],[sales]]&gt;3000,DMartData[[#This Row],[profit]]&gt;500),"Good","Not Good")</f>
        <v>Not Good</v>
      </c>
      <c r="Q2878" s="12">
        <f>YEAR(DMartData[[#This Row],[order_date]])</f>
        <v>2023</v>
      </c>
    </row>
    <row r="2879" spans="1:17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>IF(DMartData[[#This Row],[sales]]&gt;=4000,"High",IF(DMartData[[#This Row],[sales]]&gt;=2000,"Medium","Low"))</f>
        <v>Low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tr">
        <f>IF(AND(DMartData[[#This Row],[sales]]&gt;3000,DMartData[[#This Row],[profit]]&gt;500),"Good","Not Good")</f>
        <v>Not Good</v>
      </c>
      <c r="Q2879" s="12">
        <f>YEAR(DMartData[[#This Row],[order_date]])</f>
        <v>2023</v>
      </c>
    </row>
    <row r="2880" spans="1:17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>IF(DMartData[[#This Row],[sales]]&gt;=4000,"High",IF(DMartData[[#This Row],[sales]]&gt;=2000,"Medium","Low"))</f>
        <v>Low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tr">
        <f>IF(AND(DMartData[[#This Row],[sales]]&gt;3000,DMartData[[#This Row],[profit]]&gt;500),"Good","Not Good")</f>
        <v>Not Good</v>
      </c>
      <c r="Q2880" s="12">
        <f>YEAR(DMartData[[#This Row],[order_date]])</f>
        <v>2023</v>
      </c>
    </row>
    <row r="2881" spans="1:17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>IF(DMartData[[#This Row],[sales]]&gt;=4000,"High",IF(DMartData[[#This Row],[sales]]&gt;=2000,"Medium","Low"))</f>
        <v>Medium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tr">
        <f>IF(AND(DMartData[[#This Row],[sales]]&gt;3000,DMartData[[#This Row],[profit]]&gt;500),"Good","Not Good")</f>
        <v>Good</v>
      </c>
      <c r="Q2881" s="12">
        <f>YEAR(DMartData[[#This Row],[order_date]])</f>
        <v>2023</v>
      </c>
    </row>
    <row r="2882" spans="1:17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>IF(DMartData[[#This Row],[sales]]&gt;=4000,"High",IF(DMartData[[#This Row],[sales]]&gt;=2000,"Medium","Low"))</f>
        <v>High</v>
      </c>
      <c r="F2882" s="2">
        <v>0.47</v>
      </c>
      <c r="G2882" s="2">
        <f t="shared" ref="G2882:G2945" si="90">D2882*F2882</f>
        <v>2153.6292999999996</v>
      </c>
      <c r="H2882" s="2">
        <f t="shared" ref="H2882:H2945" si="91">D2882-G2882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tr">
        <f>IF(AND(DMartData[[#This Row],[sales]]&gt;3000,DMartData[[#This Row],[profit]]&gt;500),"Good","Not Good")</f>
        <v>Good</v>
      </c>
      <c r="Q2882" s="12">
        <f>YEAR(DMartData[[#This Row],[order_date]])</f>
        <v>2024</v>
      </c>
    </row>
    <row r="2883" spans="1:17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>IF(DMartData[[#This Row],[sales]]&gt;=4000,"High",IF(DMartData[[#This Row],[sales]]&gt;=2000,"Medium","Low"))</f>
        <v>Low</v>
      </c>
      <c r="F2883" s="2">
        <v>0.36</v>
      </c>
      <c r="G2883" s="2">
        <f t="shared" si="90"/>
        <v>650.14919999999995</v>
      </c>
      <c r="H2883" s="2">
        <f t="shared" si="91"/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tr">
        <f>IF(AND(DMartData[[#This Row],[sales]]&gt;3000,DMartData[[#This Row],[profit]]&gt;500),"Good","Not Good")</f>
        <v>Not Good</v>
      </c>
      <c r="Q2883" s="12">
        <f>YEAR(DMartData[[#This Row],[order_date]])</f>
        <v>2024</v>
      </c>
    </row>
    <row r="2884" spans="1:17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>IF(DMartData[[#This Row],[sales]]&gt;=4000,"High",IF(DMartData[[#This Row],[sales]]&gt;=2000,"Medium","Low"))</f>
        <v>Low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tr">
        <f>IF(AND(DMartData[[#This Row],[sales]]&gt;3000,DMartData[[#This Row],[profit]]&gt;500),"Good","Not Good")</f>
        <v>Not Good</v>
      </c>
      <c r="Q2884" s="12">
        <f>YEAR(DMartData[[#This Row],[order_date]])</f>
        <v>2023</v>
      </c>
    </row>
    <row r="2885" spans="1:17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>IF(DMartData[[#This Row],[sales]]&gt;=4000,"High",IF(DMartData[[#This Row],[sales]]&gt;=2000,"Medium","Low"))</f>
        <v>Low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tr">
        <f>IF(AND(DMartData[[#This Row],[sales]]&gt;3000,DMartData[[#This Row],[profit]]&gt;500),"Good","Not Good")</f>
        <v>Not Good</v>
      </c>
      <c r="Q2885" s="12">
        <f>YEAR(DMartData[[#This Row],[order_date]])</f>
        <v>2024</v>
      </c>
    </row>
    <row r="2886" spans="1:17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>IF(DMartData[[#This Row],[sales]]&gt;=4000,"High",IF(DMartData[[#This Row],[sales]]&gt;=2000,"Medium","Low"))</f>
        <v>Low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tr">
        <f>IF(AND(DMartData[[#This Row],[sales]]&gt;3000,DMartData[[#This Row],[profit]]&gt;500),"Good","Not Good")</f>
        <v>Not Good</v>
      </c>
      <c r="Q2886" s="12">
        <f>YEAR(DMartData[[#This Row],[order_date]])</f>
        <v>2024</v>
      </c>
    </row>
    <row r="2887" spans="1:17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>IF(DMartData[[#This Row],[sales]]&gt;=4000,"High",IF(DMartData[[#This Row],[sales]]&gt;=2000,"Medium","Low"))</f>
        <v>Low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tr">
        <f>IF(AND(DMartData[[#This Row],[sales]]&gt;3000,DMartData[[#This Row],[profit]]&gt;500),"Good","Not Good")</f>
        <v>Not Good</v>
      </c>
      <c r="Q2887" s="12">
        <f>YEAR(DMartData[[#This Row],[order_date]])</f>
        <v>2024</v>
      </c>
    </row>
    <row r="2888" spans="1:17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>IF(DMartData[[#This Row],[sales]]&gt;=4000,"High",IF(DMartData[[#This Row],[sales]]&gt;=2000,"Medium","Low"))</f>
        <v>Medium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tr">
        <f>IF(AND(DMartData[[#This Row],[sales]]&gt;3000,DMartData[[#This Row],[profit]]&gt;500),"Good","Not Good")</f>
        <v>Not Good</v>
      </c>
      <c r="Q2888" s="12">
        <f>YEAR(DMartData[[#This Row],[order_date]])</f>
        <v>2024</v>
      </c>
    </row>
    <row r="2889" spans="1:17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>IF(DMartData[[#This Row],[sales]]&gt;=4000,"High",IF(DMartData[[#This Row],[sales]]&gt;=2000,"Medium","Low"))</f>
        <v>Low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tr">
        <f>IF(AND(DMartData[[#This Row],[sales]]&gt;3000,DMartData[[#This Row],[profit]]&gt;500),"Good","Not Good")</f>
        <v>Not Good</v>
      </c>
      <c r="Q2889" s="12">
        <f>YEAR(DMartData[[#This Row],[order_date]])</f>
        <v>2023</v>
      </c>
    </row>
    <row r="2890" spans="1:17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>IF(DMartData[[#This Row],[sales]]&gt;=4000,"High",IF(DMartData[[#This Row],[sales]]&gt;=2000,"Medium","Low"))</f>
        <v>Medium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tr">
        <f>IF(AND(DMartData[[#This Row],[sales]]&gt;3000,DMartData[[#This Row],[profit]]&gt;500),"Good","Not Good")</f>
        <v>Not Good</v>
      </c>
      <c r="Q2890" s="12">
        <f>YEAR(DMartData[[#This Row],[order_date]])</f>
        <v>2023</v>
      </c>
    </row>
    <row r="2891" spans="1:17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>IF(DMartData[[#This Row],[sales]]&gt;=4000,"High",IF(DMartData[[#This Row],[sales]]&gt;=2000,"Medium","Low"))</f>
        <v>Low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tr">
        <f>IF(AND(DMartData[[#This Row],[sales]]&gt;3000,DMartData[[#This Row],[profit]]&gt;500),"Good","Not Good")</f>
        <v>Not Good</v>
      </c>
      <c r="Q2891" s="12">
        <f>YEAR(DMartData[[#This Row],[order_date]])</f>
        <v>2023</v>
      </c>
    </row>
    <row r="2892" spans="1:17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>IF(DMartData[[#This Row],[sales]]&gt;=4000,"High",IF(DMartData[[#This Row],[sales]]&gt;=2000,"Medium","Low"))</f>
        <v>Low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tr">
        <f>IF(AND(DMartData[[#This Row],[sales]]&gt;3000,DMartData[[#This Row],[profit]]&gt;500),"Good","Not Good")</f>
        <v>Not Good</v>
      </c>
      <c r="Q2892" s="12">
        <f>YEAR(DMartData[[#This Row],[order_date]])</f>
        <v>2023</v>
      </c>
    </row>
    <row r="2893" spans="1:17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>IF(DMartData[[#This Row],[sales]]&gt;=4000,"High",IF(DMartData[[#This Row],[sales]]&gt;=2000,"Medium","Low"))</f>
        <v>Medium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tr">
        <f>IF(AND(DMartData[[#This Row],[sales]]&gt;3000,DMartData[[#This Row],[profit]]&gt;500),"Good","Not Good")</f>
        <v>Not Good</v>
      </c>
      <c r="Q2893" s="12">
        <f>YEAR(DMartData[[#This Row],[order_date]])</f>
        <v>2023</v>
      </c>
    </row>
    <row r="2894" spans="1:17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>IF(DMartData[[#This Row],[sales]]&gt;=4000,"High",IF(DMartData[[#This Row],[sales]]&gt;=2000,"Medium","Low"))</f>
        <v>Medium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tr">
        <f>IF(AND(DMartData[[#This Row],[sales]]&gt;3000,DMartData[[#This Row],[profit]]&gt;500),"Good","Not Good")</f>
        <v>Not Good</v>
      </c>
      <c r="Q2894" s="12">
        <f>YEAR(DMartData[[#This Row],[order_date]])</f>
        <v>2023</v>
      </c>
    </row>
    <row r="2895" spans="1:17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>IF(DMartData[[#This Row],[sales]]&gt;=4000,"High",IF(DMartData[[#This Row],[sales]]&gt;=2000,"Medium","Low"))</f>
        <v>Low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tr">
        <f>IF(AND(DMartData[[#This Row],[sales]]&gt;3000,DMartData[[#This Row],[profit]]&gt;500),"Good","Not Good")</f>
        <v>Not Good</v>
      </c>
      <c r="Q2895" s="12">
        <f>YEAR(DMartData[[#This Row],[order_date]])</f>
        <v>2023</v>
      </c>
    </row>
    <row r="2896" spans="1:17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>IF(DMartData[[#This Row],[sales]]&gt;=4000,"High",IF(DMartData[[#This Row],[sales]]&gt;=2000,"Medium","Low"))</f>
        <v>High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tr">
        <f>IF(AND(DMartData[[#This Row],[sales]]&gt;3000,DMartData[[#This Row],[profit]]&gt;500),"Good","Not Good")</f>
        <v>Good</v>
      </c>
      <c r="Q2896" s="12">
        <f>YEAR(DMartData[[#This Row],[order_date]])</f>
        <v>2024</v>
      </c>
    </row>
    <row r="2897" spans="1:17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>IF(DMartData[[#This Row],[sales]]&gt;=4000,"High",IF(DMartData[[#This Row],[sales]]&gt;=2000,"Medium","Low"))</f>
        <v>Low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tr">
        <f>IF(AND(DMartData[[#This Row],[sales]]&gt;3000,DMartData[[#This Row],[profit]]&gt;500),"Good","Not Good")</f>
        <v>Not Good</v>
      </c>
      <c r="Q2897" s="12">
        <f>YEAR(DMartData[[#This Row],[order_date]])</f>
        <v>2024</v>
      </c>
    </row>
    <row r="2898" spans="1:17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>IF(DMartData[[#This Row],[sales]]&gt;=4000,"High",IF(DMartData[[#This Row],[sales]]&gt;=2000,"Medium","Low"))</f>
        <v>Low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tr">
        <f>IF(AND(DMartData[[#This Row],[sales]]&gt;3000,DMartData[[#This Row],[profit]]&gt;500),"Good","Not Good")</f>
        <v>Not Good</v>
      </c>
      <c r="Q2898" s="12">
        <f>YEAR(DMartData[[#This Row],[order_date]])</f>
        <v>2023</v>
      </c>
    </row>
    <row r="2899" spans="1:17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>IF(DMartData[[#This Row],[sales]]&gt;=4000,"High",IF(DMartData[[#This Row],[sales]]&gt;=2000,"Medium","Low"))</f>
        <v>Medium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tr">
        <f>IF(AND(DMartData[[#This Row],[sales]]&gt;3000,DMartData[[#This Row],[profit]]&gt;500),"Good","Not Good")</f>
        <v>Not Good</v>
      </c>
      <c r="Q2899" s="12">
        <f>YEAR(DMartData[[#This Row],[order_date]])</f>
        <v>2024</v>
      </c>
    </row>
    <row r="2900" spans="1:17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>IF(DMartData[[#This Row],[sales]]&gt;=4000,"High",IF(DMartData[[#This Row],[sales]]&gt;=2000,"Medium","Low"))</f>
        <v>High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tr">
        <f>IF(AND(DMartData[[#This Row],[sales]]&gt;3000,DMartData[[#This Row],[profit]]&gt;500),"Good","Not Good")</f>
        <v>Good</v>
      </c>
      <c r="Q2900" s="12">
        <f>YEAR(DMartData[[#This Row],[order_date]])</f>
        <v>2023</v>
      </c>
    </row>
    <row r="2901" spans="1:17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>IF(DMartData[[#This Row],[sales]]&gt;=4000,"High",IF(DMartData[[#This Row],[sales]]&gt;=2000,"Medium","Low"))</f>
        <v>Medium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tr">
        <f>IF(AND(DMartData[[#This Row],[sales]]&gt;3000,DMartData[[#This Row],[profit]]&gt;500),"Good","Not Good")</f>
        <v>Not Good</v>
      </c>
      <c r="Q2901" s="12">
        <f>YEAR(DMartData[[#This Row],[order_date]])</f>
        <v>2023</v>
      </c>
    </row>
    <row r="2902" spans="1:17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>IF(DMartData[[#This Row],[sales]]&gt;=4000,"High",IF(DMartData[[#This Row],[sales]]&gt;=2000,"Medium","Low"))</f>
        <v>Medium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tr">
        <f>IF(AND(DMartData[[#This Row],[sales]]&gt;3000,DMartData[[#This Row],[profit]]&gt;500),"Good","Not Good")</f>
        <v>Not Good</v>
      </c>
      <c r="Q2902" s="12">
        <f>YEAR(DMartData[[#This Row],[order_date]])</f>
        <v>2023</v>
      </c>
    </row>
    <row r="2903" spans="1:17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>IF(DMartData[[#This Row],[sales]]&gt;=4000,"High",IF(DMartData[[#This Row],[sales]]&gt;=2000,"Medium","Low"))</f>
        <v>Medium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tr">
        <f>IF(AND(DMartData[[#This Row],[sales]]&gt;3000,DMartData[[#This Row],[profit]]&gt;500),"Good","Not Good")</f>
        <v>Not Good</v>
      </c>
      <c r="Q2903" s="12">
        <f>YEAR(DMartData[[#This Row],[order_date]])</f>
        <v>2023</v>
      </c>
    </row>
    <row r="2904" spans="1:17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>IF(DMartData[[#This Row],[sales]]&gt;=4000,"High",IF(DMartData[[#This Row],[sales]]&gt;=2000,"Medium","Low"))</f>
        <v>Low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tr">
        <f>IF(AND(DMartData[[#This Row],[sales]]&gt;3000,DMartData[[#This Row],[profit]]&gt;500),"Good","Not Good")</f>
        <v>Not Good</v>
      </c>
      <c r="Q2904" s="12">
        <f>YEAR(DMartData[[#This Row],[order_date]])</f>
        <v>2024</v>
      </c>
    </row>
    <row r="2905" spans="1:17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>IF(DMartData[[#This Row],[sales]]&gt;=4000,"High",IF(DMartData[[#This Row],[sales]]&gt;=2000,"Medium","Low"))</f>
        <v>Medium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tr">
        <f>IF(AND(DMartData[[#This Row],[sales]]&gt;3000,DMartData[[#This Row],[profit]]&gt;500),"Good","Not Good")</f>
        <v>Not Good</v>
      </c>
      <c r="Q2905" s="12">
        <f>YEAR(DMartData[[#This Row],[order_date]])</f>
        <v>2023</v>
      </c>
    </row>
    <row r="2906" spans="1:17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>IF(DMartData[[#This Row],[sales]]&gt;=4000,"High",IF(DMartData[[#This Row],[sales]]&gt;=2000,"Medium","Low"))</f>
        <v>Low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tr">
        <f>IF(AND(DMartData[[#This Row],[sales]]&gt;3000,DMartData[[#This Row],[profit]]&gt;500),"Good","Not Good")</f>
        <v>Not Good</v>
      </c>
      <c r="Q2906" s="12">
        <f>YEAR(DMartData[[#This Row],[order_date]])</f>
        <v>2024</v>
      </c>
    </row>
    <row r="2907" spans="1:17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>IF(DMartData[[#This Row],[sales]]&gt;=4000,"High",IF(DMartData[[#This Row],[sales]]&gt;=2000,"Medium","Low"))</f>
        <v>High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tr">
        <f>IF(AND(DMartData[[#This Row],[sales]]&gt;3000,DMartData[[#This Row],[profit]]&gt;500),"Good","Not Good")</f>
        <v>Good</v>
      </c>
      <c r="Q2907" s="12">
        <f>YEAR(DMartData[[#This Row],[order_date]])</f>
        <v>2023</v>
      </c>
    </row>
    <row r="2908" spans="1:17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>IF(DMartData[[#This Row],[sales]]&gt;=4000,"High",IF(DMartData[[#This Row],[sales]]&gt;=2000,"Medium","Low"))</f>
        <v>Low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tr">
        <f>IF(AND(DMartData[[#This Row],[sales]]&gt;3000,DMartData[[#This Row],[profit]]&gt;500),"Good","Not Good")</f>
        <v>Not Good</v>
      </c>
      <c r="Q2908" s="12">
        <f>YEAR(DMartData[[#This Row],[order_date]])</f>
        <v>2024</v>
      </c>
    </row>
    <row r="2909" spans="1:17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>IF(DMartData[[#This Row],[sales]]&gt;=4000,"High",IF(DMartData[[#This Row],[sales]]&gt;=2000,"Medium","Low"))</f>
        <v>High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tr">
        <f>IF(AND(DMartData[[#This Row],[sales]]&gt;3000,DMartData[[#This Row],[profit]]&gt;500),"Good","Not Good")</f>
        <v>Good</v>
      </c>
      <c r="Q2909" s="12">
        <f>YEAR(DMartData[[#This Row],[order_date]])</f>
        <v>2023</v>
      </c>
    </row>
    <row r="2910" spans="1:17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>IF(DMartData[[#This Row],[sales]]&gt;=4000,"High",IF(DMartData[[#This Row],[sales]]&gt;=2000,"Medium","Low"))</f>
        <v>Low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tr">
        <f>IF(AND(DMartData[[#This Row],[sales]]&gt;3000,DMartData[[#This Row],[profit]]&gt;500),"Good","Not Good")</f>
        <v>Not Good</v>
      </c>
      <c r="Q2910" s="12">
        <f>YEAR(DMartData[[#This Row],[order_date]])</f>
        <v>2023</v>
      </c>
    </row>
    <row r="2911" spans="1:17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>IF(DMartData[[#This Row],[sales]]&gt;=4000,"High",IF(DMartData[[#This Row],[sales]]&gt;=2000,"Medium","Low"))</f>
        <v>High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tr">
        <f>IF(AND(DMartData[[#This Row],[sales]]&gt;3000,DMartData[[#This Row],[profit]]&gt;500),"Good","Not Good")</f>
        <v>Not Good</v>
      </c>
      <c r="Q2911" s="12">
        <f>YEAR(DMartData[[#This Row],[order_date]])</f>
        <v>2023</v>
      </c>
    </row>
    <row r="2912" spans="1:17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>IF(DMartData[[#This Row],[sales]]&gt;=4000,"High",IF(DMartData[[#This Row],[sales]]&gt;=2000,"Medium","Low"))</f>
        <v>Medium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tr">
        <f>IF(AND(DMartData[[#This Row],[sales]]&gt;3000,DMartData[[#This Row],[profit]]&gt;500),"Good","Not Good")</f>
        <v>Not Good</v>
      </c>
      <c r="Q2912" s="12">
        <f>YEAR(DMartData[[#This Row],[order_date]])</f>
        <v>2024</v>
      </c>
    </row>
    <row r="2913" spans="1:17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>IF(DMartData[[#This Row],[sales]]&gt;=4000,"High",IF(DMartData[[#This Row],[sales]]&gt;=2000,"Medium","Low"))</f>
        <v>Low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tr">
        <f>IF(AND(DMartData[[#This Row],[sales]]&gt;3000,DMartData[[#This Row],[profit]]&gt;500),"Good","Not Good")</f>
        <v>Not Good</v>
      </c>
      <c r="Q2913" s="12">
        <f>YEAR(DMartData[[#This Row],[order_date]])</f>
        <v>2024</v>
      </c>
    </row>
    <row r="2914" spans="1:17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>IF(DMartData[[#This Row],[sales]]&gt;=4000,"High",IF(DMartData[[#This Row],[sales]]&gt;=2000,"Medium","Low"))</f>
        <v>Low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tr">
        <f>IF(AND(DMartData[[#This Row],[sales]]&gt;3000,DMartData[[#This Row],[profit]]&gt;500),"Good","Not Good")</f>
        <v>Not Good</v>
      </c>
      <c r="Q2914" s="12">
        <f>YEAR(DMartData[[#This Row],[order_date]])</f>
        <v>2023</v>
      </c>
    </row>
    <row r="2915" spans="1:17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>IF(DMartData[[#This Row],[sales]]&gt;=4000,"High",IF(DMartData[[#This Row],[sales]]&gt;=2000,"Medium","Low"))</f>
        <v>High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tr">
        <f>IF(AND(DMartData[[#This Row],[sales]]&gt;3000,DMartData[[#This Row],[profit]]&gt;500),"Good","Not Good")</f>
        <v>Good</v>
      </c>
      <c r="Q2915" s="12">
        <f>YEAR(DMartData[[#This Row],[order_date]])</f>
        <v>2023</v>
      </c>
    </row>
    <row r="2916" spans="1:17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>IF(DMartData[[#This Row],[sales]]&gt;=4000,"High",IF(DMartData[[#This Row],[sales]]&gt;=2000,"Medium","Low"))</f>
        <v>Low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tr">
        <f>IF(AND(DMartData[[#This Row],[sales]]&gt;3000,DMartData[[#This Row],[profit]]&gt;500),"Good","Not Good")</f>
        <v>Not Good</v>
      </c>
      <c r="Q2916" s="12">
        <f>YEAR(DMartData[[#This Row],[order_date]])</f>
        <v>2023</v>
      </c>
    </row>
    <row r="2917" spans="1:17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>IF(DMartData[[#This Row],[sales]]&gt;=4000,"High",IF(DMartData[[#This Row],[sales]]&gt;=2000,"Medium","Low"))</f>
        <v>Low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tr">
        <f>IF(AND(DMartData[[#This Row],[sales]]&gt;3000,DMartData[[#This Row],[profit]]&gt;500),"Good","Not Good")</f>
        <v>Not Good</v>
      </c>
      <c r="Q2917" s="12">
        <f>YEAR(DMartData[[#This Row],[order_date]])</f>
        <v>2024</v>
      </c>
    </row>
    <row r="2918" spans="1:17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>IF(DMartData[[#This Row],[sales]]&gt;=4000,"High",IF(DMartData[[#This Row],[sales]]&gt;=2000,"Medium","Low"))</f>
        <v>Low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tr">
        <f>IF(AND(DMartData[[#This Row],[sales]]&gt;3000,DMartData[[#This Row],[profit]]&gt;500),"Good","Not Good")</f>
        <v>Not Good</v>
      </c>
      <c r="Q2918" s="12">
        <f>YEAR(DMartData[[#This Row],[order_date]])</f>
        <v>2024</v>
      </c>
    </row>
    <row r="2919" spans="1:17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>IF(DMartData[[#This Row],[sales]]&gt;=4000,"High",IF(DMartData[[#This Row],[sales]]&gt;=2000,"Medium","Low"))</f>
        <v>High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tr">
        <f>IF(AND(DMartData[[#This Row],[sales]]&gt;3000,DMartData[[#This Row],[profit]]&gt;500),"Good","Not Good")</f>
        <v>Not Good</v>
      </c>
      <c r="Q2919" s="12">
        <f>YEAR(DMartData[[#This Row],[order_date]])</f>
        <v>2023</v>
      </c>
    </row>
    <row r="2920" spans="1:17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>IF(DMartData[[#This Row],[sales]]&gt;=4000,"High",IF(DMartData[[#This Row],[sales]]&gt;=2000,"Medium","Low"))</f>
        <v>Low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tr">
        <f>IF(AND(DMartData[[#This Row],[sales]]&gt;3000,DMartData[[#This Row],[profit]]&gt;500),"Good","Not Good")</f>
        <v>Not Good</v>
      </c>
      <c r="Q2920" s="12">
        <f>YEAR(DMartData[[#This Row],[order_date]])</f>
        <v>2023</v>
      </c>
    </row>
    <row r="2921" spans="1:17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>IF(DMartData[[#This Row],[sales]]&gt;=4000,"High",IF(DMartData[[#This Row],[sales]]&gt;=2000,"Medium","Low"))</f>
        <v>Low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tr">
        <f>IF(AND(DMartData[[#This Row],[sales]]&gt;3000,DMartData[[#This Row],[profit]]&gt;500),"Good","Not Good")</f>
        <v>Not Good</v>
      </c>
      <c r="Q2921" s="12">
        <f>YEAR(DMartData[[#This Row],[order_date]])</f>
        <v>2023</v>
      </c>
    </row>
    <row r="2922" spans="1:17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>IF(DMartData[[#This Row],[sales]]&gt;=4000,"High",IF(DMartData[[#This Row],[sales]]&gt;=2000,"Medium","Low"))</f>
        <v>High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tr">
        <f>IF(AND(DMartData[[#This Row],[sales]]&gt;3000,DMartData[[#This Row],[profit]]&gt;500),"Good","Not Good")</f>
        <v>Good</v>
      </c>
      <c r="Q2922" s="12">
        <f>YEAR(DMartData[[#This Row],[order_date]])</f>
        <v>2024</v>
      </c>
    </row>
    <row r="2923" spans="1:17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>IF(DMartData[[#This Row],[sales]]&gt;=4000,"High",IF(DMartData[[#This Row],[sales]]&gt;=2000,"Medium","Low"))</f>
        <v>High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tr">
        <f>IF(AND(DMartData[[#This Row],[sales]]&gt;3000,DMartData[[#This Row],[profit]]&gt;500),"Good","Not Good")</f>
        <v>Good</v>
      </c>
      <c r="Q2923" s="12">
        <f>YEAR(DMartData[[#This Row],[order_date]])</f>
        <v>2023</v>
      </c>
    </row>
    <row r="2924" spans="1:17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>IF(DMartData[[#This Row],[sales]]&gt;=4000,"High",IF(DMartData[[#This Row],[sales]]&gt;=2000,"Medium","Low"))</f>
        <v>Low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tr">
        <f>IF(AND(DMartData[[#This Row],[sales]]&gt;3000,DMartData[[#This Row],[profit]]&gt;500),"Good","Not Good")</f>
        <v>Not Good</v>
      </c>
      <c r="Q2924" s="12">
        <f>YEAR(DMartData[[#This Row],[order_date]])</f>
        <v>2024</v>
      </c>
    </row>
    <row r="2925" spans="1:17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>IF(DMartData[[#This Row],[sales]]&gt;=4000,"High",IF(DMartData[[#This Row],[sales]]&gt;=2000,"Medium","Low"))</f>
        <v>High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tr">
        <f>IF(AND(DMartData[[#This Row],[sales]]&gt;3000,DMartData[[#This Row],[profit]]&gt;500),"Good","Not Good")</f>
        <v>Not Good</v>
      </c>
      <c r="Q2925" s="12">
        <f>YEAR(DMartData[[#This Row],[order_date]])</f>
        <v>2024</v>
      </c>
    </row>
    <row r="2926" spans="1:17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>IF(DMartData[[#This Row],[sales]]&gt;=4000,"High",IF(DMartData[[#This Row],[sales]]&gt;=2000,"Medium","Low"))</f>
        <v>Low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tr">
        <f>IF(AND(DMartData[[#This Row],[sales]]&gt;3000,DMartData[[#This Row],[profit]]&gt;500),"Good","Not Good")</f>
        <v>Not Good</v>
      </c>
      <c r="Q2926" s="12">
        <f>YEAR(DMartData[[#This Row],[order_date]])</f>
        <v>2024</v>
      </c>
    </row>
    <row r="2927" spans="1:17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>IF(DMartData[[#This Row],[sales]]&gt;=4000,"High",IF(DMartData[[#This Row],[sales]]&gt;=2000,"Medium","Low"))</f>
        <v>Low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tr">
        <f>IF(AND(DMartData[[#This Row],[sales]]&gt;3000,DMartData[[#This Row],[profit]]&gt;500),"Good","Not Good")</f>
        <v>Not Good</v>
      </c>
      <c r="Q2927" s="12">
        <f>YEAR(DMartData[[#This Row],[order_date]])</f>
        <v>2023</v>
      </c>
    </row>
    <row r="2928" spans="1:17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>IF(DMartData[[#This Row],[sales]]&gt;=4000,"High",IF(DMartData[[#This Row],[sales]]&gt;=2000,"Medium","Low"))</f>
        <v>High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tr">
        <f>IF(AND(DMartData[[#This Row],[sales]]&gt;3000,DMartData[[#This Row],[profit]]&gt;500),"Good","Not Good")</f>
        <v>Good</v>
      </c>
      <c r="Q2928" s="12">
        <f>YEAR(DMartData[[#This Row],[order_date]])</f>
        <v>2023</v>
      </c>
    </row>
    <row r="2929" spans="1:17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>IF(DMartData[[#This Row],[sales]]&gt;=4000,"High",IF(DMartData[[#This Row],[sales]]&gt;=2000,"Medium","Low"))</f>
        <v>Medium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tr">
        <f>IF(AND(DMartData[[#This Row],[sales]]&gt;3000,DMartData[[#This Row],[profit]]&gt;500),"Good","Not Good")</f>
        <v>Good</v>
      </c>
      <c r="Q2929" s="12">
        <f>YEAR(DMartData[[#This Row],[order_date]])</f>
        <v>2023</v>
      </c>
    </row>
    <row r="2930" spans="1:17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>IF(DMartData[[#This Row],[sales]]&gt;=4000,"High",IF(DMartData[[#This Row],[sales]]&gt;=2000,"Medium","Low"))</f>
        <v>Low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tr">
        <f>IF(AND(DMartData[[#This Row],[sales]]&gt;3000,DMartData[[#This Row],[profit]]&gt;500),"Good","Not Good")</f>
        <v>Not Good</v>
      </c>
      <c r="Q2930" s="12">
        <f>YEAR(DMartData[[#This Row],[order_date]])</f>
        <v>2023</v>
      </c>
    </row>
    <row r="2931" spans="1:17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>IF(DMartData[[#This Row],[sales]]&gt;=4000,"High",IF(DMartData[[#This Row],[sales]]&gt;=2000,"Medium","Low"))</f>
        <v>Low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tr">
        <f>IF(AND(DMartData[[#This Row],[sales]]&gt;3000,DMartData[[#This Row],[profit]]&gt;500),"Good","Not Good")</f>
        <v>Not Good</v>
      </c>
      <c r="Q2931" s="12">
        <f>YEAR(DMartData[[#This Row],[order_date]])</f>
        <v>2024</v>
      </c>
    </row>
    <row r="2932" spans="1:17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>IF(DMartData[[#This Row],[sales]]&gt;=4000,"High",IF(DMartData[[#This Row],[sales]]&gt;=2000,"Medium","Low"))</f>
        <v>Low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tr">
        <f>IF(AND(DMartData[[#This Row],[sales]]&gt;3000,DMartData[[#This Row],[profit]]&gt;500),"Good","Not Good")</f>
        <v>Not Good</v>
      </c>
      <c r="Q2932" s="12">
        <f>YEAR(DMartData[[#This Row],[order_date]])</f>
        <v>2023</v>
      </c>
    </row>
    <row r="2933" spans="1:17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>IF(DMartData[[#This Row],[sales]]&gt;=4000,"High",IF(DMartData[[#This Row],[sales]]&gt;=2000,"Medium","Low"))</f>
        <v>Medium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tr">
        <f>IF(AND(DMartData[[#This Row],[sales]]&gt;3000,DMartData[[#This Row],[profit]]&gt;500),"Good","Not Good")</f>
        <v>Good</v>
      </c>
      <c r="Q2933" s="12">
        <f>YEAR(DMartData[[#This Row],[order_date]])</f>
        <v>2023</v>
      </c>
    </row>
    <row r="2934" spans="1:17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>IF(DMartData[[#This Row],[sales]]&gt;=4000,"High",IF(DMartData[[#This Row],[sales]]&gt;=2000,"Medium","Low"))</f>
        <v>High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tr">
        <f>IF(AND(DMartData[[#This Row],[sales]]&gt;3000,DMartData[[#This Row],[profit]]&gt;500),"Good","Not Good")</f>
        <v>Good</v>
      </c>
      <c r="Q2934" s="12">
        <f>YEAR(DMartData[[#This Row],[order_date]])</f>
        <v>2023</v>
      </c>
    </row>
    <row r="2935" spans="1:17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>IF(DMartData[[#This Row],[sales]]&gt;=4000,"High",IF(DMartData[[#This Row],[sales]]&gt;=2000,"Medium","Low"))</f>
        <v>Low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tr">
        <f>IF(AND(DMartData[[#This Row],[sales]]&gt;3000,DMartData[[#This Row],[profit]]&gt;500),"Good","Not Good")</f>
        <v>Not Good</v>
      </c>
      <c r="Q2935" s="12">
        <f>YEAR(DMartData[[#This Row],[order_date]])</f>
        <v>2023</v>
      </c>
    </row>
    <row r="2936" spans="1:17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>IF(DMartData[[#This Row],[sales]]&gt;=4000,"High",IF(DMartData[[#This Row],[sales]]&gt;=2000,"Medium","Low"))</f>
        <v>High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tr">
        <f>IF(AND(DMartData[[#This Row],[sales]]&gt;3000,DMartData[[#This Row],[profit]]&gt;500),"Good","Not Good")</f>
        <v>Good</v>
      </c>
      <c r="Q2936" s="12">
        <f>YEAR(DMartData[[#This Row],[order_date]])</f>
        <v>2024</v>
      </c>
    </row>
    <row r="2937" spans="1:17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>IF(DMartData[[#This Row],[sales]]&gt;=4000,"High",IF(DMartData[[#This Row],[sales]]&gt;=2000,"Medium","Low"))</f>
        <v>Low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tr">
        <f>IF(AND(DMartData[[#This Row],[sales]]&gt;3000,DMartData[[#This Row],[profit]]&gt;500),"Good","Not Good")</f>
        <v>Not Good</v>
      </c>
      <c r="Q2937" s="12">
        <f>YEAR(DMartData[[#This Row],[order_date]])</f>
        <v>2023</v>
      </c>
    </row>
    <row r="2938" spans="1:17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>IF(DMartData[[#This Row],[sales]]&gt;=4000,"High",IF(DMartData[[#This Row],[sales]]&gt;=2000,"Medium","Low"))</f>
        <v>Medium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tr">
        <f>IF(AND(DMartData[[#This Row],[sales]]&gt;3000,DMartData[[#This Row],[profit]]&gt;500),"Good","Not Good")</f>
        <v>Good</v>
      </c>
      <c r="Q2938" s="12">
        <f>YEAR(DMartData[[#This Row],[order_date]])</f>
        <v>2024</v>
      </c>
    </row>
    <row r="2939" spans="1:17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>IF(DMartData[[#This Row],[sales]]&gt;=4000,"High",IF(DMartData[[#This Row],[sales]]&gt;=2000,"Medium","Low"))</f>
        <v>Low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tr">
        <f>IF(AND(DMartData[[#This Row],[sales]]&gt;3000,DMartData[[#This Row],[profit]]&gt;500),"Good","Not Good")</f>
        <v>Not Good</v>
      </c>
      <c r="Q2939" s="12">
        <f>YEAR(DMartData[[#This Row],[order_date]])</f>
        <v>2024</v>
      </c>
    </row>
    <row r="2940" spans="1:17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>IF(DMartData[[#This Row],[sales]]&gt;=4000,"High",IF(DMartData[[#This Row],[sales]]&gt;=2000,"Medium","Low"))</f>
        <v>Medium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tr">
        <f>IF(AND(DMartData[[#This Row],[sales]]&gt;3000,DMartData[[#This Row],[profit]]&gt;500),"Good","Not Good")</f>
        <v>Not Good</v>
      </c>
      <c r="Q2940" s="12">
        <f>YEAR(DMartData[[#This Row],[order_date]])</f>
        <v>2024</v>
      </c>
    </row>
    <row r="2941" spans="1:17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>IF(DMartData[[#This Row],[sales]]&gt;=4000,"High",IF(DMartData[[#This Row],[sales]]&gt;=2000,"Medium","Low"))</f>
        <v>Low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tr">
        <f>IF(AND(DMartData[[#This Row],[sales]]&gt;3000,DMartData[[#This Row],[profit]]&gt;500),"Good","Not Good")</f>
        <v>Not Good</v>
      </c>
      <c r="Q2941" s="12">
        <f>YEAR(DMartData[[#This Row],[order_date]])</f>
        <v>2023</v>
      </c>
    </row>
    <row r="2942" spans="1:17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>IF(DMartData[[#This Row],[sales]]&gt;=4000,"High",IF(DMartData[[#This Row],[sales]]&gt;=2000,"Medium","Low"))</f>
        <v>High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tr">
        <f>IF(AND(DMartData[[#This Row],[sales]]&gt;3000,DMartData[[#This Row],[profit]]&gt;500),"Good","Not Good")</f>
        <v>Good</v>
      </c>
      <c r="Q2942" s="12">
        <f>YEAR(DMartData[[#This Row],[order_date]])</f>
        <v>2024</v>
      </c>
    </row>
    <row r="2943" spans="1:17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>IF(DMartData[[#This Row],[sales]]&gt;=4000,"High",IF(DMartData[[#This Row],[sales]]&gt;=2000,"Medium","Low"))</f>
        <v>Low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tr">
        <f>IF(AND(DMartData[[#This Row],[sales]]&gt;3000,DMartData[[#This Row],[profit]]&gt;500),"Good","Not Good")</f>
        <v>Not Good</v>
      </c>
      <c r="Q2943" s="12">
        <f>YEAR(DMartData[[#This Row],[order_date]])</f>
        <v>2023</v>
      </c>
    </row>
    <row r="2944" spans="1:17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>IF(DMartData[[#This Row],[sales]]&gt;=4000,"High",IF(DMartData[[#This Row],[sales]]&gt;=2000,"Medium","Low"))</f>
        <v>Medium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tr">
        <f>IF(AND(DMartData[[#This Row],[sales]]&gt;3000,DMartData[[#This Row],[profit]]&gt;500),"Good","Not Good")</f>
        <v>Not Good</v>
      </c>
      <c r="Q2944" s="12">
        <f>YEAR(DMartData[[#This Row],[order_date]])</f>
        <v>2023</v>
      </c>
    </row>
    <row r="2945" spans="1:17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>IF(DMartData[[#This Row],[sales]]&gt;=4000,"High",IF(DMartData[[#This Row],[sales]]&gt;=2000,"Medium","Low"))</f>
        <v>High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tr">
        <f>IF(AND(DMartData[[#This Row],[sales]]&gt;3000,DMartData[[#This Row],[profit]]&gt;500),"Good","Not Good")</f>
        <v>Good</v>
      </c>
      <c r="Q2945" s="12">
        <f>YEAR(DMartData[[#This Row],[order_date]])</f>
        <v>2023</v>
      </c>
    </row>
    <row r="2946" spans="1:17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>IF(DMartData[[#This Row],[sales]]&gt;=4000,"High",IF(DMartData[[#This Row],[sales]]&gt;=2000,"Medium","Low"))</f>
        <v>Medium</v>
      </c>
      <c r="F2946" s="2">
        <v>0.05</v>
      </c>
      <c r="G2946" s="2">
        <f t="shared" ref="G2946:G3009" si="92">D2946*F2946</f>
        <v>112.37750000000001</v>
      </c>
      <c r="H2946" s="2">
        <f t="shared" ref="H2946:H3009" si="93">D2946-G2946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tr">
        <f>IF(AND(DMartData[[#This Row],[sales]]&gt;3000,DMartData[[#This Row],[profit]]&gt;500),"Good","Not Good")</f>
        <v>Not Good</v>
      </c>
      <c r="Q2946" s="12">
        <f>YEAR(DMartData[[#This Row],[order_date]])</f>
        <v>2024</v>
      </c>
    </row>
    <row r="2947" spans="1:17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>IF(DMartData[[#This Row],[sales]]&gt;=4000,"High",IF(DMartData[[#This Row],[sales]]&gt;=2000,"Medium","Low"))</f>
        <v>Low</v>
      </c>
      <c r="F2947" s="2">
        <v>0.03</v>
      </c>
      <c r="G2947" s="2">
        <f t="shared" si="92"/>
        <v>38.046599999999998</v>
      </c>
      <c r="H2947" s="2">
        <f t="shared" si="93"/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tr">
        <f>IF(AND(DMartData[[#This Row],[sales]]&gt;3000,DMartData[[#This Row],[profit]]&gt;500),"Good","Not Good")</f>
        <v>Not Good</v>
      </c>
      <c r="Q2947" s="12">
        <f>YEAR(DMartData[[#This Row],[order_date]])</f>
        <v>2024</v>
      </c>
    </row>
    <row r="2948" spans="1:17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>IF(DMartData[[#This Row],[sales]]&gt;=4000,"High",IF(DMartData[[#This Row],[sales]]&gt;=2000,"Medium","Low"))</f>
        <v>Medium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tr">
        <f>IF(AND(DMartData[[#This Row],[sales]]&gt;3000,DMartData[[#This Row],[profit]]&gt;500),"Good","Not Good")</f>
        <v>Not Good</v>
      </c>
      <c r="Q2948" s="12">
        <f>YEAR(DMartData[[#This Row],[order_date]])</f>
        <v>2023</v>
      </c>
    </row>
    <row r="2949" spans="1:17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>IF(DMartData[[#This Row],[sales]]&gt;=4000,"High",IF(DMartData[[#This Row],[sales]]&gt;=2000,"Medium","Low"))</f>
        <v>High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tr">
        <f>IF(AND(DMartData[[#This Row],[sales]]&gt;3000,DMartData[[#This Row],[profit]]&gt;500),"Good","Not Good")</f>
        <v>Good</v>
      </c>
      <c r="Q2949" s="12">
        <f>YEAR(DMartData[[#This Row],[order_date]])</f>
        <v>2024</v>
      </c>
    </row>
    <row r="2950" spans="1:17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>IF(DMartData[[#This Row],[sales]]&gt;=4000,"High",IF(DMartData[[#This Row],[sales]]&gt;=2000,"Medium","Low"))</f>
        <v>Medium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tr">
        <f>IF(AND(DMartData[[#This Row],[sales]]&gt;3000,DMartData[[#This Row],[profit]]&gt;500),"Good","Not Good")</f>
        <v>Not Good</v>
      </c>
      <c r="Q2950" s="12">
        <f>YEAR(DMartData[[#This Row],[order_date]])</f>
        <v>2024</v>
      </c>
    </row>
    <row r="2951" spans="1:17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>IF(DMartData[[#This Row],[sales]]&gt;=4000,"High",IF(DMartData[[#This Row],[sales]]&gt;=2000,"Medium","Low"))</f>
        <v>Low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tr">
        <f>IF(AND(DMartData[[#This Row],[sales]]&gt;3000,DMartData[[#This Row],[profit]]&gt;500),"Good","Not Good")</f>
        <v>Not Good</v>
      </c>
      <c r="Q2951" s="12">
        <f>YEAR(DMartData[[#This Row],[order_date]])</f>
        <v>2024</v>
      </c>
    </row>
    <row r="2952" spans="1:17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>IF(DMartData[[#This Row],[sales]]&gt;=4000,"High",IF(DMartData[[#This Row],[sales]]&gt;=2000,"Medium","Low"))</f>
        <v>Low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tr">
        <f>IF(AND(DMartData[[#This Row],[sales]]&gt;3000,DMartData[[#This Row],[profit]]&gt;500),"Good","Not Good")</f>
        <v>Not Good</v>
      </c>
      <c r="Q2952" s="12">
        <f>YEAR(DMartData[[#This Row],[order_date]])</f>
        <v>2024</v>
      </c>
    </row>
    <row r="2953" spans="1:17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>IF(DMartData[[#This Row],[sales]]&gt;=4000,"High",IF(DMartData[[#This Row],[sales]]&gt;=2000,"Medium","Low"))</f>
        <v>High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tr">
        <f>IF(AND(DMartData[[#This Row],[sales]]&gt;3000,DMartData[[#This Row],[profit]]&gt;500),"Good","Not Good")</f>
        <v>Not Good</v>
      </c>
      <c r="Q2953" s="12">
        <f>YEAR(DMartData[[#This Row],[order_date]])</f>
        <v>2024</v>
      </c>
    </row>
    <row r="2954" spans="1:17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>IF(DMartData[[#This Row],[sales]]&gt;=4000,"High",IF(DMartData[[#This Row],[sales]]&gt;=2000,"Medium","Low"))</f>
        <v>Low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tr">
        <f>IF(AND(DMartData[[#This Row],[sales]]&gt;3000,DMartData[[#This Row],[profit]]&gt;500),"Good","Not Good")</f>
        <v>Not Good</v>
      </c>
      <c r="Q2954" s="12">
        <f>YEAR(DMartData[[#This Row],[order_date]])</f>
        <v>2024</v>
      </c>
    </row>
    <row r="2955" spans="1:17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>IF(DMartData[[#This Row],[sales]]&gt;=4000,"High",IF(DMartData[[#This Row],[sales]]&gt;=2000,"Medium","Low"))</f>
        <v>Medium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tr">
        <f>IF(AND(DMartData[[#This Row],[sales]]&gt;3000,DMartData[[#This Row],[profit]]&gt;500),"Good","Not Good")</f>
        <v>Not Good</v>
      </c>
      <c r="Q2955" s="12">
        <f>YEAR(DMartData[[#This Row],[order_date]])</f>
        <v>2024</v>
      </c>
    </row>
    <row r="2956" spans="1:17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>IF(DMartData[[#This Row],[sales]]&gt;=4000,"High",IF(DMartData[[#This Row],[sales]]&gt;=2000,"Medium","Low"))</f>
        <v>Medium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tr">
        <f>IF(AND(DMartData[[#This Row],[sales]]&gt;3000,DMartData[[#This Row],[profit]]&gt;500),"Good","Not Good")</f>
        <v>Not Good</v>
      </c>
      <c r="Q2956" s="12">
        <f>YEAR(DMartData[[#This Row],[order_date]])</f>
        <v>2024</v>
      </c>
    </row>
    <row r="2957" spans="1:17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>IF(DMartData[[#This Row],[sales]]&gt;=4000,"High",IF(DMartData[[#This Row],[sales]]&gt;=2000,"Medium","Low"))</f>
        <v>Low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tr">
        <f>IF(AND(DMartData[[#This Row],[sales]]&gt;3000,DMartData[[#This Row],[profit]]&gt;500),"Good","Not Good")</f>
        <v>Not Good</v>
      </c>
      <c r="Q2957" s="12">
        <f>YEAR(DMartData[[#This Row],[order_date]])</f>
        <v>2023</v>
      </c>
    </row>
    <row r="2958" spans="1:17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>IF(DMartData[[#This Row],[sales]]&gt;=4000,"High",IF(DMartData[[#This Row],[sales]]&gt;=2000,"Medium","Low"))</f>
        <v>Low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tr">
        <f>IF(AND(DMartData[[#This Row],[sales]]&gt;3000,DMartData[[#This Row],[profit]]&gt;500),"Good","Not Good")</f>
        <v>Not Good</v>
      </c>
      <c r="Q2958" s="12">
        <f>YEAR(DMartData[[#This Row],[order_date]])</f>
        <v>2023</v>
      </c>
    </row>
    <row r="2959" spans="1:17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>IF(DMartData[[#This Row],[sales]]&gt;=4000,"High",IF(DMartData[[#This Row],[sales]]&gt;=2000,"Medium","Low"))</f>
        <v>High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tr">
        <f>IF(AND(DMartData[[#This Row],[sales]]&gt;3000,DMartData[[#This Row],[profit]]&gt;500),"Good","Not Good")</f>
        <v>Good</v>
      </c>
      <c r="Q2959" s="12">
        <f>YEAR(DMartData[[#This Row],[order_date]])</f>
        <v>2024</v>
      </c>
    </row>
    <row r="2960" spans="1:17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>IF(DMartData[[#This Row],[sales]]&gt;=4000,"High",IF(DMartData[[#This Row],[sales]]&gt;=2000,"Medium","Low"))</f>
        <v>Low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tr">
        <f>IF(AND(DMartData[[#This Row],[sales]]&gt;3000,DMartData[[#This Row],[profit]]&gt;500),"Good","Not Good")</f>
        <v>Not Good</v>
      </c>
      <c r="Q2960" s="12">
        <f>YEAR(DMartData[[#This Row],[order_date]])</f>
        <v>2023</v>
      </c>
    </row>
    <row r="2961" spans="1:17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>IF(DMartData[[#This Row],[sales]]&gt;=4000,"High",IF(DMartData[[#This Row],[sales]]&gt;=2000,"Medium","Low"))</f>
        <v>Medium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tr">
        <f>IF(AND(DMartData[[#This Row],[sales]]&gt;3000,DMartData[[#This Row],[profit]]&gt;500),"Good","Not Good")</f>
        <v>Not Good</v>
      </c>
      <c r="Q2961" s="12">
        <f>YEAR(DMartData[[#This Row],[order_date]])</f>
        <v>2024</v>
      </c>
    </row>
    <row r="2962" spans="1:17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>IF(DMartData[[#This Row],[sales]]&gt;=4000,"High",IF(DMartData[[#This Row],[sales]]&gt;=2000,"Medium","Low"))</f>
        <v>High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tr">
        <f>IF(AND(DMartData[[#This Row],[sales]]&gt;3000,DMartData[[#This Row],[profit]]&gt;500),"Good","Not Good")</f>
        <v>Not Good</v>
      </c>
      <c r="Q2962" s="12">
        <f>YEAR(DMartData[[#This Row],[order_date]])</f>
        <v>2023</v>
      </c>
    </row>
    <row r="2963" spans="1:17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>IF(DMartData[[#This Row],[sales]]&gt;=4000,"High",IF(DMartData[[#This Row],[sales]]&gt;=2000,"Medium","Low"))</f>
        <v>Low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tr">
        <f>IF(AND(DMartData[[#This Row],[sales]]&gt;3000,DMartData[[#This Row],[profit]]&gt;500),"Good","Not Good")</f>
        <v>Not Good</v>
      </c>
      <c r="Q2963" s="12">
        <f>YEAR(DMartData[[#This Row],[order_date]])</f>
        <v>2024</v>
      </c>
    </row>
    <row r="2964" spans="1:17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>IF(DMartData[[#This Row],[sales]]&gt;=4000,"High",IF(DMartData[[#This Row],[sales]]&gt;=2000,"Medium","Low"))</f>
        <v>Low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tr">
        <f>IF(AND(DMartData[[#This Row],[sales]]&gt;3000,DMartData[[#This Row],[profit]]&gt;500),"Good","Not Good")</f>
        <v>Not Good</v>
      </c>
      <c r="Q2964" s="12">
        <f>YEAR(DMartData[[#This Row],[order_date]])</f>
        <v>2023</v>
      </c>
    </row>
    <row r="2965" spans="1:17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>IF(DMartData[[#This Row],[sales]]&gt;=4000,"High",IF(DMartData[[#This Row],[sales]]&gt;=2000,"Medium","Low"))</f>
        <v>High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tr">
        <f>IF(AND(DMartData[[#This Row],[sales]]&gt;3000,DMartData[[#This Row],[profit]]&gt;500),"Good","Not Good")</f>
        <v>Good</v>
      </c>
      <c r="Q2965" s="12">
        <f>YEAR(DMartData[[#This Row],[order_date]])</f>
        <v>2023</v>
      </c>
    </row>
    <row r="2966" spans="1:17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>IF(DMartData[[#This Row],[sales]]&gt;=4000,"High",IF(DMartData[[#This Row],[sales]]&gt;=2000,"Medium","Low"))</f>
        <v>Medium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tr">
        <f>IF(AND(DMartData[[#This Row],[sales]]&gt;3000,DMartData[[#This Row],[profit]]&gt;500),"Good","Not Good")</f>
        <v>Not Good</v>
      </c>
      <c r="Q2966" s="12">
        <f>YEAR(DMartData[[#This Row],[order_date]])</f>
        <v>2023</v>
      </c>
    </row>
    <row r="2967" spans="1:17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>IF(DMartData[[#This Row],[sales]]&gt;=4000,"High",IF(DMartData[[#This Row],[sales]]&gt;=2000,"Medium","Low"))</f>
        <v>Low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tr">
        <f>IF(AND(DMartData[[#This Row],[sales]]&gt;3000,DMartData[[#This Row],[profit]]&gt;500),"Good","Not Good")</f>
        <v>Not Good</v>
      </c>
      <c r="Q2967" s="12">
        <f>YEAR(DMartData[[#This Row],[order_date]])</f>
        <v>2023</v>
      </c>
    </row>
    <row r="2968" spans="1:17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>IF(DMartData[[#This Row],[sales]]&gt;=4000,"High",IF(DMartData[[#This Row],[sales]]&gt;=2000,"Medium","Low"))</f>
        <v>Low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tr">
        <f>IF(AND(DMartData[[#This Row],[sales]]&gt;3000,DMartData[[#This Row],[profit]]&gt;500),"Good","Not Good")</f>
        <v>Not Good</v>
      </c>
      <c r="Q2968" s="12">
        <f>YEAR(DMartData[[#This Row],[order_date]])</f>
        <v>2023</v>
      </c>
    </row>
    <row r="2969" spans="1:17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>IF(DMartData[[#This Row],[sales]]&gt;=4000,"High",IF(DMartData[[#This Row],[sales]]&gt;=2000,"Medium","Low"))</f>
        <v>Medium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tr">
        <f>IF(AND(DMartData[[#This Row],[sales]]&gt;3000,DMartData[[#This Row],[profit]]&gt;500),"Good","Not Good")</f>
        <v>Good</v>
      </c>
      <c r="Q2969" s="12">
        <f>YEAR(DMartData[[#This Row],[order_date]])</f>
        <v>2023</v>
      </c>
    </row>
    <row r="2970" spans="1:17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>IF(DMartData[[#This Row],[sales]]&gt;=4000,"High",IF(DMartData[[#This Row],[sales]]&gt;=2000,"Medium","Low"))</f>
        <v>Medium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tr">
        <f>IF(AND(DMartData[[#This Row],[sales]]&gt;3000,DMartData[[#This Row],[profit]]&gt;500),"Good","Not Good")</f>
        <v>Not Good</v>
      </c>
      <c r="Q2970" s="12">
        <f>YEAR(DMartData[[#This Row],[order_date]])</f>
        <v>2023</v>
      </c>
    </row>
    <row r="2971" spans="1:17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>IF(DMartData[[#This Row],[sales]]&gt;=4000,"High",IF(DMartData[[#This Row],[sales]]&gt;=2000,"Medium","Low"))</f>
        <v>Medium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tr">
        <f>IF(AND(DMartData[[#This Row],[sales]]&gt;3000,DMartData[[#This Row],[profit]]&gt;500),"Good","Not Good")</f>
        <v>Not Good</v>
      </c>
      <c r="Q2971" s="12">
        <f>YEAR(DMartData[[#This Row],[order_date]])</f>
        <v>2023</v>
      </c>
    </row>
    <row r="2972" spans="1:17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>IF(DMartData[[#This Row],[sales]]&gt;=4000,"High",IF(DMartData[[#This Row],[sales]]&gt;=2000,"Medium","Low"))</f>
        <v>High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tr">
        <f>IF(AND(DMartData[[#This Row],[sales]]&gt;3000,DMartData[[#This Row],[profit]]&gt;500),"Good","Not Good")</f>
        <v>Good</v>
      </c>
      <c r="Q2972" s="12">
        <f>YEAR(DMartData[[#This Row],[order_date]])</f>
        <v>2023</v>
      </c>
    </row>
    <row r="2973" spans="1:17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>IF(DMartData[[#This Row],[sales]]&gt;=4000,"High",IF(DMartData[[#This Row],[sales]]&gt;=2000,"Medium","Low"))</f>
        <v>Medium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tr">
        <f>IF(AND(DMartData[[#This Row],[sales]]&gt;3000,DMartData[[#This Row],[profit]]&gt;500),"Good","Not Good")</f>
        <v>Not Good</v>
      </c>
      <c r="Q2973" s="12">
        <f>YEAR(DMartData[[#This Row],[order_date]])</f>
        <v>2024</v>
      </c>
    </row>
    <row r="2974" spans="1:17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>IF(DMartData[[#This Row],[sales]]&gt;=4000,"High",IF(DMartData[[#This Row],[sales]]&gt;=2000,"Medium","Low"))</f>
        <v>High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tr">
        <f>IF(AND(DMartData[[#This Row],[sales]]&gt;3000,DMartData[[#This Row],[profit]]&gt;500),"Good","Not Good")</f>
        <v>Not Good</v>
      </c>
      <c r="Q2974" s="12">
        <f>YEAR(DMartData[[#This Row],[order_date]])</f>
        <v>2024</v>
      </c>
    </row>
    <row r="2975" spans="1:17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>IF(DMartData[[#This Row],[sales]]&gt;=4000,"High",IF(DMartData[[#This Row],[sales]]&gt;=2000,"Medium","Low"))</f>
        <v>Medium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tr">
        <f>IF(AND(DMartData[[#This Row],[sales]]&gt;3000,DMartData[[#This Row],[profit]]&gt;500),"Good","Not Good")</f>
        <v>Not Good</v>
      </c>
      <c r="Q2975" s="12">
        <f>YEAR(DMartData[[#This Row],[order_date]])</f>
        <v>2024</v>
      </c>
    </row>
    <row r="2976" spans="1:17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>IF(DMartData[[#This Row],[sales]]&gt;=4000,"High",IF(DMartData[[#This Row],[sales]]&gt;=2000,"Medium","Low"))</f>
        <v>Low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tr">
        <f>IF(AND(DMartData[[#This Row],[sales]]&gt;3000,DMartData[[#This Row],[profit]]&gt;500),"Good","Not Good")</f>
        <v>Not Good</v>
      </c>
      <c r="Q2976" s="12">
        <f>YEAR(DMartData[[#This Row],[order_date]])</f>
        <v>2024</v>
      </c>
    </row>
    <row r="2977" spans="1:17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>IF(DMartData[[#This Row],[sales]]&gt;=4000,"High",IF(DMartData[[#This Row],[sales]]&gt;=2000,"Medium","Low"))</f>
        <v>Medium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tr">
        <f>IF(AND(DMartData[[#This Row],[sales]]&gt;3000,DMartData[[#This Row],[profit]]&gt;500),"Good","Not Good")</f>
        <v>Good</v>
      </c>
      <c r="Q2977" s="12">
        <f>YEAR(DMartData[[#This Row],[order_date]])</f>
        <v>2024</v>
      </c>
    </row>
    <row r="2978" spans="1:17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>IF(DMartData[[#This Row],[sales]]&gt;=4000,"High",IF(DMartData[[#This Row],[sales]]&gt;=2000,"Medium","Low"))</f>
        <v>Medium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tr">
        <f>IF(AND(DMartData[[#This Row],[sales]]&gt;3000,DMartData[[#This Row],[profit]]&gt;500),"Good","Not Good")</f>
        <v>Not Good</v>
      </c>
      <c r="Q2978" s="12">
        <f>YEAR(DMartData[[#This Row],[order_date]])</f>
        <v>2024</v>
      </c>
    </row>
    <row r="2979" spans="1:17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>IF(DMartData[[#This Row],[sales]]&gt;=4000,"High",IF(DMartData[[#This Row],[sales]]&gt;=2000,"Medium","Low"))</f>
        <v>Low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tr">
        <f>IF(AND(DMartData[[#This Row],[sales]]&gt;3000,DMartData[[#This Row],[profit]]&gt;500),"Good","Not Good")</f>
        <v>Not Good</v>
      </c>
      <c r="Q2979" s="12">
        <f>YEAR(DMartData[[#This Row],[order_date]])</f>
        <v>2024</v>
      </c>
    </row>
    <row r="2980" spans="1:17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>IF(DMartData[[#This Row],[sales]]&gt;=4000,"High",IF(DMartData[[#This Row],[sales]]&gt;=2000,"Medium","Low"))</f>
        <v>Low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tr">
        <f>IF(AND(DMartData[[#This Row],[sales]]&gt;3000,DMartData[[#This Row],[profit]]&gt;500),"Good","Not Good")</f>
        <v>Not Good</v>
      </c>
      <c r="Q2980" s="12">
        <f>YEAR(DMartData[[#This Row],[order_date]])</f>
        <v>2024</v>
      </c>
    </row>
    <row r="2981" spans="1:17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>IF(DMartData[[#This Row],[sales]]&gt;=4000,"High",IF(DMartData[[#This Row],[sales]]&gt;=2000,"Medium","Low"))</f>
        <v>Medium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tr">
        <f>IF(AND(DMartData[[#This Row],[sales]]&gt;3000,DMartData[[#This Row],[profit]]&gt;500),"Good","Not Good")</f>
        <v>Not Good</v>
      </c>
      <c r="Q2981" s="12">
        <f>YEAR(DMartData[[#This Row],[order_date]])</f>
        <v>2024</v>
      </c>
    </row>
    <row r="2982" spans="1:17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>IF(DMartData[[#This Row],[sales]]&gt;=4000,"High",IF(DMartData[[#This Row],[sales]]&gt;=2000,"Medium","Low"))</f>
        <v>Medium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tr">
        <f>IF(AND(DMartData[[#This Row],[sales]]&gt;3000,DMartData[[#This Row],[profit]]&gt;500),"Good","Not Good")</f>
        <v>Good</v>
      </c>
      <c r="Q2982" s="12">
        <f>YEAR(DMartData[[#This Row],[order_date]])</f>
        <v>2024</v>
      </c>
    </row>
    <row r="2983" spans="1:17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>IF(DMartData[[#This Row],[sales]]&gt;=4000,"High",IF(DMartData[[#This Row],[sales]]&gt;=2000,"Medium","Low"))</f>
        <v>High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tr">
        <f>IF(AND(DMartData[[#This Row],[sales]]&gt;3000,DMartData[[#This Row],[profit]]&gt;500),"Good","Not Good")</f>
        <v>Good</v>
      </c>
      <c r="Q2983" s="12">
        <f>YEAR(DMartData[[#This Row],[order_date]])</f>
        <v>2023</v>
      </c>
    </row>
    <row r="2984" spans="1:17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>IF(DMartData[[#This Row],[sales]]&gt;=4000,"High",IF(DMartData[[#This Row],[sales]]&gt;=2000,"Medium","Low"))</f>
        <v>High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tr">
        <f>IF(AND(DMartData[[#This Row],[sales]]&gt;3000,DMartData[[#This Row],[profit]]&gt;500),"Good","Not Good")</f>
        <v>Not Good</v>
      </c>
      <c r="Q2984" s="12">
        <f>YEAR(DMartData[[#This Row],[order_date]])</f>
        <v>2023</v>
      </c>
    </row>
    <row r="2985" spans="1:17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>IF(DMartData[[#This Row],[sales]]&gt;=4000,"High",IF(DMartData[[#This Row],[sales]]&gt;=2000,"Medium","Low"))</f>
        <v>Low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tr">
        <f>IF(AND(DMartData[[#This Row],[sales]]&gt;3000,DMartData[[#This Row],[profit]]&gt;500),"Good","Not Good")</f>
        <v>Not Good</v>
      </c>
      <c r="Q2985" s="12">
        <f>YEAR(DMartData[[#This Row],[order_date]])</f>
        <v>2023</v>
      </c>
    </row>
    <row r="2986" spans="1:17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>IF(DMartData[[#This Row],[sales]]&gt;=4000,"High",IF(DMartData[[#This Row],[sales]]&gt;=2000,"Medium","Low"))</f>
        <v>Medium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tr">
        <f>IF(AND(DMartData[[#This Row],[sales]]&gt;3000,DMartData[[#This Row],[profit]]&gt;500),"Good","Not Good")</f>
        <v>Good</v>
      </c>
      <c r="Q2986" s="12">
        <f>YEAR(DMartData[[#This Row],[order_date]])</f>
        <v>2023</v>
      </c>
    </row>
    <row r="2987" spans="1:17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>IF(DMartData[[#This Row],[sales]]&gt;=4000,"High",IF(DMartData[[#This Row],[sales]]&gt;=2000,"Medium","Low"))</f>
        <v>Low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tr">
        <f>IF(AND(DMartData[[#This Row],[sales]]&gt;3000,DMartData[[#This Row],[profit]]&gt;500),"Good","Not Good")</f>
        <v>Not Good</v>
      </c>
      <c r="Q2987" s="12">
        <f>YEAR(DMartData[[#This Row],[order_date]])</f>
        <v>2024</v>
      </c>
    </row>
    <row r="2988" spans="1:17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>IF(DMartData[[#This Row],[sales]]&gt;=4000,"High",IF(DMartData[[#This Row],[sales]]&gt;=2000,"Medium","Low"))</f>
        <v>Low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tr">
        <f>IF(AND(DMartData[[#This Row],[sales]]&gt;3000,DMartData[[#This Row],[profit]]&gt;500),"Good","Not Good")</f>
        <v>Not Good</v>
      </c>
      <c r="Q2988" s="12">
        <f>YEAR(DMartData[[#This Row],[order_date]])</f>
        <v>2024</v>
      </c>
    </row>
    <row r="2989" spans="1:17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>IF(DMartData[[#This Row],[sales]]&gt;=4000,"High",IF(DMartData[[#This Row],[sales]]&gt;=2000,"Medium","Low"))</f>
        <v>Low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tr">
        <f>IF(AND(DMartData[[#This Row],[sales]]&gt;3000,DMartData[[#This Row],[profit]]&gt;500),"Good","Not Good")</f>
        <v>Not Good</v>
      </c>
      <c r="Q2989" s="12">
        <f>YEAR(DMartData[[#This Row],[order_date]])</f>
        <v>2023</v>
      </c>
    </row>
    <row r="2990" spans="1:17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>IF(DMartData[[#This Row],[sales]]&gt;=4000,"High",IF(DMartData[[#This Row],[sales]]&gt;=2000,"Medium","Low"))</f>
        <v>Medium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tr">
        <f>IF(AND(DMartData[[#This Row],[sales]]&gt;3000,DMartData[[#This Row],[profit]]&gt;500),"Good","Not Good")</f>
        <v>Good</v>
      </c>
      <c r="Q2990" s="12">
        <f>YEAR(DMartData[[#This Row],[order_date]])</f>
        <v>2024</v>
      </c>
    </row>
    <row r="2991" spans="1:17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>IF(DMartData[[#This Row],[sales]]&gt;=4000,"High",IF(DMartData[[#This Row],[sales]]&gt;=2000,"Medium","Low"))</f>
        <v>Low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tr">
        <f>IF(AND(DMartData[[#This Row],[sales]]&gt;3000,DMartData[[#This Row],[profit]]&gt;500),"Good","Not Good")</f>
        <v>Not Good</v>
      </c>
      <c r="Q2991" s="12">
        <f>YEAR(DMartData[[#This Row],[order_date]])</f>
        <v>2023</v>
      </c>
    </row>
    <row r="2992" spans="1:17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>IF(DMartData[[#This Row],[sales]]&gt;=4000,"High",IF(DMartData[[#This Row],[sales]]&gt;=2000,"Medium","Low"))</f>
        <v>Low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tr">
        <f>IF(AND(DMartData[[#This Row],[sales]]&gt;3000,DMartData[[#This Row],[profit]]&gt;500),"Good","Not Good")</f>
        <v>Not Good</v>
      </c>
      <c r="Q2992" s="12">
        <f>YEAR(DMartData[[#This Row],[order_date]])</f>
        <v>2024</v>
      </c>
    </row>
    <row r="2993" spans="1:17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>IF(DMartData[[#This Row],[sales]]&gt;=4000,"High",IF(DMartData[[#This Row],[sales]]&gt;=2000,"Medium","Low"))</f>
        <v>Low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tr">
        <f>IF(AND(DMartData[[#This Row],[sales]]&gt;3000,DMartData[[#This Row],[profit]]&gt;500),"Good","Not Good")</f>
        <v>Not Good</v>
      </c>
      <c r="Q2993" s="12">
        <f>YEAR(DMartData[[#This Row],[order_date]])</f>
        <v>2024</v>
      </c>
    </row>
    <row r="2994" spans="1:17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>IF(DMartData[[#This Row],[sales]]&gt;=4000,"High",IF(DMartData[[#This Row],[sales]]&gt;=2000,"Medium","Low"))</f>
        <v>Low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tr">
        <f>IF(AND(DMartData[[#This Row],[sales]]&gt;3000,DMartData[[#This Row],[profit]]&gt;500),"Good","Not Good")</f>
        <v>Not Good</v>
      </c>
      <c r="Q2994" s="12">
        <f>YEAR(DMartData[[#This Row],[order_date]])</f>
        <v>2024</v>
      </c>
    </row>
    <row r="2995" spans="1:17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>IF(DMartData[[#This Row],[sales]]&gt;=4000,"High",IF(DMartData[[#This Row],[sales]]&gt;=2000,"Medium","Low"))</f>
        <v>High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tr">
        <f>IF(AND(DMartData[[#This Row],[sales]]&gt;3000,DMartData[[#This Row],[profit]]&gt;500),"Good","Not Good")</f>
        <v>Good</v>
      </c>
      <c r="Q2995" s="12">
        <f>YEAR(DMartData[[#This Row],[order_date]])</f>
        <v>2024</v>
      </c>
    </row>
    <row r="2996" spans="1:17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>IF(DMartData[[#This Row],[sales]]&gt;=4000,"High",IF(DMartData[[#This Row],[sales]]&gt;=2000,"Medium","Low"))</f>
        <v>High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tr">
        <f>IF(AND(DMartData[[#This Row],[sales]]&gt;3000,DMartData[[#This Row],[profit]]&gt;500),"Good","Not Good")</f>
        <v>Not Good</v>
      </c>
      <c r="Q2996" s="12">
        <f>YEAR(DMartData[[#This Row],[order_date]])</f>
        <v>2024</v>
      </c>
    </row>
    <row r="2997" spans="1:17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>IF(DMartData[[#This Row],[sales]]&gt;=4000,"High",IF(DMartData[[#This Row],[sales]]&gt;=2000,"Medium","Low"))</f>
        <v>Medium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tr">
        <f>IF(AND(DMartData[[#This Row],[sales]]&gt;3000,DMartData[[#This Row],[profit]]&gt;500),"Good","Not Good")</f>
        <v>Good</v>
      </c>
      <c r="Q2997" s="12">
        <f>YEAR(DMartData[[#This Row],[order_date]])</f>
        <v>2023</v>
      </c>
    </row>
    <row r="2998" spans="1:17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>IF(DMartData[[#This Row],[sales]]&gt;=4000,"High",IF(DMartData[[#This Row],[sales]]&gt;=2000,"Medium","Low"))</f>
        <v>Medium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tr">
        <f>IF(AND(DMartData[[#This Row],[sales]]&gt;3000,DMartData[[#This Row],[profit]]&gt;500),"Good","Not Good")</f>
        <v>Not Good</v>
      </c>
      <c r="Q2998" s="12">
        <f>YEAR(DMartData[[#This Row],[order_date]])</f>
        <v>2023</v>
      </c>
    </row>
    <row r="2999" spans="1:17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>IF(DMartData[[#This Row],[sales]]&gt;=4000,"High",IF(DMartData[[#This Row],[sales]]&gt;=2000,"Medium","Low"))</f>
        <v>Medium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tr">
        <f>IF(AND(DMartData[[#This Row],[sales]]&gt;3000,DMartData[[#This Row],[profit]]&gt;500),"Good","Not Good")</f>
        <v>Not Good</v>
      </c>
      <c r="Q2999" s="12">
        <f>YEAR(DMartData[[#This Row],[order_date]])</f>
        <v>2024</v>
      </c>
    </row>
    <row r="3000" spans="1:17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>IF(DMartData[[#This Row],[sales]]&gt;=4000,"High",IF(DMartData[[#This Row],[sales]]&gt;=2000,"Medium","Low"))</f>
        <v>Medium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tr">
        <f>IF(AND(DMartData[[#This Row],[sales]]&gt;3000,DMartData[[#This Row],[profit]]&gt;500),"Good","Not Good")</f>
        <v>Not Good</v>
      </c>
      <c r="Q3000" s="12">
        <f>YEAR(DMartData[[#This Row],[order_date]])</f>
        <v>2023</v>
      </c>
    </row>
    <row r="3001" spans="1:17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>IF(DMartData[[#This Row],[sales]]&gt;=4000,"High",IF(DMartData[[#This Row],[sales]]&gt;=2000,"Medium","Low"))</f>
        <v>Medium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tr">
        <f>IF(AND(DMartData[[#This Row],[sales]]&gt;3000,DMartData[[#This Row],[profit]]&gt;500),"Good","Not Good")</f>
        <v>Good</v>
      </c>
      <c r="Q3001" s="12">
        <f>YEAR(DMartData[[#This Row],[order_date]])</f>
        <v>2024</v>
      </c>
    </row>
    <row r="3002" spans="1:17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>IF(DMartData[[#This Row],[sales]]&gt;=4000,"High",IF(DMartData[[#This Row],[sales]]&gt;=2000,"Medium","Low"))</f>
        <v>Low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tr">
        <f>IF(AND(DMartData[[#This Row],[sales]]&gt;3000,DMartData[[#This Row],[profit]]&gt;500),"Good","Not Good")</f>
        <v>Not Good</v>
      </c>
      <c r="Q3002" s="12">
        <f>YEAR(DMartData[[#This Row],[order_date]])</f>
        <v>2023</v>
      </c>
    </row>
    <row r="3003" spans="1:17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>IF(DMartData[[#This Row],[sales]]&gt;=4000,"High",IF(DMartData[[#This Row],[sales]]&gt;=2000,"Medium","Low"))</f>
        <v>Low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tr">
        <f>IF(AND(DMartData[[#This Row],[sales]]&gt;3000,DMartData[[#This Row],[profit]]&gt;500),"Good","Not Good")</f>
        <v>Not Good</v>
      </c>
      <c r="Q3003" s="12">
        <f>YEAR(DMartData[[#This Row],[order_date]])</f>
        <v>2023</v>
      </c>
    </row>
    <row r="3004" spans="1:17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>IF(DMartData[[#This Row],[sales]]&gt;=4000,"High",IF(DMartData[[#This Row],[sales]]&gt;=2000,"Medium","Low"))</f>
        <v>Low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tr">
        <f>IF(AND(DMartData[[#This Row],[sales]]&gt;3000,DMartData[[#This Row],[profit]]&gt;500),"Good","Not Good")</f>
        <v>Not Good</v>
      </c>
      <c r="Q3004" s="12">
        <f>YEAR(DMartData[[#This Row],[order_date]])</f>
        <v>2024</v>
      </c>
    </row>
    <row r="3005" spans="1:17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>IF(DMartData[[#This Row],[sales]]&gt;=4000,"High",IF(DMartData[[#This Row],[sales]]&gt;=2000,"Medium","Low"))</f>
        <v>Low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tr">
        <f>IF(AND(DMartData[[#This Row],[sales]]&gt;3000,DMartData[[#This Row],[profit]]&gt;500),"Good","Not Good")</f>
        <v>Not Good</v>
      </c>
      <c r="Q3005" s="12">
        <f>YEAR(DMartData[[#This Row],[order_date]])</f>
        <v>2023</v>
      </c>
    </row>
    <row r="3006" spans="1:17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>IF(DMartData[[#This Row],[sales]]&gt;=4000,"High",IF(DMartData[[#This Row],[sales]]&gt;=2000,"Medium","Low"))</f>
        <v>Low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tr">
        <f>IF(AND(DMartData[[#This Row],[sales]]&gt;3000,DMartData[[#This Row],[profit]]&gt;500),"Good","Not Good")</f>
        <v>Not Good</v>
      </c>
      <c r="Q3006" s="12">
        <f>YEAR(DMartData[[#This Row],[order_date]])</f>
        <v>2024</v>
      </c>
    </row>
    <row r="3007" spans="1:17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>IF(DMartData[[#This Row],[sales]]&gt;=4000,"High",IF(DMartData[[#This Row],[sales]]&gt;=2000,"Medium","Low"))</f>
        <v>Medium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tr">
        <f>IF(AND(DMartData[[#This Row],[sales]]&gt;3000,DMartData[[#This Row],[profit]]&gt;500),"Good","Not Good")</f>
        <v>Good</v>
      </c>
      <c r="Q3007" s="12">
        <f>YEAR(DMartData[[#This Row],[order_date]])</f>
        <v>2023</v>
      </c>
    </row>
    <row r="3008" spans="1:17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>IF(DMartData[[#This Row],[sales]]&gt;=4000,"High",IF(DMartData[[#This Row],[sales]]&gt;=2000,"Medium","Low"))</f>
        <v>Medium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tr">
        <f>IF(AND(DMartData[[#This Row],[sales]]&gt;3000,DMartData[[#This Row],[profit]]&gt;500),"Good","Not Good")</f>
        <v>Good</v>
      </c>
      <c r="Q3008" s="12">
        <f>YEAR(DMartData[[#This Row],[order_date]])</f>
        <v>2023</v>
      </c>
    </row>
    <row r="3009" spans="1:17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>IF(DMartData[[#This Row],[sales]]&gt;=4000,"High",IF(DMartData[[#This Row],[sales]]&gt;=2000,"Medium","Low"))</f>
        <v>Low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tr">
        <f>IF(AND(DMartData[[#This Row],[sales]]&gt;3000,DMartData[[#This Row],[profit]]&gt;500),"Good","Not Good")</f>
        <v>Not Good</v>
      </c>
      <c r="Q3009" s="12">
        <f>YEAR(DMartData[[#This Row],[order_date]])</f>
        <v>2024</v>
      </c>
    </row>
    <row r="3010" spans="1:17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>IF(DMartData[[#This Row],[sales]]&gt;=4000,"High",IF(DMartData[[#This Row],[sales]]&gt;=2000,"Medium","Low"))</f>
        <v>Low</v>
      </c>
      <c r="F3010" s="2">
        <v>0.04</v>
      </c>
      <c r="G3010" s="2">
        <f t="shared" ref="G3010:G3073" si="94">D3010*F3010</f>
        <v>62.090800000000002</v>
      </c>
      <c r="H3010" s="2">
        <f t="shared" ref="H3010:H3073" si="95">D3010-G3010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tr">
        <f>IF(AND(DMartData[[#This Row],[sales]]&gt;3000,DMartData[[#This Row],[profit]]&gt;500),"Good","Not Good")</f>
        <v>Not Good</v>
      </c>
      <c r="Q3010" s="12">
        <f>YEAR(DMartData[[#This Row],[order_date]])</f>
        <v>2023</v>
      </c>
    </row>
    <row r="3011" spans="1:17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>IF(DMartData[[#This Row],[sales]]&gt;=4000,"High",IF(DMartData[[#This Row],[sales]]&gt;=2000,"Medium","Low"))</f>
        <v>Medium</v>
      </c>
      <c r="F3011" s="2">
        <v>0.09</v>
      </c>
      <c r="G3011" s="2">
        <f t="shared" si="94"/>
        <v>284.03549999999996</v>
      </c>
      <c r="H3011" s="2">
        <f t="shared" si="95"/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tr">
        <f>IF(AND(DMartData[[#This Row],[sales]]&gt;3000,DMartData[[#This Row],[profit]]&gt;500),"Good","Not Good")</f>
        <v>Good</v>
      </c>
      <c r="Q3011" s="12">
        <f>YEAR(DMartData[[#This Row],[order_date]])</f>
        <v>2024</v>
      </c>
    </row>
    <row r="3012" spans="1:17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>IF(DMartData[[#This Row],[sales]]&gt;=4000,"High",IF(DMartData[[#This Row],[sales]]&gt;=2000,"Medium","Low"))</f>
        <v>Low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tr">
        <f>IF(AND(DMartData[[#This Row],[sales]]&gt;3000,DMartData[[#This Row],[profit]]&gt;500),"Good","Not Good")</f>
        <v>Not Good</v>
      </c>
      <c r="Q3012" s="12">
        <f>YEAR(DMartData[[#This Row],[order_date]])</f>
        <v>2023</v>
      </c>
    </row>
    <row r="3013" spans="1:17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>IF(DMartData[[#This Row],[sales]]&gt;=4000,"High",IF(DMartData[[#This Row],[sales]]&gt;=2000,"Medium","Low"))</f>
        <v>Low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tr">
        <f>IF(AND(DMartData[[#This Row],[sales]]&gt;3000,DMartData[[#This Row],[profit]]&gt;500),"Good","Not Good")</f>
        <v>Not Good</v>
      </c>
      <c r="Q3013" s="12">
        <f>YEAR(DMartData[[#This Row],[order_date]])</f>
        <v>2023</v>
      </c>
    </row>
    <row r="3014" spans="1:17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>IF(DMartData[[#This Row],[sales]]&gt;=4000,"High",IF(DMartData[[#This Row],[sales]]&gt;=2000,"Medium","Low"))</f>
        <v>High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tr">
        <f>IF(AND(DMartData[[#This Row],[sales]]&gt;3000,DMartData[[#This Row],[profit]]&gt;500),"Good","Not Good")</f>
        <v>Good</v>
      </c>
      <c r="Q3014" s="12">
        <f>YEAR(DMartData[[#This Row],[order_date]])</f>
        <v>2023</v>
      </c>
    </row>
    <row r="3015" spans="1:17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>IF(DMartData[[#This Row],[sales]]&gt;=4000,"High",IF(DMartData[[#This Row],[sales]]&gt;=2000,"Medium","Low"))</f>
        <v>Medium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tr">
        <f>IF(AND(DMartData[[#This Row],[sales]]&gt;3000,DMartData[[#This Row],[profit]]&gt;500),"Good","Not Good")</f>
        <v>Not Good</v>
      </c>
      <c r="Q3015" s="12">
        <f>YEAR(DMartData[[#This Row],[order_date]])</f>
        <v>2024</v>
      </c>
    </row>
    <row r="3016" spans="1:17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>IF(DMartData[[#This Row],[sales]]&gt;=4000,"High",IF(DMartData[[#This Row],[sales]]&gt;=2000,"Medium","Low"))</f>
        <v>High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tr">
        <f>IF(AND(DMartData[[#This Row],[sales]]&gt;3000,DMartData[[#This Row],[profit]]&gt;500),"Good","Not Good")</f>
        <v>Good</v>
      </c>
      <c r="Q3016" s="12">
        <f>YEAR(DMartData[[#This Row],[order_date]])</f>
        <v>2023</v>
      </c>
    </row>
    <row r="3017" spans="1:17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>IF(DMartData[[#This Row],[sales]]&gt;=4000,"High",IF(DMartData[[#This Row],[sales]]&gt;=2000,"Medium","Low"))</f>
        <v>High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tr">
        <f>IF(AND(DMartData[[#This Row],[sales]]&gt;3000,DMartData[[#This Row],[profit]]&gt;500),"Good","Not Good")</f>
        <v>Good</v>
      </c>
      <c r="Q3017" s="12">
        <f>YEAR(DMartData[[#This Row],[order_date]])</f>
        <v>2023</v>
      </c>
    </row>
    <row r="3018" spans="1:17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>IF(DMartData[[#This Row],[sales]]&gt;=4000,"High",IF(DMartData[[#This Row],[sales]]&gt;=2000,"Medium","Low"))</f>
        <v>High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tr">
        <f>IF(AND(DMartData[[#This Row],[sales]]&gt;3000,DMartData[[#This Row],[profit]]&gt;500),"Good","Not Good")</f>
        <v>Not Good</v>
      </c>
      <c r="Q3018" s="12">
        <f>YEAR(DMartData[[#This Row],[order_date]])</f>
        <v>2024</v>
      </c>
    </row>
    <row r="3019" spans="1:17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>IF(DMartData[[#This Row],[sales]]&gt;=4000,"High",IF(DMartData[[#This Row],[sales]]&gt;=2000,"Medium","Low"))</f>
        <v>Low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tr">
        <f>IF(AND(DMartData[[#This Row],[sales]]&gt;3000,DMartData[[#This Row],[profit]]&gt;500),"Good","Not Good")</f>
        <v>Not Good</v>
      </c>
      <c r="Q3019" s="12">
        <f>YEAR(DMartData[[#This Row],[order_date]])</f>
        <v>2023</v>
      </c>
    </row>
    <row r="3020" spans="1:17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>IF(DMartData[[#This Row],[sales]]&gt;=4000,"High",IF(DMartData[[#This Row],[sales]]&gt;=2000,"Medium","Low"))</f>
        <v>Low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tr">
        <f>IF(AND(DMartData[[#This Row],[sales]]&gt;3000,DMartData[[#This Row],[profit]]&gt;500),"Good","Not Good")</f>
        <v>Not Good</v>
      </c>
      <c r="Q3020" s="12">
        <f>YEAR(DMartData[[#This Row],[order_date]])</f>
        <v>2024</v>
      </c>
    </row>
    <row r="3021" spans="1:17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>IF(DMartData[[#This Row],[sales]]&gt;=4000,"High",IF(DMartData[[#This Row],[sales]]&gt;=2000,"Medium","Low"))</f>
        <v>Low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tr">
        <f>IF(AND(DMartData[[#This Row],[sales]]&gt;3000,DMartData[[#This Row],[profit]]&gt;500),"Good","Not Good")</f>
        <v>Not Good</v>
      </c>
      <c r="Q3021" s="12">
        <f>YEAR(DMartData[[#This Row],[order_date]])</f>
        <v>2024</v>
      </c>
    </row>
    <row r="3022" spans="1:17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>IF(DMartData[[#This Row],[sales]]&gt;=4000,"High",IF(DMartData[[#This Row],[sales]]&gt;=2000,"Medium","Low"))</f>
        <v>Low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tr">
        <f>IF(AND(DMartData[[#This Row],[sales]]&gt;3000,DMartData[[#This Row],[profit]]&gt;500),"Good","Not Good")</f>
        <v>Not Good</v>
      </c>
      <c r="Q3022" s="12">
        <f>YEAR(DMartData[[#This Row],[order_date]])</f>
        <v>2024</v>
      </c>
    </row>
    <row r="3023" spans="1:17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>IF(DMartData[[#This Row],[sales]]&gt;=4000,"High",IF(DMartData[[#This Row],[sales]]&gt;=2000,"Medium","Low"))</f>
        <v>Medium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tr">
        <f>IF(AND(DMartData[[#This Row],[sales]]&gt;3000,DMartData[[#This Row],[profit]]&gt;500),"Good","Not Good")</f>
        <v>Not Good</v>
      </c>
      <c r="Q3023" s="12">
        <f>YEAR(DMartData[[#This Row],[order_date]])</f>
        <v>2023</v>
      </c>
    </row>
    <row r="3024" spans="1:17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>IF(DMartData[[#This Row],[sales]]&gt;=4000,"High",IF(DMartData[[#This Row],[sales]]&gt;=2000,"Medium","Low"))</f>
        <v>High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tr">
        <f>IF(AND(DMartData[[#This Row],[sales]]&gt;3000,DMartData[[#This Row],[profit]]&gt;500),"Good","Not Good")</f>
        <v>Good</v>
      </c>
      <c r="Q3024" s="12">
        <f>YEAR(DMartData[[#This Row],[order_date]])</f>
        <v>2023</v>
      </c>
    </row>
    <row r="3025" spans="1:17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>IF(DMartData[[#This Row],[sales]]&gt;=4000,"High",IF(DMartData[[#This Row],[sales]]&gt;=2000,"Medium","Low"))</f>
        <v>High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tr">
        <f>IF(AND(DMartData[[#This Row],[sales]]&gt;3000,DMartData[[#This Row],[profit]]&gt;500),"Good","Not Good")</f>
        <v>Good</v>
      </c>
      <c r="Q3025" s="12">
        <f>YEAR(DMartData[[#This Row],[order_date]])</f>
        <v>2023</v>
      </c>
    </row>
    <row r="3026" spans="1:17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>IF(DMartData[[#This Row],[sales]]&gt;=4000,"High",IF(DMartData[[#This Row],[sales]]&gt;=2000,"Medium","Low"))</f>
        <v>High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tr">
        <f>IF(AND(DMartData[[#This Row],[sales]]&gt;3000,DMartData[[#This Row],[profit]]&gt;500),"Good","Not Good")</f>
        <v>Not Good</v>
      </c>
      <c r="Q3026" s="12">
        <f>YEAR(DMartData[[#This Row],[order_date]])</f>
        <v>2023</v>
      </c>
    </row>
    <row r="3027" spans="1:17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>IF(DMartData[[#This Row],[sales]]&gt;=4000,"High",IF(DMartData[[#This Row],[sales]]&gt;=2000,"Medium","Low"))</f>
        <v>Medium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tr">
        <f>IF(AND(DMartData[[#This Row],[sales]]&gt;3000,DMartData[[#This Row],[profit]]&gt;500),"Good","Not Good")</f>
        <v>Not Good</v>
      </c>
      <c r="Q3027" s="12">
        <f>YEAR(DMartData[[#This Row],[order_date]])</f>
        <v>2023</v>
      </c>
    </row>
    <row r="3028" spans="1:17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>IF(DMartData[[#This Row],[sales]]&gt;=4000,"High",IF(DMartData[[#This Row],[sales]]&gt;=2000,"Medium","Low"))</f>
        <v>Medium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tr">
        <f>IF(AND(DMartData[[#This Row],[sales]]&gt;3000,DMartData[[#This Row],[profit]]&gt;500),"Good","Not Good")</f>
        <v>Good</v>
      </c>
      <c r="Q3028" s="12">
        <f>YEAR(DMartData[[#This Row],[order_date]])</f>
        <v>2024</v>
      </c>
    </row>
    <row r="3029" spans="1:17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>IF(DMartData[[#This Row],[sales]]&gt;=4000,"High",IF(DMartData[[#This Row],[sales]]&gt;=2000,"Medium","Low"))</f>
        <v>Low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tr">
        <f>IF(AND(DMartData[[#This Row],[sales]]&gt;3000,DMartData[[#This Row],[profit]]&gt;500),"Good","Not Good")</f>
        <v>Not Good</v>
      </c>
      <c r="Q3029" s="12">
        <f>YEAR(DMartData[[#This Row],[order_date]])</f>
        <v>2023</v>
      </c>
    </row>
    <row r="3030" spans="1:17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>IF(DMartData[[#This Row],[sales]]&gt;=4000,"High",IF(DMartData[[#This Row],[sales]]&gt;=2000,"Medium","Low"))</f>
        <v>Medium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tr">
        <f>IF(AND(DMartData[[#This Row],[sales]]&gt;3000,DMartData[[#This Row],[profit]]&gt;500),"Good","Not Good")</f>
        <v>Not Good</v>
      </c>
      <c r="Q3030" s="12">
        <f>YEAR(DMartData[[#This Row],[order_date]])</f>
        <v>2024</v>
      </c>
    </row>
    <row r="3031" spans="1:17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>IF(DMartData[[#This Row],[sales]]&gt;=4000,"High",IF(DMartData[[#This Row],[sales]]&gt;=2000,"Medium","Low"))</f>
        <v>High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tr">
        <f>IF(AND(DMartData[[#This Row],[sales]]&gt;3000,DMartData[[#This Row],[profit]]&gt;500),"Good","Not Good")</f>
        <v>Good</v>
      </c>
      <c r="Q3031" s="12">
        <f>YEAR(DMartData[[#This Row],[order_date]])</f>
        <v>2023</v>
      </c>
    </row>
    <row r="3032" spans="1:17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>IF(DMartData[[#This Row],[sales]]&gt;=4000,"High",IF(DMartData[[#This Row],[sales]]&gt;=2000,"Medium","Low"))</f>
        <v>Low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tr">
        <f>IF(AND(DMartData[[#This Row],[sales]]&gt;3000,DMartData[[#This Row],[profit]]&gt;500),"Good","Not Good")</f>
        <v>Not Good</v>
      </c>
      <c r="Q3032" s="12">
        <f>YEAR(DMartData[[#This Row],[order_date]])</f>
        <v>2023</v>
      </c>
    </row>
    <row r="3033" spans="1:17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>IF(DMartData[[#This Row],[sales]]&gt;=4000,"High",IF(DMartData[[#This Row],[sales]]&gt;=2000,"Medium","Low"))</f>
        <v>Medium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tr">
        <f>IF(AND(DMartData[[#This Row],[sales]]&gt;3000,DMartData[[#This Row],[profit]]&gt;500),"Good","Not Good")</f>
        <v>Not Good</v>
      </c>
      <c r="Q3033" s="12">
        <f>YEAR(DMartData[[#This Row],[order_date]])</f>
        <v>2024</v>
      </c>
    </row>
    <row r="3034" spans="1:17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>IF(DMartData[[#This Row],[sales]]&gt;=4000,"High",IF(DMartData[[#This Row],[sales]]&gt;=2000,"Medium","Low"))</f>
        <v>High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tr">
        <f>IF(AND(DMartData[[#This Row],[sales]]&gt;3000,DMartData[[#This Row],[profit]]&gt;500),"Good","Not Good")</f>
        <v>Good</v>
      </c>
      <c r="Q3034" s="12">
        <f>YEAR(DMartData[[#This Row],[order_date]])</f>
        <v>2023</v>
      </c>
    </row>
    <row r="3035" spans="1:17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>IF(DMartData[[#This Row],[sales]]&gt;=4000,"High",IF(DMartData[[#This Row],[sales]]&gt;=2000,"Medium","Low"))</f>
        <v>Low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tr">
        <f>IF(AND(DMartData[[#This Row],[sales]]&gt;3000,DMartData[[#This Row],[profit]]&gt;500),"Good","Not Good")</f>
        <v>Not Good</v>
      </c>
      <c r="Q3035" s="12">
        <f>YEAR(DMartData[[#This Row],[order_date]])</f>
        <v>2023</v>
      </c>
    </row>
    <row r="3036" spans="1:17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>IF(DMartData[[#This Row],[sales]]&gt;=4000,"High",IF(DMartData[[#This Row],[sales]]&gt;=2000,"Medium","Low"))</f>
        <v>High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tr">
        <f>IF(AND(DMartData[[#This Row],[sales]]&gt;3000,DMartData[[#This Row],[profit]]&gt;500),"Good","Not Good")</f>
        <v>Not Good</v>
      </c>
      <c r="Q3036" s="12">
        <f>YEAR(DMartData[[#This Row],[order_date]])</f>
        <v>2024</v>
      </c>
    </row>
    <row r="3037" spans="1:17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>IF(DMartData[[#This Row],[sales]]&gt;=4000,"High",IF(DMartData[[#This Row],[sales]]&gt;=2000,"Medium","Low"))</f>
        <v>Low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tr">
        <f>IF(AND(DMartData[[#This Row],[sales]]&gt;3000,DMartData[[#This Row],[profit]]&gt;500),"Good","Not Good")</f>
        <v>Not Good</v>
      </c>
      <c r="Q3037" s="12">
        <f>YEAR(DMartData[[#This Row],[order_date]])</f>
        <v>2024</v>
      </c>
    </row>
    <row r="3038" spans="1:17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>IF(DMartData[[#This Row],[sales]]&gt;=4000,"High",IF(DMartData[[#This Row],[sales]]&gt;=2000,"Medium","Low"))</f>
        <v>High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tr">
        <f>IF(AND(DMartData[[#This Row],[sales]]&gt;3000,DMartData[[#This Row],[profit]]&gt;500),"Good","Not Good")</f>
        <v>Good</v>
      </c>
      <c r="Q3038" s="12">
        <f>YEAR(DMartData[[#This Row],[order_date]])</f>
        <v>2024</v>
      </c>
    </row>
    <row r="3039" spans="1:17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>IF(DMartData[[#This Row],[sales]]&gt;=4000,"High",IF(DMartData[[#This Row],[sales]]&gt;=2000,"Medium","Low"))</f>
        <v>Low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tr">
        <f>IF(AND(DMartData[[#This Row],[sales]]&gt;3000,DMartData[[#This Row],[profit]]&gt;500),"Good","Not Good")</f>
        <v>Not Good</v>
      </c>
      <c r="Q3039" s="12">
        <f>YEAR(DMartData[[#This Row],[order_date]])</f>
        <v>2024</v>
      </c>
    </row>
    <row r="3040" spans="1:17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>IF(DMartData[[#This Row],[sales]]&gt;=4000,"High",IF(DMartData[[#This Row],[sales]]&gt;=2000,"Medium","Low"))</f>
        <v>Low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tr">
        <f>IF(AND(DMartData[[#This Row],[sales]]&gt;3000,DMartData[[#This Row],[profit]]&gt;500),"Good","Not Good")</f>
        <v>Not Good</v>
      </c>
      <c r="Q3040" s="12">
        <f>YEAR(DMartData[[#This Row],[order_date]])</f>
        <v>2023</v>
      </c>
    </row>
    <row r="3041" spans="1:17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>IF(DMartData[[#This Row],[sales]]&gt;=4000,"High",IF(DMartData[[#This Row],[sales]]&gt;=2000,"Medium","Low"))</f>
        <v>Low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tr">
        <f>IF(AND(DMartData[[#This Row],[sales]]&gt;3000,DMartData[[#This Row],[profit]]&gt;500),"Good","Not Good")</f>
        <v>Not Good</v>
      </c>
      <c r="Q3041" s="12">
        <f>YEAR(DMartData[[#This Row],[order_date]])</f>
        <v>2024</v>
      </c>
    </row>
    <row r="3042" spans="1:17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>IF(DMartData[[#This Row],[sales]]&gt;=4000,"High",IF(DMartData[[#This Row],[sales]]&gt;=2000,"Medium","Low"))</f>
        <v>Medium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tr">
        <f>IF(AND(DMartData[[#This Row],[sales]]&gt;3000,DMartData[[#This Row],[profit]]&gt;500),"Good","Not Good")</f>
        <v>Not Good</v>
      </c>
      <c r="Q3042" s="12">
        <f>YEAR(DMartData[[#This Row],[order_date]])</f>
        <v>2023</v>
      </c>
    </row>
    <row r="3043" spans="1:17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>IF(DMartData[[#This Row],[sales]]&gt;=4000,"High",IF(DMartData[[#This Row],[sales]]&gt;=2000,"Medium","Low"))</f>
        <v>High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tr">
        <f>IF(AND(DMartData[[#This Row],[sales]]&gt;3000,DMartData[[#This Row],[profit]]&gt;500),"Good","Not Good")</f>
        <v>Not Good</v>
      </c>
      <c r="Q3043" s="12">
        <f>YEAR(DMartData[[#This Row],[order_date]])</f>
        <v>2023</v>
      </c>
    </row>
    <row r="3044" spans="1:17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>IF(DMartData[[#This Row],[sales]]&gt;=4000,"High",IF(DMartData[[#This Row],[sales]]&gt;=2000,"Medium","Low"))</f>
        <v>Medium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tr">
        <f>IF(AND(DMartData[[#This Row],[sales]]&gt;3000,DMartData[[#This Row],[profit]]&gt;500),"Good","Not Good")</f>
        <v>Good</v>
      </c>
      <c r="Q3044" s="12">
        <f>YEAR(DMartData[[#This Row],[order_date]])</f>
        <v>2023</v>
      </c>
    </row>
    <row r="3045" spans="1:17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>IF(DMartData[[#This Row],[sales]]&gt;=4000,"High",IF(DMartData[[#This Row],[sales]]&gt;=2000,"Medium","Low"))</f>
        <v>High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tr">
        <f>IF(AND(DMartData[[#This Row],[sales]]&gt;3000,DMartData[[#This Row],[profit]]&gt;500),"Good","Not Good")</f>
        <v>Good</v>
      </c>
      <c r="Q3045" s="12">
        <f>YEAR(DMartData[[#This Row],[order_date]])</f>
        <v>2023</v>
      </c>
    </row>
    <row r="3046" spans="1:17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>IF(DMartData[[#This Row],[sales]]&gt;=4000,"High",IF(DMartData[[#This Row],[sales]]&gt;=2000,"Medium","Low"))</f>
        <v>High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tr">
        <f>IF(AND(DMartData[[#This Row],[sales]]&gt;3000,DMartData[[#This Row],[profit]]&gt;500),"Good","Not Good")</f>
        <v>Not Good</v>
      </c>
      <c r="Q3046" s="12">
        <f>YEAR(DMartData[[#This Row],[order_date]])</f>
        <v>2024</v>
      </c>
    </row>
    <row r="3047" spans="1:17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>IF(DMartData[[#This Row],[sales]]&gt;=4000,"High",IF(DMartData[[#This Row],[sales]]&gt;=2000,"Medium","Low"))</f>
        <v>Low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tr">
        <f>IF(AND(DMartData[[#This Row],[sales]]&gt;3000,DMartData[[#This Row],[profit]]&gt;500),"Good","Not Good")</f>
        <v>Not Good</v>
      </c>
      <c r="Q3047" s="12">
        <f>YEAR(DMartData[[#This Row],[order_date]])</f>
        <v>2024</v>
      </c>
    </row>
    <row r="3048" spans="1:17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>IF(DMartData[[#This Row],[sales]]&gt;=4000,"High",IF(DMartData[[#This Row],[sales]]&gt;=2000,"Medium","Low"))</f>
        <v>Medium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tr">
        <f>IF(AND(DMartData[[#This Row],[sales]]&gt;3000,DMartData[[#This Row],[profit]]&gt;500),"Good","Not Good")</f>
        <v>Not Good</v>
      </c>
      <c r="Q3048" s="12">
        <f>YEAR(DMartData[[#This Row],[order_date]])</f>
        <v>2024</v>
      </c>
    </row>
    <row r="3049" spans="1:17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>IF(DMartData[[#This Row],[sales]]&gt;=4000,"High",IF(DMartData[[#This Row],[sales]]&gt;=2000,"Medium","Low"))</f>
        <v>Low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tr">
        <f>IF(AND(DMartData[[#This Row],[sales]]&gt;3000,DMartData[[#This Row],[profit]]&gt;500),"Good","Not Good")</f>
        <v>Not Good</v>
      </c>
      <c r="Q3049" s="12">
        <f>YEAR(DMartData[[#This Row],[order_date]])</f>
        <v>2024</v>
      </c>
    </row>
    <row r="3050" spans="1:17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>IF(DMartData[[#This Row],[sales]]&gt;=4000,"High",IF(DMartData[[#This Row],[sales]]&gt;=2000,"Medium","Low"))</f>
        <v>Medium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tr">
        <f>IF(AND(DMartData[[#This Row],[sales]]&gt;3000,DMartData[[#This Row],[profit]]&gt;500),"Good","Not Good")</f>
        <v>Not Good</v>
      </c>
      <c r="Q3050" s="12">
        <f>YEAR(DMartData[[#This Row],[order_date]])</f>
        <v>2023</v>
      </c>
    </row>
    <row r="3051" spans="1:17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>IF(DMartData[[#This Row],[sales]]&gt;=4000,"High",IF(DMartData[[#This Row],[sales]]&gt;=2000,"Medium","Low"))</f>
        <v>Low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tr">
        <f>IF(AND(DMartData[[#This Row],[sales]]&gt;3000,DMartData[[#This Row],[profit]]&gt;500),"Good","Not Good")</f>
        <v>Not Good</v>
      </c>
      <c r="Q3051" s="12">
        <f>YEAR(DMartData[[#This Row],[order_date]])</f>
        <v>2024</v>
      </c>
    </row>
    <row r="3052" spans="1:17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>IF(DMartData[[#This Row],[sales]]&gt;=4000,"High",IF(DMartData[[#This Row],[sales]]&gt;=2000,"Medium","Low"))</f>
        <v>Low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tr">
        <f>IF(AND(DMartData[[#This Row],[sales]]&gt;3000,DMartData[[#This Row],[profit]]&gt;500),"Good","Not Good")</f>
        <v>Not Good</v>
      </c>
      <c r="Q3052" s="12">
        <f>YEAR(DMartData[[#This Row],[order_date]])</f>
        <v>2024</v>
      </c>
    </row>
    <row r="3053" spans="1:17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>IF(DMartData[[#This Row],[sales]]&gt;=4000,"High",IF(DMartData[[#This Row],[sales]]&gt;=2000,"Medium","Low"))</f>
        <v>Medium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tr">
        <f>IF(AND(DMartData[[#This Row],[sales]]&gt;3000,DMartData[[#This Row],[profit]]&gt;500),"Good","Not Good")</f>
        <v>Not Good</v>
      </c>
      <c r="Q3053" s="12">
        <f>YEAR(DMartData[[#This Row],[order_date]])</f>
        <v>2024</v>
      </c>
    </row>
    <row r="3054" spans="1:17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>IF(DMartData[[#This Row],[sales]]&gt;=4000,"High",IF(DMartData[[#This Row],[sales]]&gt;=2000,"Medium","Low"))</f>
        <v>Low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tr">
        <f>IF(AND(DMartData[[#This Row],[sales]]&gt;3000,DMartData[[#This Row],[profit]]&gt;500),"Good","Not Good")</f>
        <v>Not Good</v>
      </c>
      <c r="Q3054" s="12">
        <f>YEAR(DMartData[[#This Row],[order_date]])</f>
        <v>2023</v>
      </c>
    </row>
    <row r="3055" spans="1:17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>IF(DMartData[[#This Row],[sales]]&gt;=4000,"High",IF(DMartData[[#This Row],[sales]]&gt;=2000,"Medium","Low"))</f>
        <v>Medium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tr">
        <f>IF(AND(DMartData[[#This Row],[sales]]&gt;3000,DMartData[[#This Row],[profit]]&gt;500),"Good","Not Good")</f>
        <v>Good</v>
      </c>
      <c r="Q3055" s="12">
        <f>YEAR(DMartData[[#This Row],[order_date]])</f>
        <v>2023</v>
      </c>
    </row>
    <row r="3056" spans="1:17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>IF(DMartData[[#This Row],[sales]]&gt;=4000,"High",IF(DMartData[[#This Row],[sales]]&gt;=2000,"Medium","Low"))</f>
        <v>High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tr">
        <f>IF(AND(DMartData[[#This Row],[sales]]&gt;3000,DMartData[[#This Row],[profit]]&gt;500),"Good","Not Good")</f>
        <v>Good</v>
      </c>
      <c r="Q3056" s="12">
        <f>YEAR(DMartData[[#This Row],[order_date]])</f>
        <v>2024</v>
      </c>
    </row>
    <row r="3057" spans="1:17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>IF(DMartData[[#This Row],[sales]]&gt;=4000,"High",IF(DMartData[[#This Row],[sales]]&gt;=2000,"Medium","Low"))</f>
        <v>Low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tr">
        <f>IF(AND(DMartData[[#This Row],[sales]]&gt;3000,DMartData[[#This Row],[profit]]&gt;500),"Good","Not Good")</f>
        <v>Not Good</v>
      </c>
      <c r="Q3057" s="12">
        <f>YEAR(DMartData[[#This Row],[order_date]])</f>
        <v>2024</v>
      </c>
    </row>
    <row r="3058" spans="1:17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>IF(DMartData[[#This Row],[sales]]&gt;=4000,"High",IF(DMartData[[#This Row],[sales]]&gt;=2000,"Medium","Low"))</f>
        <v>Medium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tr">
        <f>IF(AND(DMartData[[#This Row],[sales]]&gt;3000,DMartData[[#This Row],[profit]]&gt;500),"Good","Not Good")</f>
        <v>Good</v>
      </c>
      <c r="Q3058" s="12">
        <f>YEAR(DMartData[[#This Row],[order_date]])</f>
        <v>2023</v>
      </c>
    </row>
    <row r="3059" spans="1:17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>IF(DMartData[[#This Row],[sales]]&gt;=4000,"High",IF(DMartData[[#This Row],[sales]]&gt;=2000,"Medium","Low"))</f>
        <v>Medium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tr">
        <f>IF(AND(DMartData[[#This Row],[sales]]&gt;3000,DMartData[[#This Row],[profit]]&gt;500),"Good","Not Good")</f>
        <v>Not Good</v>
      </c>
      <c r="Q3059" s="12">
        <f>YEAR(DMartData[[#This Row],[order_date]])</f>
        <v>2023</v>
      </c>
    </row>
    <row r="3060" spans="1:17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>IF(DMartData[[#This Row],[sales]]&gt;=4000,"High",IF(DMartData[[#This Row],[sales]]&gt;=2000,"Medium","Low"))</f>
        <v>Low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tr">
        <f>IF(AND(DMartData[[#This Row],[sales]]&gt;3000,DMartData[[#This Row],[profit]]&gt;500),"Good","Not Good")</f>
        <v>Not Good</v>
      </c>
      <c r="Q3060" s="12">
        <f>YEAR(DMartData[[#This Row],[order_date]])</f>
        <v>2024</v>
      </c>
    </row>
    <row r="3061" spans="1:17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>IF(DMartData[[#This Row],[sales]]&gt;=4000,"High",IF(DMartData[[#This Row],[sales]]&gt;=2000,"Medium","Low"))</f>
        <v>Medium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tr">
        <f>IF(AND(DMartData[[#This Row],[sales]]&gt;3000,DMartData[[#This Row],[profit]]&gt;500),"Good","Not Good")</f>
        <v>Good</v>
      </c>
      <c r="Q3061" s="12">
        <f>YEAR(DMartData[[#This Row],[order_date]])</f>
        <v>2024</v>
      </c>
    </row>
    <row r="3062" spans="1:17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>IF(DMartData[[#This Row],[sales]]&gt;=4000,"High",IF(DMartData[[#This Row],[sales]]&gt;=2000,"Medium","Low"))</f>
        <v>Low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tr">
        <f>IF(AND(DMartData[[#This Row],[sales]]&gt;3000,DMartData[[#This Row],[profit]]&gt;500),"Good","Not Good")</f>
        <v>Not Good</v>
      </c>
      <c r="Q3062" s="12">
        <f>YEAR(DMartData[[#This Row],[order_date]])</f>
        <v>2024</v>
      </c>
    </row>
    <row r="3063" spans="1:17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>IF(DMartData[[#This Row],[sales]]&gt;=4000,"High",IF(DMartData[[#This Row],[sales]]&gt;=2000,"Medium","Low"))</f>
        <v>Low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tr">
        <f>IF(AND(DMartData[[#This Row],[sales]]&gt;3000,DMartData[[#This Row],[profit]]&gt;500),"Good","Not Good")</f>
        <v>Not Good</v>
      </c>
      <c r="Q3063" s="12">
        <f>YEAR(DMartData[[#This Row],[order_date]])</f>
        <v>2024</v>
      </c>
    </row>
    <row r="3064" spans="1:17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>IF(DMartData[[#This Row],[sales]]&gt;=4000,"High",IF(DMartData[[#This Row],[sales]]&gt;=2000,"Medium","Low"))</f>
        <v>Low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tr">
        <f>IF(AND(DMartData[[#This Row],[sales]]&gt;3000,DMartData[[#This Row],[profit]]&gt;500),"Good","Not Good")</f>
        <v>Not Good</v>
      </c>
      <c r="Q3064" s="12">
        <f>YEAR(DMartData[[#This Row],[order_date]])</f>
        <v>2023</v>
      </c>
    </row>
    <row r="3065" spans="1:17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>IF(DMartData[[#This Row],[sales]]&gt;=4000,"High",IF(DMartData[[#This Row],[sales]]&gt;=2000,"Medium","Low"))</f>
        <v>Medium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tr">
        <f>IF(AND(DMartData[[#This Row],[sales]]&gt;3000,DMartData[[#This Row],[profit]]&gt;500),"Good","Not Good")</f>
        <v>Not Good</v>
      </c>
      <c r="Q3065" s="12">
        <f>YEAR(DMartData[[#This Row],[order_date]])</f>
        <v>2024</v>
      </c>
    </row>
    <row r="3066" spans="1:17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>IF(DMartData[[#This Row],[sales]]&gt;=4000,"High",IF(DMartData[[#This Row],[sales]]&gt;=2000,"Medium","Low"))</f>
        <v>Medium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tr">
        <f>IF(AND(DMartData[[#This Row],[sales]]&gt;3000,DMartData[[#This Row],[profit]]&gt;500),"Good","Not Good")</f>
        <v>Not Good</v>
      </c>
      <c r="Q3066" s="12">
        <f>YEAR(DMartData[[#This Row],[order_date]])</f>
        <v>2023</v>
      </c>
    </row>
    <row r="3067" spans="1:17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>IF(DMartData[[#This Row],[sales]]&gt;=4000,"High",IF(DMartData[[#This Row],[sales]]&gt;=2000,"Medium","Low"))</f>
        <v>Low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tr">
        <f>IF(AND(DMartData[[#This Row],[sales]]&gt;3000,DMartData[[#This Row],[profit]]&gt;500),"Good","Not Good")</f>
        <v>Not Good</v>
      </c>
      <c r="Q3067" s="12">
        <f>YEAR(DMartData[[#This Row],[order_date]])</f>
        <v>2024</v>
      </c>
    </row>
    <row r="3068" spans="1:17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>IF(DMartData[[#This Row],[sales]]&gt;=4000,"High",IF(DMartData[[#This Row],[sales]]&gt;=2000,"Medium","Low"))</f>
        <v>Low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tr">
        <f>IF(AND(DMartData[[#This Row],[sales]]&gt;3000,DMartData[[#This Row],[profit]]&gt;500),"Good","Not Good")</f>
        <v>Not Good</v>
      </c>
      <c r="Q3068" s="12">
        <f>YEAR(DMartData[[#This Row],[order_date]])</f>
        <v>2024</v>
      </c>
    </row>
    <row r="3069" spans="1:17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>IF(DMartData[[#This Row],[sales]]&gt;=4000,"High",IF(DMartData[[#This Row],[sales]]&gt;=2000,"Medium","Low"))</f>
        <v>High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tr">
        <f>IF(AND(DMartData[[#This Row],[sales]]&gt;3000,DMartData[[#This Row],[profit]]&gt;500),"Good","Not Good")</f>
        <v>Good</v>
      </c>
      <c r="Q3069" s="12">
        <f>YEAR(DMartData[[#This Row],[order_date]])</f>
        <v>2023</v>
      </c>
    </row>
    <row r="3070" spans="1:17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>IF(DMartData[[#This Row],[sales]]&gt;=4000,"High",IF(DMartData[[#This Row],[sales]]&gt;=2000,"Medium","Low"))</f>
        <v>High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tr">
        <f>IF(AND(DMartData[[#This Row],[sales]]&gt;3000,DMartData[[#This Row],[profit]]&gt;500),"Good","Not Good")</f>
        <v>Good</v>
      </c>
      <c r="Q3070" s="12">
        <f>YEAR(DMartData[[#This Row],[order_date]])</f>
        <v>2023</v>
      </c>
    </row>
    <row r="3071" spans="1:17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>IF(DMartData[[#This Row],[sales]]&gt;=4000,"High",IF(DMartData[[#This Row],[sales]]&gt;=2000,"Medium","Low"))</f>
        <v>Medium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tr">
        <f>IF(AND(DMartData[[#This Row],[sales]]&gt;3000,DMartData[[#This Row],[profit]]&gt;500),"Good","Not Good")</f>
        <v>Not Good</v>
      </c>
      <c r="Q3071" s="12">
        <f>YEAR(DMartData[[#This Row],[order_date]])</f>
        <v>2023</v>
      </c>
    </row>
    <row r="3072" spans="1:17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>IF(DMartData[[#This Row],[sales]]&gt;=4000,"High",IF(DMartData[[#This Row],[sales]]&gt;=2000,"Medium","Low"))</f>
        <v>Low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tr">
        <f>IF(AND(DMartData[[#This Row],[sales]]&gt;3000,DMartData[[#This Row],[profit]]&gt;500),"Good","Not Good")</f>
        <v>Not Good</v>
      </c>
      <c r="Q3072" s="12">
        <f>YEAR(DMartData[[#This Row],[order_date]])</f>
        <v>2024</v>
      </c>
    </row>
    <row r="3073" spans="1:17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>IF(DMartData[[#This Row],[sales]]&gt;=4000,"High",IF(DMartData[[#This Row],[sales]]&gt;=2000,"Medium","Low"))</f>
        <v>Low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tr">
        <f>IF(AND(DMartData[[#This Row],[sales]]&gt;3000,DMartData[[#This Row],[profit]]&gt;500),"Good","Not Good")</f>
        <v>Not Good</v>
      </c>
      <c r="Q3073" s="12">
        <f>YEAR(DMartData[[#This Row],[order_date]])</f>
        <v>2024</v>
      </c>
    </row>
    <row r="3074" spans="1:17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>IF(DMartData[[#This Row],[sales]]&gt;=4000,"High",IF(DMartData[[#This Row],[sales]]&gt;=2000,"Medium","Low"))</f>
        <v>High</v>
      </c>
      <c r="F3074" s="2">
        <v>0.5</v>
      </c>
      <c r="G3074" s="2">
        <f t="shared" ref="G3074:G3137" si="96">D3074*F3074</f>
        <v>2177.9349999999999</v>
      </c>
      <c r="H3074" s="2">
        <f t="shared" ref="H3074:H3137" si="97">D3074-G3074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tr">
        <f>IF(AND(DMartData[[#This Row],[sales]]&gt;3000,DMartData[[#This Row],[profit]]&gt;500),"Good","Not Good")</f>
        <v>Good</v>
      </c>
      <c r="Q3074" s="12">
        <f>YEAR(DMartData[[#This Row],[order_date]])</f>
        <v>2023</v>
      </c>
    </row>
    <row r="3075" spans="1:17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>IF(DMartData[[#This Row],[sales]]&gt;=4000,"High",IF(DMartData[[#This Row],[sales]]&gt;=2000,"Medium","Low"))</f>
        <v>Low</v>
      </c>
      <c r="F3075" s="2">
        <v>0.25</v>
      </c>
      <c r="G3075" s="2">
        <f t="shared" si="96"/>
        <v>142.66499999999999</v>
      </c>
      <c r="H3075" s="2">
        <f t="shared" si="97"/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tr">
        <f>IF(AND(DMartData[[#This Row],[sales]]&gt;3000,DMartData[[#This Row],[profit]]&gt;500),"Good","Not Good")</f>
        <v>Not Good</v>
      </c>
      <c r="Q3075" s="12">
        <f>YEAR(DMartData[[#This Row],[order_date]])</f>
        <v>2023</v>
      </c>
    </row>
    <row r="3076" spans="1:17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>IF(DMartData[[#This Row],[sales]]&gt;=4000,"High",IF(DMartData[[#This Row],[sales]]&gt;=2000,"Medium","Low"))</f>
        <v>Low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tr">
        <f>IF(AND(DMartData[[#This Row],[sales]]&gt;3000,DMartData[[#This Row],[profit]]&gt;500),"Good","Not Good")</f>
        <v>Not Good</v>
      </c>
      <c r="Q3076" s="12">
        <f>YEAR(DMartData[[#This Row],[order_date]])</f>
        <v>2024</v>
      </c>
    </row>
    <row r="3077" spans="1:17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>IF(DMartData[[#This Row],[sales]]&gt;=4000,"High",IF(DMartData[[#This Row],[sales]]&gt;=2000,"Medium","Low"))</f>
        <v>Medium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tr">
        <f>IF(AND(DMartData[[#This Row],[sales]]&gt;3000,DMartData[[#This Row],[profit]]&gt;500),"Good","Not Good")</f>
        <v>Not Good</v>
      </c>
      <c r="Q3077" s="12">
        <f>YEAR(DMartData[[#This Row],[order_date]])</f>
        <v>2024</v>
      </c>
    </row>
    <row r="3078" spans="1:17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>IF(DMartData[[#This Row],[sales]]&gt;=4000,"High",IF(DMartData[[#This Row],[sales]]&gt;=2000,"Medium","Low"))</f>
        <v>Medium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tr">
        <f>IF(AND(DMartData[[#This Row],[sales]]&gt;3000,DMartData[[#This Row],[profit]]&gt;500),"Good","Not Good")</f>
        <v>Good</v>
      </c>
      <c r="Q3078" s="12">
        <f>YEAR(DMartData[[#This Row],[order_date]])</f>
        <v>2024</v>
      </c>
    </row>
    <row r="3079" spans="1:17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>IF(DMartData[[#This Row],[sales]]&gt;=4000,"High",IF(DMartData[[#This Row],[sales]]&gt;=2000,"Medium","Low"))</f>
        <v>Medium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tr">
        <f>IF(AND(DMartData[[#This Row],[sales]]&gt;3000,DMartData[[#This Row],[profit]]&gt;500),"Good","Not Good")</f>
        <v>Not Good</v>
      </c>
      <c r="Q3079" s="12">
        <f>YEAR(DMartData[[#This Row],[order_date]])</f>
        <v>2023</v>
      </c>
    </row>
    <row r="3080" spans="1:17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>IF(DMartData[[#This Row],[sales]]&gt;=4000,"High",IF(DMartData[[#This Row],[sales]]&gt;=2000,"Medium","Low"))</f>
        <v>Low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tr">
        <f>IF(AND(DMartData[[#This Row],[sales]]&gt;3000,DMartData[[#This Row],[profit]]&gt;500),"Good","Not Good")</f>
        <v>Not Good</v>
      </c>
      <c r="Q3080" s="12">
        <f>YEAR(DMartData[[#This Row],[order_date]])</f>
        <v>2023</v>
      </c>
    </row>
    <row r="3081" spans="1:17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>IF(DMartData[[#This Row],[sales]]&gt;=4000,"High",IF(DMartData[[#This Row],[sales]]&gt;=2000,"Medium","Low"))</f>
        <v>Medium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tr">
        <f>IF(AND(DMartData[[#This Row],[sales]]&gt;3000,DMartData[[#This Row],[profit]]&gt;500),"Good","Not Good")</f>
        <v>Good</v>
      </c>
      <c r="Q3081" s="12">
        <f>YEAR(DMartData[[#This Row],[order_date]])</f>
        <v>2024</v>
      </c>
    </row>
    <row r="3082" spans="1:17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>IF(DMartData[[#This Row],[sales]]&gt;=4000,"High",IF(DMartData[[#This Row],[sales]]&gt;=2000,"Medium","Low"))</f>
        <v>Medium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tr">
        <f>IF(AND(DMartData[[#This Row],[sales]]&gt;3000,DMartData[[#This Row],[profit]]&gt;500),"Good","Not Good")</f>
        <v>Good</v>
      </c>
      <c r="Q3082" s="12">
        <f>YEAR(DMartData[[#This Row],[order_date]])</f>
        <v>2024</v>
      </c>
    </row>
    <row r="3083" spans="1:17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>IF(DMartData[[#This Row],[sales]]&gt;=4000,"High",IF(DMartData[[#This Row],[sales]]&gt;=2000,"Medium","Low"))</f>
        <v>Medium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tr">
        <f>IF(AND(DMartData[[#This Row],[sales]]&gt;3000,DMartData[[#This Row],[profit]]&gt;500),"Good","Not Good")</f>
        <v>Good</v>
      </c>
      <c r="Q3083" s="12">
        <f>YEAR(DMartData[[#This Row],[order_date]])</f>
        <v>2023</v>
      </c>
    </row>
    <row r="3084" spans="1:17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>IF(DMartData[[#This Row],[sales]]&gt;=4000,"High",IF(DMartData[[#This Row],[sales]]&gt;=2000,"Medium","Low"))</f>
        <v>Low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tr">
        <f>IF(AND(DMartData[[#This Row],[sales]]&gt;3000,DMartData[[#This Row],[profit]]&gt;500),"Good","Not Good")</f>
        <v>Not Good</v>
      </c>
      <c r="Q3084" s="12">
        <f>YEAR(DMartData[[#This Row],[order_date]])</f>
        <v>2023</v>
      </c>
    </row>
    <row r="3085" spans="1:17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>IF(DMartData[[#This Row],[sales]]&gt;=4000,"High",IF(DMartData[[#This Row],[sales]]&gt;=2000,"Medium","Low"))</f>
        <v>Medium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tr">
        <f>IF(AND(DMartData[[#This Row],[sales]]&gt;3000,DMartData[[#This Row],[profit]]&gt;500),"Good","Not Good")</f>
        <v>Not Good</v>
      </c>
      <c r="Q3085" s="12">
        <f>YEAR(DMartData[[#This Row],[order_date]])</f>
        <v>2023</v>
      </c>
    </row>
    <row r="3086" spans="1:17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>IF(DMartData[[#This Row],[sales]]&gt;=4000,"High",IF(DMartData[[#This Row],[sales]]&gt;=2000,"Medium","Low"))</f>
        <v>Medium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tr">
        <f>IF(AND(DMartData[[#This Row],[sales]]&gt;3000,DMartData[[#This Row],[profit]]&gt;500),"Good","Not Good")</f>
        <v>Not Good</v>
      </c>
      <c r="Q3086" s="12">
        <f>YEAR(DMartData[[#This Row],[order_date]])</f>
        <v>2024</v>
      </c>
    </row>
    <row r="3087" spans="1:17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>IF(DMartData[[#This Row],[sales]]&gt;=4000,"High",IF(DMartData[[#This Row],[sales]]&gt;=2000,"Medium","Low"))</f>
        <v>Medium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tr">
        <f>IF(AND(DMartData[[#This Row],[sales]]&gt;3000,DMartData[[#This Row],[profit]]&gt;500),"Good","Not Good")</f>
        <v>Not Good</v>
      </c>
      <c r="Q3087" s="12">
        <f>YEAR(DMartData[[#This Row],[order_date]])</f>
        <v>2023</v>
      </c>
    </row>
    <row r="3088" spans="1:17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>IF(DMartData[[#This Row],[sales]]&gt;=4000,"High",IF(DMartData[[#This Row],[sales]]&gt;=2000,"Medium","Low"))</f>
        <v>Medium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tr">
        <f>IF(AND(DMartData[[#This Row],[sales]]&gt;3000,DMartData[[#This Row],[profit]]&gt;500),"Good","Not Good")</f>
        <v>Not Good</v>
      </c>
      <c r="Q3088" s="12">
        <f>YEAR(DMartData[[#This Row],[order_date]])</f>
        <v>2024</v>
      </c>
    </row>
    <row r="3089" spans="1:17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>IF(DMartData[[#This Row],[sales]]&gt;=4000,"High",IF(DMartData[[#This Row],[sales]]&gt;=2000,"Medium","Low"))</f>
        <v>Low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tr">
        <f>IF(AND(DMartData[[#This Row],[sales]]&gt;3000,DMartData[[#This Row],[profit]]&gt;500),"Good","Not Good")</f>
        <v>Not Good</v>
      </c>
      <c r="Q3089" s="12">
        <f>YEAR(DMartData[[#This Row],[order_date]])</f>
        <v>2024</v>
      </c>
    </row>
    <row r="3090" spans="1:17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>IF(DMartData[[#This Row],[sales]]&gt;=4000,"High",IF(DMartData[[#This Row],[sales]]&gt;=2000,"Medium","Low"))</f>
        <v>Low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tr">
        <f>IF(AND(DMartData[[#This Row],[sales]]&gt;3000,DMartData[[#This Row],[profit]]&gt;500),"Good","Not Good")</f>
        <v>Not Good</v>
      </c>
      <c r="Q3090" s="12">
        <f>YEAR(DMartData[[#This Row],[order_date]])</f>
        <v>2024</v>
      </c>
    </row>
    <row r="3091" spans="1:17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>IF(DMartData[[#This Row],[sales]]&gt;=4000,"High",IF(DMartData[[#This Row],[sales]]&gt;=2000,"Medium","Low"))</f>
        <v>Low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tr">
        <f>IF(AND(DMartData[[#This Row],[sales]]&gt;3000,DMartData[[#This Row],[profit]]&gt;500),"Good","Not Good")</f>
        <v>Not Good</v>
      </c>
      <c r="Q3091" s="12">
        <f>YEAR(DMartData[[#This Row],[order_date]])</f>
        <v>2024</v>
      </c>
    </row>
    <row r="3092" spans="1:17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>IF(DMartData[[#This Row],[sales]]&gt;=4000,"High",IF(DMartData[[#This Row],[sales]]&gt;=2000,"Medium","Low"))</f>
        <v>Medium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tr">
        <f>IF(AND(DMartData[[#This Row],[sales]]&gt;3000,DMartData[[#This Row],[profit]]&gt;500),"Good","Not Good")</f>
        <v>Not Good</v>
      </c>
      <c r="Q3092" s="12">
        <f>YEAR(DMartData[[#This Row],[order_date]])</f>
        <v>2023</v>
      </c>
    </row>
    <row r="3093" spans="1:17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>IF(DMartData[[#This Row],[sales]]&gt;=4000,"High",IF(DMartData[[#This Row],[sales]]&gt;=2000,"Medium","Low"))</f>
        <v>Medium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tr">
        <f>IF(AND(DMartData[[#This Row],[sales]]&gt;3000,DMartData[[#This Row],[profit]]&gt;500),"Good","Not Good")</f>
        <v>Not Good</v>
      </c>
      <c r="Q3093" s="12">
        <f>YEAR(DMartData[[#This Row],[order_date]])</f>
        <v>2023</v>
      </c>
    </row>
    <row r="3094" spans="1:17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>IF(DMartData[[#This Row],[sales]]&gt;=4000,"High",IF(DMartData[[#This Row],[sales]]&gt;=2000,"Medium","Low"))</f>
        <v>Medium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tr">
        <f>IF(AND(DMartData[[#This Row],[sales]]&gt;3000,DMartData[[#This Row],[profit]]&gt;500),"Good","Not Good")</f>
        <v>Good</v>
      </c>
      <c r="Q3094" s="12">
        <f>YEAR(DMartData[[#This Row],[order_date]])</f>
        <v>2024</v>
      </c>
    </row>
    <row r="3095" spans="1:17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>IF(DMartData[[#This Row],[sales]]&gt;=4000,"High",IF(DMartData[[#This Row],[sales]]&gt;=2000,"Medium","Low"))</f>
        <v>Low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tr">
        <f>IF(AND(DMartData[[#This Row],[sales]]&gt;3000,DMartData[[#This Row],[profit]]&gt;500),"Good","Not Good")</f>
        <v>Not Good</v>
      </c>
      <c r="Q3095" s="12">
        <f>YEAR(DMartData[[#This Row],[order_date]])</f>
        <v>2024</v>
      </c>
    </row>
    <row r="3096" spans="1:17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>IF(DMartData[[#This Row],[sales]]&gt;=4000,"High",IF(DMartData[[#This Row],[sales]]&gt;=2000,"Medium","Low"))</f>
        <v>High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tr">
        <f>IF(AND(DMartData[[#This Row],[sales]]&gt;3000,DMartData[[#This Row],[profit]]&gt;500),"Good","Not Good")</f>
        <v>Good</v>
      </c>
      <c r="Q3096" s="12">
        <f>YEAR(DMartData[[#This Row],[order_date]])</f>
        <v>2024</v>
      </c>
    </row>
    <row r="3097" spans="1:17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>IF(DMartData[[#This Row],[sales]]&gt;=4000,"High",IF(DMartData[[#This Row],[sales]]&gt;=2000,"Medium","Low"))</f>
        <v>Low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tr">
        <f>IF(AND(DMartData[[#This Row],[sales]]&gt;3000,DMartData[[#This Row],[profit]]&gt;500),"Good","Not Good")</f>
        <v>Not Good</v>
      </c>
      <c r="Q3097" s="12">
        <f>YEAR(DMartData[[#This Row],[order_date]])</f>
        <v>2023</v>
      </c>
    </row>
    <row r="3098" spans="1:17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>IF(DMartData[[#This Row],[sales]]&gt;=4000,"High",IF(DMartData[[#This Row],[sales]]&gt;=2000,"Medium","Low"))</f>
        <v>Low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tr">
        <f>IF(AND(DMartData[[#This Row],[sales]]&gt;3000,DMartData[[#This Row],[profit]]&gt;500),"Good","Not Good")</f>
        <v>Not Good</v>
      </c>
      <c r="Q3098" s="12">
        <f>YEAR(DMartData[[#This Row],[order_date]])</f>
        <v>2023</v>
      </c>
    </row>
    <row r="3099" spans="1:17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>IF(DMartData[[#This Row],[sales]]&gt;=4000,"High",IF(DMartData[[#This Row],[sales]]&gt;=2000,"Medium","Low"))</f>
        <v>Low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tr">
        <f>IF(AND(DMartData[[#This Row],[sales]]&gt;3000,DMartData[[#This Row],[profit]]&gt;500),"Good","Not Good")</f>
        <v>Not Good</v>
      </c>
      <c r="Q3099" s="12">
        <f>YEAR(DMartData[[#This Row],[order_date]])</f>
        <v>2023</v>
      </c>
    </row>
    <row r="3100" spans="1:17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>IF(DMartData[[#This Row],[sales]]&gt;=4000,"High",IF(DMartData[[#This Row],[sales]]&gt;=2000,"Medium","Low"))</f>
        <v>Medium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tr">
        <f>IF(AND(DMartData[[#This Row],[sales]]&gt;3000,DMartData[[#This Row],[profit]]&gt;500),"Good","Not Good")</f>
        <v>Good</v>
      </c>
      <c r="Q3100" s="12">
        <f>YEAR(DMartData[[#This Row],[order_date]])</f>
        <v>2024</v>
      </c>
    </row>
    <row r="3101" spans="1:17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>IF(DMartData[[#This Row],[sales]]&gt;=4000,"High",IF(DMartData[[#This Row],[sales]]&gt;=2000,"Medium","Low"))</f>
        <v>Medium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tr">
        <f>IF(AND(DMartData[[#This Row],[sales]]&gt;3000,DMartData[[#This Row],[profit]]&gt;500),"Good","Not Good")</f>
        <v>Good</v>
      </c>
      <c r="Q3101" s="12">
        <f>YEAR(DMartData[[#This Row],[order_date]])</f>
        <v>2023</v>
      </c>
    </row>
    <row r="3102" spans="1:17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>IF(DMartData[[#This Row],[sales]]&gt;=4000,"High",IF(DMartData[[#This Row],[sales]]&gt;=2000,"Medium","Low"))</f>
        <v>High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tr">
        <f>IF(AND(DMartData[[#This Row],[sales]]&gt;3000,DMartData[[#This Row],[profit]]&gt;500),"Good","Not Good")</f>
        <v>Good</v>
      </c>
      <c r="Q3102" s="12">
        <f>YEAR(DMartData[[#This Row],[order_date]])</f>
        <v>2024</v>
      </c>
    </row>
    <row r="3103" spans="1:17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>IF(DMartData[[#This Row],[sales]]&gt;=4000,"High",IF(DMartData[[#This Row],[sales]]&gt;=2000,"Medium","Low"))</f>
        <v>Low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tr">
        <f>IF(AND(DMartData[[#This Row],[sales]]&gt;3000,DMartData[[#This Row],[profit]]&gt;500),"Good","Not Good")</f>
        <v>Not Good</v>
      </c>
      <c r="Q3103" s="12">
        <f>YEAR(DMartData[[#This Row],[order_date]])</f>
        <v>2024</v>
      </c>
    </row>
    <row r="3104" spans="1:17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>IF(DMartData[[#This Row],[sales]]&gt;=4000,"High",IF(DMartData[[#This Row],[sales]]&gt;=2000,"Medium","Low"))</f>
        <v>Low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tr">
        <f>IF(AND(DMartData[[#This Row],[sales]]&gt;3000,DMartData[[#This Row],[profit]]&gt;500),"Good","Not Good")</f>
        <v>Not Good</v>
      </c>
      <c r="Q3104" s="12">
        <f>YEAR(DMartData[[#This Row],[order_date]])</f>
        <v>2024</v>
      </c>
    </row>
    <row r="3105" spans="1:17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>IF(DMartData[[#This Row],[sales]]&gt;=4000,"High",IF(DMartData[[#This Row],[sales]]&gt;=2000,"Medium","Low"))</f>
        <v>Medium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tr">
        <f>IF(AND(DMartData[[#This Row],[sales]]&gt;3000,DMartData[[#This Row],[profit]]&gt;500),"Good","Not Good")</f>
        <v>Not Good</v>
      </c>
      <c r="Q3105" s="12">
        <f>YEAR(DMartData[[#This Row],[order_date]])</f>
        <v>2024</v>
      </c>
    </row>
    <row r="3106" spans="1:17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>IF(DMartData[[#This Row],[sales]]&gt;=4000,"High",IF(DMartData[[#This Row],[sales]]&gt;=2000,"Medium","Low"))</f>
        <v>Medium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tr">
        <f>IF(AND(DMartData[[#This Row],[sales]]&gt;3000,DMartData[[#This Row],[profit]]&gt;500),"Good","Not Good")</f>
        <v>Good</v>
      </c>
      <c r="Q3106" s="12">
        <f>YEAR(DMartData[[#This Row],[order_date]])</f>
        <v>2024</v>
      </c>
    </row>
    <row r="3107" spans="1:17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>IF(DMartData[[#This Row],[sales]]&gt;=4000,"High",IF(DMartData[[#This Row],[sales]]&gt;=2000,"Medium","Low"))</f>
        <v>High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tr">
        <f>IF(AND(DMartData[[#This Row],[sales]]&gt;3000,DMartData[[#This Row],[profit]]&gt;500),"Good","Not Good")</f>
        <v>Not Good</v>
      </c>
      <c r="Q3107" s="12">
        <f>YEAR(DMartData[[#This Row],[order_date]])</f>
        <v>2023</v>
      </c>
    </row>
    <row r="3108" spans="1:17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>IF(DMartData[[#This Row],[sales]]&gt;=4000,"High",IF(DMartData[[#This Row],[sales]]&gt;=2000,"Medium","Low"))</f>
        <v>Low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tr">
        <f>IF(AND(DMartData[[#This Row],[sales]]&gt;3000,DMartData[[#This Row],[profit]]&gt;500),"Good","Not Good")</f>
        <v>Not Good</v>
      </c>
      <c r="Q3108" s="12">
        <f>YEAR(DMartData[[#This Row],[order_date]])</f>
        <v>2024</v>
      </c>
    </row>
    <row r="3109" spans="1:17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>IF(DMartData[[#This Row],[sales]]&gt;=4000,"High",IF(DMartData[[#This Row],[sales]]&gt;=2000,"Medium","Low"))</f>
        <v>Medium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tr">
        <f>IF(AND(DMartData[[#This Row],[sales]]&gt;3000,DMartData[[#This Row],[profit]]&gt;500),"Good","Not Good")</f>
        <v>Not Good</v>
      </c>
      <c r="Q3109" s="12">
        <f>YEAR(DMartData[[#This Row],[order_date]])</f>
        <v>2023</v>
      </c>
    </row>
    <row r="3110" spans="1:17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>IF(DMartData[[#This Row],[sales]]&gt;=4000,"High",IF(DMartData[[#This Row],[sales]]&gt;=2000,"Medium","Low"))</f>
        <v>Low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tr">
        <f>IF(AND(DMartData[[#This Row],[sales]]&gt;3000,DMartData[[#This Row],[profit]]&gt;500),"Good","Not Good")</f>
        <v>Not Good</v>
      </c>
      <c r="Q3110" s="12">
        <f>YEAR(DMartData[[#This Row],[order_date]])</f>
        <v>2024</v>
      </c>
    </row>
    <row r="3111" spans="1:17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>IF(DMartData[[#This Row],[sales]]&gt;=4000,"High",IF(DMartData[[#This Row],[sales]]&gt;=2000,"Medium","Low"))</f>
        <v>Medium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tr">
        <f>IF(AND(DMartData[[#This Row],[sales]]&gt;3000,DMartData[[#This Row],[profit]]&gt;500),"Good","Not Good")</f>
        <v>Not Good</v>
      </c>
      <c r="Q3111" s="12">
        <f>YEAR(DMartData[[#This Row],[order_date]])</f>
        <v>2023</v>
      </c>
    </row>
    <row r="3112" spans="1:17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>IF(DMartData[[#This Row],[sales]]&gt;=4000,"High",IF(DMartData[[#This Row],[sales]]&gt;=2000,"Medium","Low"))</f>
        <v>Low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tr">
        <f>IF(AND(DMartData[[#This Row],[sales]]&gt;3000,DMartData[[#This Row],[profit]]&gt;500),"Good","Not Good")</f>
        <v>Not Good</v>
      </c>
      <c r="Q3112" s="12">
        <f>YEAR(DMartData[[#This Row],[order_date]])</f>
        <v>2024</v>
      </c>
    </row>
    <row r="3113" spans="1:17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>IF(DMartData[[#This Row],[sales]]&gt;=4000,"High",IF(DMartData[[#This Row],[sales]]&gt;=2000,"Medium","Low"))</f>
        <v>Medium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tr">
        <f>IF(AND(DMartData[[#This Row],[sales]]&gt;3000,DMartData[[#This Row],[profit]]&gt;500),"Good","Not Good")</f>
        <v>Good</v>
      </c>
      <c r="Q3113" s="12">
        <f>YEAR(DMartData[[#This Row],[order_date]])</f>
        <v>2023</v>
      </c>
    </row>
    <row r="3114" spans="1:17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>IF(DMartData[[#This Row],[sales]]&gt;=4000,"High",IF(DMartData[[#This Row],[sales]]&gt;=2000,"Medium","Low"))</f>
        <v>Medium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tr">
        <f>IF(AND(DMartData[[#This Row],[sales]]&gt;3000,DMartData[[#This Row],[profit]]&gt;500),"Good","Not Good")</f>
        <v>Not Good</v>
      </c>
      <c r="Q3114" s="12">
        <f>YEAR(DMartData[[#This Row],[order_date]])</f>
        <v>2023</v>
      </c>
    </row>
    <row r="3115" spans="1:17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>IF(DMartData[[#This Row],[sales]]&gt;=4000,"High",IF(DMartData[[#This Row],[sales]]&gt;=2000,"Medium","Low"))</f>
        <v>Low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tr">
        <f>IF(AND(DMartData[[#This Row],[sales]]&gt;3000,DMartData[[#This Row],[profit]]&gt;500),"Good","Not Good")</f>
        <v>Not Good</v>
      </c>
      <c r="Q3115" s="12">
        <f>YEAR(DMartData[[#This Row],[order_date]])</f>
        <v>2024</v>
      </c>
    </row>
    <row r="3116" spans="1:17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>IF(DMartData[[#This Row],[sales]]&gt;=4000,"High",IF(DMartData[[#This Row],[sales]]&gt;=2000,"Medium","Low"))</f>
        <v>Low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tr">
        <f>IF(AND(DMartData[[#This Row],[sales]]&gt;3000,DMartData[[#This Row],[profit]]&gt;500),"Good","Not Good")</f>
        <v>Not Good</v>
      </c>
      <c r="Q3116" s="12">
        <f>YEAR(DMartData[[#This Row],[order_date]])</f>
        <v>2024</v>
      </c>
    </row>
    <row r="3117" spans="1:17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>IF(DMartData[[#This Row],[sales]]&gt;=4000,"High",IF(DMartData[[#This Row],[sales]]&gt;=2000,"Medium","Low"))</f>
        <v>Medium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tr">
        <f>IF(AND(DMartData[[#This Row],[sales]]&gt;3000,DMartData[[#This Row],[profit]]&gt;500),"Good","Not Good")</f>
        <v>Not Good</v>
      </c>
      <c r="Q3117" s="12">
        <f>YEAR(DMartData[[#This Row],[order_date]])</f>
        <v>2024</v>
      </c>
    </row>
    <row r="3118" spans="1:17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>IF(DMartData[[#This Row],[sales]]&gt;=4000,"High",IF(DMartData[[#This Row],[sales]]&gt;=2000,"Medium","Low"))</f>
        <v>Low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tr">
        <f>IF(AND(DMartData[[#This Row],[sales]]&gt;3000,DMartData[[#This Row],[profit]]&gt;500),"Good","Not Good")</f>
        <v>Not Good</v>
      </c>
      <c r="Q3118" s="12">
        <f>YEAR(DMartData[[#This Row],[order_date]])</f>
        <v>2023</v>
      </c>
    </row>
    <row r="3119" spans="1:17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>IF(DMartData[[#This Row],[sales]]&gt;=4000,"High",IF(DMartData[[#This Row],[sales]]&gt;=2000,"Medium","Low"))</f>
        <v>Low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tr">
        <f>IF(AND(DMartData[[#This Row],[sales]]&gt;3000,DMartData[[#This Row],[profit]]&gt;500),"Good","Not Good")</f>
        <v>Not Good</v>
      </c>
      <c r="Q3119" s="12">
        <f>YEAR(DMartData[[#This Row],[order_date]])</f>
        <v>2023</v>
      </c>
    </row>
    <row r="3120" spans="1:17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>IF(DMartData[[#This Row],[sales]]&gt;=4000,"High",IF(DMartData[[#This Row],[sales]]&gt;=2000,"Medium","Low"))</f>
        <v>Low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tr">
        <f>IF(AND(DMartData[[#This Row],[sales]]&gt;3000,DMartData[[#This Row],[profit]]&gt;500),"Good","Not Good")</f>
        <v>Not Good</v>
      </c>
      <c r="Q3120" s="12">
        <f>YEAR(DMartData[[#This Row],[order_date]])</f>
        <v>2024</v>
      </c>
    </row>
    <row r="3121" spans="1:17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>IF(DMartData[[#This Row],[sales]]&gt;=4000,"High",IF(DMartData[[#This Row],[sales]]&gt;=2000,"Medium","Low"))</f>
        <v>Medium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tr">
        <f>IF(AND(DMartData[[#This Row],[sales]]&gt;3000,DMartData[[#This Row],[profit]]&gt;500),"Good","Not Good")</f>
        <v>Good</v>
      </c>
      <c r="Q3121" s="12">
        <f>YEAR(DMartData[[#This Row],[order_date]])</f>
        <v>2024</v>
      </c>
    </row>
    <row r="3122" spans="1:17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>IF(DMartData[[#This Row],[sales]]&gt;=4000,"High",IF(DMartData[[#This Row],[sales]]&gt;=2000,"Medium","Low"))</f>
        <v>Low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tr">
        <f>IF(AND(DMartData[[#This Row],[sales]]&gt;3000,DMartData[[#This Row],[profit]]&gt;500),"Good","Not Good")</f>
        <v>Not Good</v>
      </c>
      <c r="Q3122" s="12">
        <f>YEAR(DMartData[[#This Row],[order_date]])</f>
        <v>2023</v>
      </c>
    </row>
    <row r="3123" spans="1:17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>IF(DMartData[[#This Row],[sales]]&gt;=4000,"High",IF(DMartData[[#This Row],[sales]]&gt;=2000,"Medium","Low"))</f>
        <v>Low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tr">
        <f>IF(AND(DMartData[[#This Row],[sales]]&gt;3000,DMartData[[#This Row],[profit]]&gt;500),"Good","Not Good")</f>
        <v>Not Good</v>
      </c>
      <c r="Q3123" s="12">
        <f>YEAR(DMartData[[#This Row],[order_date]])</f>
        <v>2024</v>
      </c>
    </row>
    <row r="3124" spans="1:17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>IF(DMartData[[#This Row],[sales]]&gt;=4000,"High",IF(DMartData[[#This Row],[sales]]&gt;=2000,"Medium","Low"))</f>
        <v>High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tr">
        <f>IF(AND(DMartData[[#This Row],[sales]]&gt;3000,DMartData[[#This Row],[profit]]&gt;500),"Good","Not Good")</f>
        <v>Not Good</v>
      </c>
      <c r="Q3124" s="12">
        <f>YEAR(DMartData[[#This Row],[order_date]])</f>
        <v>2024</v>
      </c>
    </row>
    <row r="3125" spans="1:17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>IF(DMartData[[#This Row],[sales]]&gt;=4000,"High",IF(DMartData[[#This Row],[sales]]&gt;=2000,"Medium","Low"))</f>
        <v>Low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tr">
        <f>IF(AND(DMartData[[#This Row],[sales]]&gt;3000,DMartData[[#This Row],[profit]]&gt;500),"Good","Not Good")</f>
        <v>Not Good</v>
      </c>
      <c r="Q3125" s="12">
        <f>YEAR(DMartData[[#This Row],[order_date]])</f>
        <v>2023</v>
      </c>
    </row>
    <row r="3126" spans="1:17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>IF(DMartData[[#This Row],[sales]]&gt;=4000,"High",IF(DMartData[[#This Row],[sales]]&gt;=2000,"Medium","Low"))</f>
        <v>Medium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tr">
        <f>IF(AND(DMartData[[#This Row],[sales]]&gt;3000,DMartData[[#This Row],[profit]]&gt;500),"Good","Not Good")</f>
        <v>Good</v>
      </c>
      <c r="Q3126" s="12">
        <f>YEAR(DMartData[[#This Row],[order_date]])</f>
        <v>2024</v>
      </c>
    </row>
    <row r="3127" spans="1:17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>IF(DMartData[[#This Row],[sales]]&gt;=4000,"High",IF(DMartData[[#This Row],[sales]]&gt;=2000,"Medium","Low"))</f>
        <v>Medium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tr">
        <f>IF(AND(DMartData[[#This Row],[sales]]&gt;3000,DMartData[[#This Row],[profit]]&gt;500),"Good","Not Good")</f>
        <v>Not Good</v>
      </c>
      <c r="Q3127" s="12">
        <f>YEAR(DMartData[[#This Row],[order_date]])</f>
        <v>2024</v>
      </c>
    </row>
    <row r="3128" spans="1:17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>IF(DMartData[[#This Row],[sales]]&gt;=4000,"High",IF(DMartData[[#This Row],[sales]]&gt;=2000,"Medium","Low"))</f>
        <v>High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tr">
        <f>IF(AND(DMartData[[#This Row],[sales]]&gt;3000,DMartData[[#This Row],[profit]]&gt;500),"Good","Not Good")</f>
        <v>Not Good</v>
      </c>
      <c r="Q3128" s="12">
        <f>YEAR(DMartData[[#This Row],[order_date]])</f>
        <v>2024</v>
      </c>
    </row>
    <row r="3129" spans="1:17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>IF(DMartData[[#This Row],[sales]]&gt;=4000,"High",IF(DMartData[[#This Row],[sales]]&gt;=2000,"Medium","Low"))</f>
        <v>Medium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tr">
        <f>IF(AND(DMartData[[#This Row],[sales]]&gt;3000,DMartData[[#This Row],[profit]]&gt;500),"Good","Not Good")</f>
        <v>Not Good</v>
      </c>
      <c r="Q3129" s="12">
        <f>YEAR(DMartData[[#This Row],[order_date]])</f>
        <v>2024</v>
      </c>
    </row>
    <row r="3130" spans="1:17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>IF(DMartData[[#This Row],[sales]]&gt;=4000,"High",IF(DMartData[[#This Row],[sales]]&gt;=2000,"Medium","Low"))</f>
        <v>Medium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tr">
        <f>IF(AND(DMartData[[#This Row],[sales]]&gt;3000,DMartData[[#This Row],[profit]]&gt;500),"Good","Not Good")</f>
        <v>Not Good</v>
      </c>
      <c r="Q3130" s="12">
        <f>YEAR(DMartData[[#This Row],[order_date]])</f>
        <v>2023</v>
      </c>
    </row>
    <row r="3131" spans="1:17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>IF(DMartData[[#This Row],[sales]]&gt;=4000,"High",IF(DMartData[[#This Row],[sales]]&gt;=2000,"Medium","Low"))</f>
        <v>Low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tr">
        <f>IF(AND(DMartData[[#This Row],[sales]]&gt;3000,DMartData[[#This Row],[profit]]&gt;500),"Good","Not Good")</f>
        <v>Not Good</v>
      </c>
      <c r="Q3131" s="12">
        <f>YEAR(DMartData[[#This Row],[order_date]])</f>
        <v>2023</v>
      </c>
    </row>
    <row r="3132" spans="1:17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>IF(DMartData[[#This Row],[sales]]&gt;=4000,"High",IF(DMartData[[#This Row],[sales]]&gt;=2000,"Medium","Low"))</f>
        <v>High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tr">
        <f>IF(AND(DMartData[[#This Row],[sales]]&gt;3000,DMartData[[#This Row],[profit]]&gt;500),"Good","Not Good")</f>
        <v>Good</v>
      </c>
      <c r="Q3132" s="12">
        <f>YEAR(DMartData[[#This Row],[order_date]])</f>
        <v>2024</v>
      </c>
    </row>
    <row r="3133" spans="1:17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>IF(DMartData[[#This Row],[sales]]&gt;=4000,"High",IF(DMartData[[#This Row],[sales]]&gt;=2000,"Medium","Low"))</f>
        <v>Low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tr">
        <f>IF(AND(DMartData[[#This Row],[sales]]&gt;3000,DMartData[[#This Row],[profit]]&gt;500),"Good","Not Good")</f>
        <v>Not Good</v>
      </c>
      <c r="Q3133" s="12">
        <f>YEAR(DMartData[[#This Row],[order_date]])</f>
        <v>2024</v>
      </c>
    </row>
    <row r="3134" spans="1:17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>IF(DMartData[[#This Row],[sales]]&gt;=4000,"High",IF(DMartData[[#This Row],[sales]]&gt;=2000,"Medium","Low"))</f>
        <v>Medium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tr">
        <f>IF(AND(DMartData[[#This Row],[sales]]&gt;3000,DMartData[[#This Row],[profit]]&gt;500),"Good","Not Good")</f>
        <v>Not Good</v>
      </c>
      <c r="Q3134" s="12">
        <f>YEAR(DMartData[[#This Row],[order_date]])</f>
        <v>2024</v>
      </c>
    </row>
    <row r="3135" spans="1:17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>IF(DMartData[[#This Row],[sales]]&gt;=4000,"High",IF(DMartData[[#This Row],[sales]]&gt;=2000,"Medium","Low"))</f>
        <v>Low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tr">
        <f>IF(AND(DMartData[[#This Row],[sales]]&gt;3000,DMartData[[#This Row],[profit]]&gt;500),"Good","Not Good")</f>
        <v>Not Good</v>
      </c>
      <c r="Q3135" s="12">
        <f>YEAR(DMartData[[#This Row],[order_date]])</f>
        <v>2023</v>
      </c>
    </row>
    <row r="3136" spans="1:17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>IF(DMartData[[#This Row],[sales]]&gt;=4000,"High",IF(DMartData[[#This Row],[sales]]&gt;=2000,"Medium","Low"))</f>
        <v>High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tr">
        <f>IF(AND(DMartData[[#This Row],[sales]]&gt;3000,DMartData[[#This Row],[profit]]&gt;500),"Good","Not Good")</f>
        <v>Good</v>
      </c>
      <c r="Q3136" s="12">
        <f>YEAR(DMartData[[#This Row],[order_date]])</f>
        <v>2023</v>
      </c>
    </row>
    <row r="3137" spans="1:17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>IF(DMartData[[#This Row],[sales]]&gt;=4000,"High",IF(DMartData[[#This Row],[sales]]&gt;=2000,"Medium","Low"))</f>
        <v>Medium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tr">
        <f>IF(AND(DMartData[[#This Row],[sales]]&gt;3000,DMartData[[#This Row],[profit]]&gt;500),"Good","Not Good")</f>
        <v>Good</v>
      </c>
      <c r="Q3137" s="12">
        <f>YEAR(DMartData[[#This Row],[order_date]])</f>
        <v>2023</v>
      </c>
    </row>
    <row r="3138" spans="1:17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>IF(DMartData[[#This Row],[sales]]&gt;=4000,"High",IF(DMartData[[#This Row],[sales]]&gt;=2000,"Medium","Low"))</f>
        <v>Low</v>
      </c>
      <c r="F3138" s="2">
        <v>0.42</v>
      </c>
      <c r="G3138" s="2">
        <f t="shared" ref="G3138:G3201" si="98">D3138*F3138</f>
        <v>153.02279999999999</v>
      </c>
      <c r="H3138" s="2">
        <f t="shared" ref="H3138:H3201" si="99">D3138-G3138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tr">
        <f>IF(AND(DMartData[[#This Row],[sales]]&gt;3000,DMartData[[#This Row],[profit]]&gt;500),"Good","Not Good")</f>
        <v>Not Good</v>
      </c>
      <c r="Q3138" s="12">
        <f>YEAR(DMartData[[#This Row],[order_date]])</f>
        <v>2024</v>
      </c>
    </row>
    <row r="3139" spans="1:17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>IF(DMartData[[#This Row],[sales]]&gt;=4000,"High",IF(DMartData[[#This Row],[sales]]&gt;=2000,"Medium","Low"))</f>
        <v>Low</v>
      </c>
      <c r="F3139" s="2">
        <v>0.41</v>
      </c>
      <c r="G3139" s="2">
        <f t="shared" si="98"/>
        <v>352.8091</v>
      </c>
      <c r="H3139" s="2">
        <f t="shared" si="99"/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tr">
        <f>IF(AND(DMartData[[#This Row],[sales]]&gt;3000,DMartData[[#This Row],[profit]]&gt;500),"Good","Not Good")</f>
        <v>Not Good</v>
      </c>
      <c r="Q3139" s="12">
        <f>YEAR(DMartData[[#This Row],[order_date]])</f>
        <v>2023</v>
      </c>
    </row>
    <row r="3140" spans="1:17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>IF(DMartData[[#This Row],[sales]]&gt;=4000,"High",IF(DMartData[[#This Row],[sales]]&gt;=2000,"Medium","Low"))</f>
        <v>Medium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tr">
        <f>IF(AND(DMartData[[#This Row],[sales]]&gt;3000,DMartData[[#This Row],[profit]]&gt;500),"Good","Not Good")</f>
        <v>Not Good</v>
      </c>
      <c r="Q3140" s="12">
        <f>YEAR(DMartData[[#This Row],[order_date]])</f>
        <v>2023</v>
      </c>
    </row>
    <row r="3141" spans="1:17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>IF(DMartData[[#This Row],[sales]]&gt;=4000,"High",IF(DMartData[[#This Row],[sales]]&gt;=2000,"Medium","Low"))</f>
        <v>Low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tr">
        <f>IF(AND(DMartData[[#This Row],[sales]]&gt;3000,DMartData[[#This Row],[profit]]&gt;500),"Good","Not Good")</f>
        <v>Not Good</v>
      </c>
      <c r="Q3141" s="12">
        <f>YEAR(DMartData[[#This Row],[order_date]])</f>
        <v>2023</v>
      </c>
    </row>
    <row r="3142" spans="1:17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>IF(DMartData[[#This Row],[sales]]&gt;=4000,"High",IF(DMartData[[#This Row],[sales]]&gt;=2000,"Medium","Low"))</f>
        <v>Low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tr">
        <f>IF(AND(DMartData[[#This Row],[sales]]&gt;3000,DMartData[[#This Row],[profit]]&gt;500),"Good","Not Good")</f>
        <v>Not Good</v>
      </c>
      <c r="Q3142" s="12">
        <f>YEAR(DMartData[[#This Row],[order_date]])</f>
        <v>2024</v>
      </c>
    </row>
    <row r="3143" spans="1:17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>IF(DMartData[[#This Row],[sales]]&gt;=4000,"High",IF(DMartData[[#This Row],[sales]]&gt;=2000,"Medium","Low"))</f>
        <v>High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tr">
        <f>IF(AND(DMartData[[#This Row],[sales]]&gt;3000,DMartData[[#This Row],[profit]]&gt;500),"Good","Not Good")</f>
        <v>Not Good</v>
      </c>
      <c r="Q3143" s="12">
        <f>YEAR(DMartData[[#This Row],[order_date]])</f>
        <v>2023</v>
      </c>
    </row>
    <row r="3144" spans="1:17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>IF(DMartData[[#This Row],[sales]]&gt;=4000,"High",IF(DMartData[[#This Row],[sales]]&gt;=2000,"Medium","Low"))</f>
        <v>Medium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tr">
        <f>IF(AND(DMartData[[#This Row],[sales]]&gt;3000,DMartData[[#This Row],[profit]]&gt;500),"Good","Not Good")</f>
        <v>Good</v>
      </c>
      <c r="Q3144" s="12">
        <f>YEAR(DMartData[[#This Row],[order_date]])</f>
        <v>2024</v>
      </c>
    </row>
    <row r="3145" spans="1:17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>IF(DMartData[[#This Row],[sales]]&gt;=4000,"High",IF(DMartData[[#This Row],[sales]]&gt;=2000,"Medium","Low"))</f>
        <v>High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tr">
        <f>IF(AND(DMartData[[#This Row],[sales]]&gt;3000,DMartData[[#This Row],[profit]]&gt;500),"Good","Not Good")</f>
        <v>Good</v>
      </c>
      <c r="Q3145" s="12">
        <f>YEAR(DMartData[[#This Row],[order_date]])</f>
        <v>2023</v>
      </c>
    </row>
    <row r="3146" spans="1:17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>IF(DMartData[[#This Row],[sales]]&gt;=4000,"High",IF(DMartData[[#This Row],[sales]]&gt;=2000,"Medium","Low"))</f>
        <v>Medium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tr">
        <f>IF(AND(DMartData[[#This Row],[sales]]&gt;3000,DMartData[[#This Row],[profit]]&gt;500),"Good","Not Good")</f>
        <v>Not Good</v>
      </c>
      <c r="Q3146" s="12">
        <f>YEAR(DMartData[[#This Row],[order_date]])</f>
        <v>2023</v>
      </c>
    </row>
    <row r="3147" spans="1:17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>IF(DMartData[[#This Row],[sales]]&gt;=4000,"High",IF(DMartData[[#This Row],[sales]]&gt;=2000,"Medium","Low"))</f>
        <v>Medium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tr">
        <f>IF(AND(DMartData[[#This Row],[sales]]&gt;3000,DMartData[[#This Row],[profit]]&gt;500),"Good","Not Good")</f>
        <v>Good</v>
      </c>
      <c r="Q3147" s="12">
        <f>YEAR(DMartData[[#This Row],[order_date]])</f>
        <v>2024</v>
      </c>
    </row>
    <row r="3148" spans="1:17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>IF(DMartData[[#This Row],[sales]]&gt;=4000,"High",IF(DMartData[[#This Row],[sales]]&gt;=2000,"Medium","Low"))</f>
        <v>Medium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tr">
        <f>IF(AND(DMartData[[#This Row],[sales]]&gt;3000,DMartData[[#This Row],[profit]]&gt;500),"Good","Not Good")</f>
        <v>Not Good</v>
      </c>
      <c r="Q3148" s="12">
        <f>YEAR(DMartData[[#This Row],[order_date]])</f>
        <v>2024</v>
      </c>
    </row>
    <row r="3149" spans="1:17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>IF(DMartData[[#This Row],[sales]]&gt;=4000,"High",IF(DMartData[[#This Row],[sales]]&gt;=2000,"Medium","Low"))</f>
        <v>Low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tr">
        <f>IF(AND(DMartData[[#This Row],[sales]]&gt;3000,DMartData[[#This Row],[profit]]&gt;500),"Good","Not Good")</f>
        <v>Not Good</v>
      </c>
      <c r="Q3149" s="12">
        <f>YEAR(DMartData[[#This Row],[order_date]])</f>
        <v>2024</v>
      </c>
    </row>
    <row r="3150" spans="1:17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>IF(DMartData[[#This Row],[sales]]&gt;=4000,"High",IF(DMartData[[#This Row],[sales]]&gt;=2000,"Medium","Low"))</f>
        <v>Medium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tr">
        <f>IF(AND(DMartData[[#This Row],[sales]]&gt;3000,DMartData[[#This Row],[profit]]&gt;500),"Good","Not Good")</f>
        <v>Not Good</v>
      </c>
      <c r="Q3150" s="12">
        <f>YEAR(DMartData[[#This Row],[order_date]])</f>
        <v>2024</v>
      </c>
    </row>
    <row r="3151" spans="1:17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>IF(DMartData[[#This Row],[sales]]&gt;=4000,"High",IF(DMartData[[#This Row],[sales]]&gt;=2000,"Medium","Low"))</f>
        <v>Medium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tr">
        <f>IF(AND(DMartData[[#This Row],[sales]]&gt;3000,DMartData[[#This Row],[profit]]&gt;500),"Good","Not Good")</f>
        <v>Not Good</v>
      </c>
      <c r="Q3151" s="12">
        <f>YEAR(DMartData[[#This Row],[order_date]])</f>
        <v>2023</v>
      </c>
    </row>
    <row r="3152" spans="1:17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>IF(DMartData[[#This Row],[sales]]&gt;=4000,"High",IF(DMartData[[#This Row],[sales]]&gt;=2000,"Medium","Low"))</f>
        <v>High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tr">
        <f>IF(AND(DMartData[[#This Row],[sales]]&gt;3000,DMartData[[#This Row],[profit]]&gt;500),"Good","Not Good")</f>
        <v>Good</v>
      </c>
      <c r="Q3152" s="12">
        <f>YEAR(DMartData[[#This Row],[order_date]])</f>
        <v>2024</v>
      </c>
    </row>
    <row r="3153" spans="1:17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>IF(DMartData[[#This Row],[sales]]&gt;=4000,"High",IF(DMartData[[#This Row],[sales]]&gt;=2000,"Medium","Low"))</f>
        <v>Medium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tr">
        <f>IF(AND(DMartData[[#This Row],[sales]]&gt;3000,DMartData[[#This Row],[profit]]&gt;500),"Good","Not Good")</f>
        <v>Not Good</v>
      </c>
      <c r="Q3153" s="12">
        <f>YEAR(DMartData[[#This Row],[order_date]])</f>
        <v>2023</v>
      </c>
    </row>
    <row r="3154" spans="1:17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>IF(DMartData[[#This Row],[sales]]&gt;=4000,"High",IF(DMartData[[#This Row],[sales]]&gt;=2000,"Medium","Low"))</f>
        <v>High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tr">
        <f>IF(AND(DMartData[[#This Row],[sales]]&gt;3000,DMartData[[#This Row],[profit]]&gt;500),"Good","Not Good")</f>
        <v>Good</v>
      </c>
      <c r="Q3154" s="12">
        <f>YEAR(DMartData[[#This Row],[order_date]])</f>
        <v>2023</v>
      </c>
    </row>
    <row r="3155" spans="1:17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>IF(DMartData[[#This Row],[sales]]&gt;=4000,"High",IF(DMartData[[#This Row],[sales]]&gt;=2000,"Medium","Low"))</f>
        <v>Medium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tr">
        <f>IF(AND(DMartData[[#This Row],[sales]]&gt;3000,DMartData[[#This Row],[profit]]&gt;500),"Good","Not Good")</f>
        <v>Not Good</v>
      </c>
      <c r="Q3155" s="12">
        <f>YEAR(DMartData[[#This Row],[order_date]])</f>
        <v>2024</v>
      </c>
    </row>
    <row r="3156" spans="1:17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>IF(DMartData[[#This Row],[sales]]&gt;=4000,"High",IF(DMartData[[#This Row],[sales]]&gt;=2000,"Medium","Low"))</f>
        <v>Medium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tr">
        <f>IF(AND(DMartData[[#This Row],[sales]]&gt;3000,DMartData[[#This Row],[profit]]&gt;500),"Good","Not Good")</f>
        <v>Not Good</v>
      </c>
      <c r="Q3156" s="12">
        <f>YEAR(DMartData[[#This Row],[order_date]])</f>
        <v>2023</v>
      </c>
    </row>
    <row r="3157" spans="1:17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>IF(DMartData[[#This Row],[sales]]&gt;=4000,"High",IF(DMartData[[#This Row],[sales]]&gt;=2000,"Medium","Low"))</f>
        <v>Medium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tr">
        <f>IF(AND(DMartData[[#This Row],[sales]]&gt;3000,DMartData[[#This Row],[profit]]&gt;500),"Good","Not Good")</f>
        <v>Not Good</v>
      </c>
      <c r="Q3157" s="12">
        <f>YEAR(DMartData[[#This Row],[order_date]])</f>
        <v>2023</v>
      </c>
    </row>
    <row r="3158" spans="1:17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>IF(DMartData[[#This Row],[sales]]&gt;=4000,"High",IF(DMartData[[#This Row],[sales]]&gt;=2000,"Medium","Low"))</f>
        <v>Low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tr">
        <f>IF(AND(DMartData[[#This Row],[sales]]&gt;3000,DMartData[[#This Row],[profit]]&gt;500),"Good","Not Good")</f>
        <v>Not Good</v>
      </c>
      <c r="Q3158" s="12">
        <f>YEAR(DMartData[[#This Row],[order_date]])</f>
        <v>2024</v>
      </c>
    </row>
    <row r="3159" spans="1:17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>IF(DMartData[[#This Row],[sales]]&gt;=4000,"High",IF(DMartData[[#This Row],[sales]]&gt;=2000,"Medium","Low"))</f>
        <v>Low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tr">
        <f>IF(AND(DMartData[[#This Row],[sales]]&gt;3000,DMartData[[#This Row],[profit]]&gt;500),"Good","Not Good")</f>
        <v>Not Good</v>
      </c>
      <c r="Q3159" s="12">
        <f>YEAR(DMartData[[#This Row],[order_date]])</f>
        <v>2024</v>
      </c>
    </row>
    <row r="3160" spans="1:17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>IF(DMartData[[#This Row],[sales]]&gt;=4000,"High",IF(DMartData[[#This Row],[sales]]&gt;=2000,"Medium","Low"))</f>
        <v>Medium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tr">
        <f>IF(AND(DMartData[[#This Row],[sales]]&gt;3000,DMartData[[#This Row],[profit]]&gt;500),"Good","Not Good")</f>
        <v>Not Good</v>
      </c>
      <c r="Q3160" s="12">
        <f>YEAR(DMartData[[#This Row],[order_date]])</f>
        <v>2024</v>
      </c>
    </row>
    <row r="3161" spans="1:17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>IF(DMartData[[#This Row],[sales]]&gt;=4000,"High",IF(DMartData[[#This Row],[sales]]&gt;=2000,"Medium","Low"))</f>
        <v>High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tr">
        <f>IF(AND(DMartData[[#This Row],[sales]]&gt;3000,DMartData[[#This Row],[profit]]&gt;500),"Good","Not Good")</f>
        <v>Good</v>
      </c>
      <c r="Q3161" s="12">
        <f>YEAR(DMartData[[#This Row],[order_date]])</f>
        <v>2024</v>
      </c>
    </row>
    <row r="3162" spans="1:17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>IF(DMartData[[#This Row],[sales]]&gt;=4000,"High",IF(DMartData[[#This Row],[sales]]&gt;=2000,"Medium","Low"))</f>
        <v>Low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tr">
        <f>IF(AND(DMartData[[#This Row],[sales]]&gt;3000,DMartData[[#This Row],[profit]]&gt;500),"Good","Not Good")</f>
        <v>Not Good</v>
      </c>
      <c r="Q3162" s="12">
        <f>YEAR(DMartData[[#This Row],[order_date]])</f>
        <v>2023</v>
      </c>
    </row>
    <row r="3163" spans="1:17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>IF(DMartData[[#This Row],[sales]]&gt;=4000,"High",IF(DMartData[[#This Row],[sales]]&gt;=2000,"Medium","Low"))</f>
        <v>High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tr">
        <f>IF(AND(DMartData[[#This Row],[sales]]&gt;3000,DMartData[[#This Row],[profit]]&gt;500),"Good","Not Good")</f>
        <v>Good</v>
      </c>
      <c r="Q3163" s="12">
        <f>YEAR(DMartData[[#This Row],[order_date]])</f>
        <v>2024</v>
      </c>
    </row>
    <row r="3164" spans="1:17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>IF(DMartData[[#This Row],[sales]]&gt;=4000,"High",IF(DMartData[[#This Row],[sales]]&gt;=2000,"Medium","Low"))</f>
        <v>Low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tr">
        <f>IF(AND(DMartData[[#This Row],[sales]]&gt;3000,DMartData[[#This Row],[profit]]&gt;500),"Good","Not Good")</f>
        <v>Not Good</v>
      </c>
      <c r="Q3164" s="12">
        <f>YEAR(DMartData[[#This Row],[order_date]])</f>
        <v>2024</v>
      </c>
    </row>
    <row r="3165" spans="1:17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>IF(DMartData[[#This Row],[sales]]&gt;=4000,"High",IF(DMartData[[#This Row],[sales]]&gt;=2000,"Medium","Low"))</f>
        <v>Medium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tr">
        <f>IF(AND(DMartData[[#This Row],[sales]]&gt;3000,DMartData[[#This Row],[profit]]&gt;500),"Good","Not Good")</f>
        <v>Not Good</v>
      </c>
      <c r="Q3165" s="12">
        <f>YEAR(DMartData[[#This Row],[order_date]])</f>
        <v>2024</v>
      </c>
    </row>
    <row r="3166" spans="1:17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>IF(DMartData[[#This Row],[sales]]&gt;=4000,"High",IF(DMartData[[#This Row],[sales]]&gt;=2000,"Medium","Low"))</f>
        <v>Low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tr">
        <f>IF(AND(DMartData[[#This Row],[sales]]&gt;3000,DMartData[[#This Row],[profit]]&gt;500),"Good","Not Good")</f>
        <v>Not Good</v>
      </c>
      <c r="Q3166" s="12">
        <f>YEAR(DMartData[[#This Row],[order_date]])</f>
        <v>2023</v>
      </c>
    </row>
    <row r="3167" spans="1:17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>IF(DMartData[[#This Row],[sales]]&gt;=4000,"High",IF(DMartData[[#This Row],[sales]]&gt;=2000,"Medium","Low"))</f>
        <v>Low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tr">
        <f>IF(AND(DMartData[[#This Row],[sales]]&gt;3000,DMartData[[#This Row],[profit]]&gt;500),"Good","Not Good")</f>
        <v>Not Good</v>
      </c>
      <c r="Q3167" s="12">
        <f>YEAR(DMartData[[#This Row],[order_date]])</f>
        <v>2024</v>
      </c>
    </row>
    <row r="3168" spans="1:17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>IF(DMartData[[#This Row],[sales]]&gt;=4000,"High",IF(DMartData[[#This Row],[sales]]&gt;=2000,"Medium","Low"))</f>
        <v>Low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tr">
        <f>IF(AND(DMartData[[#This Row],[sales]]&gt;3000,DMartData[[#This Row],[profit]]&gt;500),"Good","Not Good")</f>
        <v>Not Good</v>
      </c>
      <c r="Q3168" s="12">
        <f>YEAR(DMartData[[#This Row],[order_date]])</f>
        <v>2023</v>
      </c>
    </row>
    <row r="3169" spans="1:17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>IF(DMartData[[#This Row],[sales]]&gt;=4000,"High",IF(DMartData[[#This Row],[sales]]&gt;=2000,"Medium","Low"))</f>
        <v>Low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tr">
        <f>IF(AND(DMartData[[#This Row],[sales]]&gt;3000,DMartData[[#This Row],[profit]]&gt;500),"Good","Not Good")</f>
        <v>Not Good</v>
      </c>
      <c r="Q3169" s="12">
        <f>YEAR(DMartData[[#This Row],[order_date]])</f>
        <v>2024</v>
      </c>
    </row>
    <row r="3170" spans="1:17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>IF(DMartData[[#This Row],[sales]]&gt;=4000,"High",IF(DMartData[[#This Row],[sales]]&gt;=2000,"Medium","Low"))</f>
        <v>Low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tr">
        <f>IF(AND(DMartData[[#This Row],[sales]]&gt;3000,DMartData[[#This Row],[profit]]&gt;500),"Good","Not Good")</f>
        <v>Not Good</v>
      </c>
      <c r="Q3170" s="12">
        <f>YEAR(DMartData[[#This Row],[order_date]])</f>
        <v>2023</v>
      </c>
    </row>
    <row r="3171" spans="1:17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>IF(DMartData[[#This Row],[sales]]&gt;=4000,"High",IF(DMartData[[#This Row],[sales]]&gt;=2000,"Medium","Low"))</f>
        <v>Low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tr">
        <f>IF(AND(DMartData[[#This Row],[sales]]&gt;3000,DMartData[[#This Row],[profit]]&gt;500),"Good","Not Good")</f>
        <v>Not Good</v>
      </c>
      <c r="Q3171" s="12">
        <f>YEAR(DMartData[[#This Row],[order_date]])</f>
        <v>2024</v>
      </c>
    </row>
    <row r="3172" spans="1:17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>IF(DMartData[[#This Row],[sales]]&gt;=4000,"High",IF(DMartData[[#This Row],[sales]]&gt;=2000,"Medium","Low"))</f>
        <v>Low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tr">
        <f>IF(AND(DMartData[[#This Row],[sales]]&gt;3000,DMartData[[#This Row],[profit]]&gt;500),"Good","Not Good")</f>
        <v>Not Good</v>
      </c>
      <c r="Q3172" s="12">
        <f>YEAR(DMartData[[#This Row],[order_date]])</f>
        <v>2024</v>
      </c>
    </row>
    <row r="3173" spans="1:17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>IF(DMartData[[#This Row],[sales]]&gt;=4000,"High",IF(DMartData[[#This Row],[sales]]&gt;=2000,"Medium","Low"))</f>
        <v>Low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tr">
        <f>IF(AND(DMartData[[#This Row],[sales]]&gt;3000,DMartData[[#This Row],[profit]]&gt;500),"Good","Not Good")</f>
        <v>Not Good</v>
      </c>
      <c r="Q3173" s="12">
        <f>YEAR(DMartData[[#This Row],[order_date]])</f>
        <v>2023</v>
      </c>
    </row>
    <row r="3174" spans="1:17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>IF(DMartData[[#This Row],[sales]]&gt;=4000,"High",IF(DMartData[[#This Row],[sales]]&gt;=2000,"Medium","Low"))</f>
        <v>Low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tr">
        <f>IF(AND(DMartData[[#This Row],[sales]]&gt;3000,DMartData[[#This Row],[profit]]&gt;500),"Good","Not Good")</f>
        <v>Not Good</v>
      </c>
      <c r="Q3174" s="12">
        <f>YEAR(DMartData[[#This Row],[order_date]])</f>
        <v>2023</v>
      </c>
    </row>
    <row r="3175" spans="1:17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>IF(DMartData[[#This Row],[sales]]&gt;=4000,"High",IF(DMartData[[#This Row],[sales]]&gt;=2000,"Medium","Low"))</f>
        <v>Medium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tr">
        <f>IF(AND(DMartData[[#This Row],[sales]]&gt;3000,DMartData[[#This Row],[profit]]&gt;500),"Good","Not Good")</f>
        <v>Not Good</v>
      </c>
      <c r="Q3175" s="12">
        <f>YEAR(DMartData[[#This Row],[order_date]])</f>
        <v>2024</v>
      </c>
    </row>
    <row r="3176" spans="1:17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>IF(DMartData[[#This Row],[sales]]&gt;=4000,"High",IF(DMartData[[#This Row],[sales]]&gt;=2000,"Medium","Low"))</f>
        <v>High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tr">
        <f>IF(AND(DMartData[[#This Row],[sales]]&gt;3000,DMartData[[#This Row],[profit]]&gt;500),"Good","Not Good")</f>
        <v>Good</v>
      </c>
      <c r="Q3176" s="12">
        <f>YEAR(DMartData[[#This Row],[order_date]])</f>
        <v>2024</v>
      </c>
    </row>
    <row r="3177" spans="1:17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>IF(DMartData[[#This Row],[sales]]&gt;=4000,"High",IF(DMartData[[#This Row],[sales]]&gt;=2000,"Medium","Low"))</f>
        <v>Low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tr">
        <f>IF(AND(DMartData[[#This Row],[sales]]&gt;3000,DMartData[[#This Row],[profit]]&gt;500),"Good","Not Good")</f>
        <v>Not Good</v>
      </c>
      <c r="Q3177" s="12">
        <f>YEAR(DMartData[[#This Row],[order_date]])</f>
        <v>2023</v>
      </c>
    </row>
    <row r="3178" spans="1:17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>IF(DMartData[[#This Row],[sales]]&gt;=4000,"High",IF(DMartData[[#This Row],[sales]]&gt;=2000,"Medium","Low"))</f>
        <v>Low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tr">
        <f>IF(AND(DMartData[[#This Row],[sales]]&gt;3000,DMartData[[#This Row],[profit]]&gt;500),"Good","Not Good")</f>
        <v>Not Good</v>
      </c>
      <c r="Q3178" s="12">
        <f>YEAR(DMartData[[#This Row],[order_date]])</f>
        <v>2023</v>
      </c>
    </row>
    <row r="3179" spans="1:17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>IF(DMartData[[#This Row],[sales]]&gt;=4000,"High",IF(DMartData[[#This Row],[sales]]&gt;=2000,"Medium","Low"))</f>
        <v>Medium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tr">
        <f>IF(AND(DMartData[[#This Row],[sales]]&gt;3000,DMartData[[#This Row],[profit]]&gt;500),"Good","Not Good")</f>
        <v>Not Good</v>
      </c>
      <c r="Q3179" s="12">
        <f>YEAR(DMartData[[#This Row],[order_date]])</f>
        <v>2023</v>
      </c>
    </row>
    <row r="3180" spans="1:17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>IF(DMartData[[#This Row],[sales]]&gt;=4000,"High",IF(DMartData[[#This Row],[sales]]&gt;=2000,"Medium","Low"))</f>
        <v>Low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tr">
        <f>IF(AND(DMartData[[#This Row],[sales]]&gt;3000,DMartData[[#This Row],[profit]]&gt;500),"Good","Not Good")</f>
        <v>Not Good</v>
      </c>
      <c r="Q3180" s="12">
        <f>YEAR(DMartData[[#This Row],[order_date]])</f>
        <v>2024</v>
      </c>
    </row>
    <row r="3181" spans="1:17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>IF(DMartData[[#This Row],[sales]]&gt;=4000,"High",IF(DMartData[[#This Row],[sales]]&gt;=2000,"Medium","Low"))</f>
        <v>Medium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tr">
        <f>IF(AND(DMartData[[#This Row],[sales]]&gt;3000,DMartData[[#This Row],[profit]]&gt;500),"Good","Not Good")</f>
        <v>Good</v>
      </c>
      <c r="Q3181" s="12">
        <f>YEAR(DMartData[[#This Row],[order_date]])</f>
        <v>2023</v>
      </c>
    </row>
    <row r="3182" spans="1:17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>IF(DMartData[[#This Row],[sales]]&gt;=4000,"High",IF(DMartData[[#This Row],[sales]]&gt;=2000,"Medium","Low"))</f>
        <v>Low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tr">
        <f>IF(AND(DMartData[[#This Row],[sales]]&gt;3000,DMartData[[#This Row],[profit]]&gt;500),"Good","Not Good")</f>
        <v>Not Good</v>
      </c>
      <c r="Q3182" s="12">
        <f>YEAR(DMartData[[#This Row],[order_date]])</f>
        <v>2023</v>
      </c>
    </row>
    <row r="3183" spans="1:17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>IF(DMartData[[#This Row],[sales]]&gt;=4000,"High",IF(DMartData[[#This Row],[sales]]&gt;=2000,"Medium","Low"))</f>
        <v>Low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tr">
        <f>IF(AND(DMartData[[#This Row],[sales]]&gt;3000,DMartData[[#This Row],[profit]]&gt;500),"Good","Not Good")</f>
        <v>Not Good</v>
      </c>
      <c r="Q3183" s="12">
        <f>YEAR(DMartData[[#This Row],[order_date]])</f>
        <v>2024</v>
      </c>
    </row>
    <row r="3184" spans="1:17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>IF(DMartData[[#This Row],[sales]]&gt;=4000,"High",IF(DMartData[[#This Row],[sales]]&gt;=2000,"Medium","Low"))</f>
        <v>Low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tr">
        <f>IF(AND(DMartData[[#This Row],[sales]]&gt;3000,DMartData[[#This Row],[profit]]&gt;500),"Good","Not Good")</f>
        <v>Not Good</v>
      </c>
      <c r="Q3184" s="12">
        <f>YEAR(DMartData[[#This Row],[order_date]])</f>
        <v>2023</v>
      </c>
    </row>
    <row r="3185" spans="1:17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>IF(DMartData[[#This Row],[sales]]&gt;=4000,"High",IF(DMartData[[#This Row],[sales]]&gt;=2000,"Medium","Low"))</f>
        <v>Low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tr">
        <f>IF(AND(DMartData[[#This Row],[sales]]&gt;3000,DMartData[[#This Row],[profit]]&gt;500),"Good","Not Good")</f>
        <v>Not Good</v>
      </c>
      <c r="Q3185" s="12">
        <f>YEAR(DMartData[[#This Row],[order_date]])</f>
        <v>2023</v>
      </c>
    </row>
    <row r="3186" spans="1:17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>IF(DMartData[[#This Row],[sales]]&gt;=4000,"High",IF(DMartData[[#This Row],[sales]]&gt;=2000,"Medium","Low"))</f>
        <v>High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tr">
        <f>IF(AND(DMartData[[#This Row],[sales]]&gt;3000,DMartData[[#This Row],[profit]]&gt;500),"Good","Not Good")</f>
        <v>Not Good</v>
      </c>
      <c r="Q3186" s="12">
        <f>YEAR(DMartData[[#This Row],[order_date]])</f>
        <v>2024</v>
      </c>
    </row>
    <row r="3187" spans="1:17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>IF(DMartData[[#This Row],[sales]]&gt;=4000,"High",IF(DMartData[[#This Row],[sales]]&gt;=2000,"Medium","Low"))</f>
        <v>Low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tr">
        <f>IF(AND(DMartData[[#This Row],[sales]]&gt;3000,DMartData[[#This Row],[profit]]&gt;500),"Good","Not Good")</f>
        <v>Not Good</v>
      </c>
      <c r="Q3187" s="12">
        <f>YEAR(DMartData[[#This Row],[order_date]])</f>
        <v>2023</v>
      </c>
    </row>
    <row r="3188" spans="1:17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>IF(DMartData[[#This Row],[sales]]&gt;=4000,"High",IF(DMartData[[#This Row],[sales]]&gt;=2000,"Medium","Low"))</f>
        <v>High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tr">
        <f>IF(AND(DMartData[[#This Row],[sales]]&gt;3000,DMartData[[#This Row],[profit]]&gt;500),"Good","Not Good")</f>
        <v>Good</v>
      </c>
      <c r="Q3188" s="12">
        <f>YEAR(DMartData[[#This Row],[order_date]])</f>
        <v>2023</v>
      </c>
    </row>
    <row r="3189" spans="1:17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>IF(DMartData[[#This Row],[sales]]&gt;=4000,"High",IF(DMartData[[#This Row],[sales]]&gt;=2000,"Medium","Low"))</f>
        <v>Low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tr">
        <f>IF(AND(DMartData[[#This Row],[sales]]&gt;3000,DMartData[[#This Row],[profit]]&gt;500),"Good","Not Good")</f>
        <v>Not Good</v>
      </c>
      <c r="Q3189" s="12">
        <f>YEAR(DMartData[[#This Row],[order_date]])</f>
        <v>2024</v>
      </c>
    </row>
    <row r="3190" spans="1:17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>IF(DMartData[[#This Row],[sales]]&gt;=4000,"High",IF(DMartData[[#This Row],[sales]]&gt;=2000,"Medium","Low"))</f>
        <v>High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tr">
        <f>IF(AND(DMartData[[#This Row],[sales]]&gt;3000,DMartData[[#This Row],[profit]]&gt;500),"Good","Not Good")</f>
        <v>Not Good</v>
      </c>
      <c r="Q3190" s="12">
        <f>YEAR(DMartData[[#This Row],[order_date]])</f>
        <v>2024</v>
      </c>
    </row>
    <row r="3191" spans="1:17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>IF(DMartData[[#This Row],[sales]]&gt;=4000,"High",IF(DMartData[[#This Row],[sales]]&gt;=2000,"Medium","Low"))</f>
        <v>Low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tr">
        <f>IF(AND(DMartData[[#This Row],[sales]]&gt;3000,DMartData[[#This Row],[profit]]&gt;500),"Good","Not Good")</f>
        <v>Not Good</v>
      </c>
      <c r="Q3191" s="12">
        <f>YEAR(DMartData[[#This Row],[order_date]])</f>
        <v>2024</v>
      </c>
    </row>
    <row r="3192" spans="1:17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>IF(DMartData[[#This Row],[sales]]&gt;=4000,"High",IF(DMartData[[#This Row],[sales]]&gt;=2000,"Medium","Low"))</f>
        <v>Low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tr">
        <f>IF(AND(DMartData[[#This Row],[sales]]&gt;3000,DMartData[[#This Row],[profit]]&gt;500),"Good","Not Good")</f>
        <v>Not Good</v>
      </c>
      <c r="Q3192" s="12">
        <f>YEAR(DMartData[[#This Row],[order_date]])</f>
        <v>2024</v>
      </c>
    </row>
    <row r="3193" spans="1:17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>IF(DMartData[[#This Row],[sales]]&gt;=4000,"High",IF(DMartData[[#This Row],[sales]]&gt;=2000,"Medium","Low"))</f>
        <v>Medium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tr">
        <f>IF(AND(DMartData[[#This Row],[sales]]&gt;3000,DMartData[[#This Row],[profit]]&gt;500),"Good","Not Good")</f>
        <v>Not Good</v>
      </c>
      <c r="Q3193" s="12">
        <f>YEAR(DMartData[[#This Row],[order_date]])</f>
        <v>2023</v>
      </c>
    </row>
    <row r="3194" spans="1:17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>IF(DMartData[[#This Row],[sales]]&gt;=4000,"High",IF(DMartData[[#This Row],[sales]]&gt;=2000,"Medium","Low"))</f>
        <v>Low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tr">
        <f>IF(AND(DMartData[[#This Row],[sales]]&gt;3000,DMartData[[#This Row],[profit]]&gt;500),"Good","Not Good")</f>
        <v>Not Good</v>
      </c>
      <c r="Q3194" s="12">
        <f>YEAR(DMartData[[#This Row],[order_date]])</f>
        <v>2024</v>
      </c>
    </row>
    <row r="3195" spans="1:17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>IF(DMartData[[#This Row],[sales]]&gt;=4000,"High",IF(DMartData[[#This Row],[sales]]&gt;=2000,"Medium","Low"))</f>
        <v>High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tr">
        <f>IF(AND(DMartData[[#This Row],[sales]]&gt;3000,DMartData[[#This Row],[profit]]&gt;500),"Good","Not Good")</f>
        <v>Good</v>
      </c>
      <c r="Q3195" s="12">
        <f>YEAR(DMartData[[#This Row],[order_date]])</f>
        <v>2023</v>
      </c>
    </row>
    <row r="3196" spans="1:17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>IF(DMartData[[#This Row],[sales]]&gt;=4000,"High",IF(DMartData[[#This Row],[sales]]&gt;=2000,"Medium","Low"))</f>
        <v>Medium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tr">
        <f>IF(AND(DMartData[[#This Row],[sales]]&gt;3000,DMartData[[#This Row],[profit]]&gt;500),"Good","Not Good")</f>
        <v>Not Good</v>
      </c>
      <c r="Q3196" s="12">
        <f>YEAR(DMartData[[#This Row],[order_date]])</f>
        <v>2024</v>
      </c>
    </row>
    <row r="3197" spans="1:17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>IF(DMartData[[#This Row],[sales]]&gt;=4000,"High",IF(DMartData[[#This Row],[sales]]&gt;=2000,"Medium","Low"))</f>
        <v>Medium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tr">
        <f>IF(AND(DMartData[[#This Row],[sales]]&gt;3000,DMartData[[#This Row],[profit]]&gt;500),"Good","Not Good")</f>
        <v>Not Good</v>
      </c>
      <c r="Q3197" s="12">
        <f>YEAR(DMartData[[#This Row],[order_date]])</f>
        <v>2024</v>
      </c>
    </row>
    <row r="3198" spans="1:17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>IF(DMartData[[#This Row],[sales]]&gt;=4000,"High",IF(DMartData[[#This Row],[sales]]&gt;=2000,"Medium","Low"))</f>
        <v>Low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tr">
        <f>IF(AND(DMartData[[#This Row],[sales]]&gt;3000,DMartData[[#This Row],[profit]]&gt;500),"Good","Not Good")</f>
        <v>Not Good</v>
      </c>
      <c r="Q3198" s="12">
        <f>YEAR(DMartData[[#This Row],[order_date]])</f>
        <v>2024</v>
      </c>
    </row>
    <row r="3199" spans="1:17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>IF(DMartData[[#This Row],[sales]]&gt;=4000,"High",IF(DMartData[[#This Row],[sales]]&gt;=2000,"Medium","Low"))</f>
        <v>Medium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tr">
        <f>IF(AND(DMartData[[#This Row],[sales]]&gt;3000,DMartData[[#This Row],[profit]]&gt;500),"Good","Not Good")</f>
        <v>Good</v>
      </c>
      <c r="Q3199" s="12">
        <f>YEAR(DMartData[[#This Row],[order_date]])</f>
        <v>2023</v>
      </c>
    </row>
    <row r="3200" spans="1:17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>IF(DMartData[[#This Row],[sales]]&gt;=4000,"High",IF(DMartData[[#This Row],[sales]]&gt;=2000,"Medium","Low"))</f>
        <v>Medium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tr">
        <f>IF(AND(DMartData[[#This Row],[sales]]&gt;3000,DMartData[[#This Row],[profit]]&gt;500),"Good","Not Good")</f>
        <v>Good</v>
      </c>
      <c r="Q3200" s="12">
        <f>YEAR(DMartData[[#This Row],[order_date]])</f>
        <v>2024</v>
      </c>
    </row>
    <row r="3201" spans="1:17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>IF(DMartData[[#This Row],[sales]]&gt;=4000,"High",IF(DMartData[[#This Row],[sales]]&gt;=2000,"Medium","Low"))</f>
        <v>Medium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tr">
        <f>IF(AND(DMartData[[#This Row],[sales]]&gt;3000,DMartData[[#This Row],[profit]]&gt;500),"Good","Not Good")</f>
        <v>Not Good</v>
      </c>
      <c r="Q3201" s="12">
        <f>YEAR(DMartData[[#This Row],[order_date]])</f>
        <v>2023</v>
      </c>
    </row>
    <row r="3202" spans="1:17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>IF(DMartData[[#This Row],[sales]]&gt;=4000,"High",IF(DMartData[[#This Row],[sales]]&gt;=2000,"Medium","Low"))</f>
        <v>Low</v>
      </c>
      <c r="F3202" s="2">
        <v>0.25</v>
      </c>
      <c r="G3202" s="2">
        <f t="shared" ref="G3202:G3265" si="100">D3202*F3202</f>
        <v>389.3175</v>
      </c>
      <c r="H3202" s="2">
        <f t="shared" ref="H3202:H3265" si="101">D3202-G3202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tr">
        <f>IF(AND(DMartData[[#This Row],[sales]]&gt;3000,DMartData[[#This Row],[profit]]&gt;500),"Good","Not Good")</f>
        <v>Not Good</v>
      </c>
      <c r="Q3202" s="12">
        <f>YEAR(DMartData[[#This Row],[order_date]])</f>
        <v>2023</v>
      </c>
    </row>
    <row r="3203" spans="1:17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>IF(DMartData[[#This Row],[sales]]&gt;=4000,"High",IF(DMartData[[#This Row],[sales]]&gt;=2000,"Medium","Low"))</f>
        <v>High</v>
      </c>
      <c r="F3203" s="2">
        <v>0.23</v>
      </c>
      <c r="G3203" s="2">
        <f t="shared" si="100"/>
        <v>1074.6773000000001</v>
      </c>
      <c r="H3203" s="2">
        <f t="shared" si="101"/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tr">
        <f>IF(AND(DMartData[[#This Row],[sales]]&gt;3000,DMartData[[#This Row],[profit]]&gt;500),"Good","Not Good")</f>
        <v>Not Good</v>
      </c>
      <c r="Q3203" s="12">
        <f>YEAR(DMartData[[#This Row],[order_date]])</f>
        <v>2023</v>
      </c>
    </row>
    <row r="3204" spans="1:17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>IF(DMartData[[#This Row],[sales]]&gt;=4000,"High",IF(DMartData[[#This Row],[sales]]&gt;=2000,"Medium","Low"))</f>
        <v>High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tr">
        <f>IF(AND(DMartData[[#This Row],[sales]]&gt;3000,DMartData[[#This Row],[profit]]&gt;500),"Good","Not Good")</f>
        <v>Not Good</v>
      </c>
      <c r="Q3204" s="12">
        <f>YEAR(DMartData[[#This Row],[order_date]])</f>
        <v>2023</v>
      </c>
    </row>
    <row r="3205" spans="1:17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>IF(DMartData[[#This Row],[sales]]&gt;=4000,"High",IF(DMartData[[#This Row],[sales]]&gt;=2000,"Medium","Low"))</f>
        <v>High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tr">
        <f>IF(AND(DMartData[[#This Row],[sales]]&gt;3000,DMartData[[#This Row],[profit]]&gt;500),"Good","Not Good")</f>
        <v>Not Good</v>
      </c>
      <c r="Q3205" s="12">
        <f>YEAR(DMartData[[#This Row],[order_date]])</f>
        <v>2024</v>
      </c>
    </row>
    <row r="3206" spans="1:17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>IF(DMartData[[#This Row],[sales]]&gt;=4000,"High",IF(DMartData[[#This Row],[sales]]&gt;=2000,"Medium","Low"))</f>
        <v>Medium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tr">
        <f>IF(AND(DMartData[[#This Row],[sales]]&gt;3000,DMartData[[#This Row],[profit]]&gt;500),"Good","Not Good")</f>
        <v>Not Good</v>
      </c>
      <c r="Q3206" s="12">
        <f>YEAR(DMartData[[#This Row],[order_date]])</f>
        <v>2024</v>
      </c>
    </row>
    <row r="3207" spans="1:17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>IF(DMartData[[#This Row],[sales]]&gt;=4000,"High",IF(DMartData[[#This Row],[sales]]&gt;=2000,"Medium","Low"))</f>
        <v>Medium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tr">
        <f>IF(AND(DMartData[[#This Row],[sales]]&gt;3000,DMartData[[#This Row],[profit]]&gt;500),"Good","Not Good")</f>
        <v>Not Good</v>
      </c>
      <c r="Q3207" s="12">
        <f>YEAR(DMartData[[#This Row],[order_date]])</f>
        <v>2023</v>
      </c>
    </row>
    <row r="3208" spans="1:17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>IF(DMartData[[#This Row],[sales]]&gt;=4000,"High",IF(DMartData[[#This Row],[sales]]&gt;=2000,"Medium","Low"))</f>
        <v>Low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tr">
        <f>IF(AND(DMartData[[#This Row],[sales]]&gt;3000,DMartData[[#This Row],[profit]]&gt;500),"Good","Not Good")</f>
        <v>Not Good</v>
      </c>
      <c r="Q3208" s="12">
        <f>YEAR(DMartData[[#This Row],[order_date]])</f>
        <v>2024</v>
      </c>
    </row>
    <row r="3209" spans="1:17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>IF(DMartData[[#This Row],[sales]]&gt;=4000,"High",IF(DMartData[[#This Row],[sales]]&gt;=2000,"Medium","Low"))</f>
        <v>High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tr">
        <f>IF(AND(DMartData[[#This Row],[sales]]&gt;3000,DMartData[[#This Row],[profit]]&gt;500),"Good","Not Good")</f>
        <v>Not Good</v>
      </c>
      <c r="Q3209" s="12">
        <f>YEAR(DMartData[[#This Row],[order_date]])</f>
        <v>2023</v>
      </c>
    </row>
    <row r="3210" spans="1:17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>IF(DMartData[[#This Row],[sales]]&gt;=4000,"High",IF(DMartData[[#This Row],[sales]]&gt;=2000,"Medium","Low"))</f>
        <v>High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tr">
        <f>IF(AND(DMartData[[#This Row],[sales]]&gt;3000,DMartData[[#This Row],[profit]]&gt;500),"Good","Not Good")</f>
        <v>Good</v>
      </c>
      <c r="Q3210" s="12">
        <f>YEAR(DMartData[[#This Row],[order_date]])</f>
        <v>2023</v>
      </c>
    </row>
    <row r="3211" spans="1:17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>IF(DMartData[[#This Row],[sales]]&gt;=4000,"High",IF(DMartData[[#This Row],[sales]]&gt;=2000,"Medium","Low"))</f>
        <v>Low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tr">
        <f>IF(AND(DMartData[[#This Row],[sales]]&gt;3000,DMartData[[#This Row],[profit]]&gt;500),"Good","Not Good")</f>
        <v>Not Good</v>
      </c>
      <c r="Q3211" s="12">
        <f>YEAR(DMartData[[#This Row],[order_date]])</f>
        <v>2024</v>
      </c>
    </row>
    <row r="3212" spans="1:17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>IF(DMartData[[#This Row],[sales]]&gt;=4000,"High",IF(DMartData[[#This Row],[sales]]&gt;=2000,"Medium","Low"))</f>
        <v>Low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tr">
        <f>IF(AND(DMartData[[#This Row],[sales]]&gt;3000,DMartData[[#This Row],[profit]]&gt;500),"Good","Not Good")</f>
        <v>Not Good</v>
      </c>
      <c r="Q3212" s="12">
        <f>YEAR(DMartData[[#This Row],[order_date]])</f>
        <v>2023</v>
      </c>
    </row>
    <row r="3213" spans="1:17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>IF(DMartData[[#This Row],[sales]]&gt;=4000,"High",IF(DMartData[[#This Row],[sales]]&gt;=2000,"Medium","Low"))</f>
        <v>High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tr">
        <f>IF(AND(DMartData[[#This Row],[sales]]&gt;3000,DMartData[[#This Row],[profit]]&gt;500),"Good","Not Good")</f>
        <v>Good</v>
      </c>
      <c r="Q3213" s="12">
        <f>YEAR(DMartData[[#This Row],[order_date]])</f>
        <v>2023</v>
      </c>
    </row>
    <row r="3214" spans="1:17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>IF(DMartData[[#This Row],[sales]]&gt;=4000,"High",IF(DMartData[[#This Row],[sales]]&gt;=2000,"Medium","Low"))</f>
        <v>Low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tr">
        <f>IF(AND(DMartData[[#This Row],[sales]]&gt;3000,DMartData[[#This Row],[profit]]&gt;500),"Good","Not Good")</f>
        <v>Not Good</v>
      </c>
      <c r="Q3214" s="12">
        <f>YEAR(DMartData[[#This Row],[order_date]])</f>
        <v>2024</v>
      </c>
    </row>
    <row r="3215" spans="1:17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>IF(DMartData[[#This Row],[sales]]&gt;=4000,"High",IF(DMartData[[#This Row],[sales]]&gt;=2000,"Medium","Low"))</f>
        <v>Low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tr">
        <f>IF(AND(DMartData[[#This Row],[sales]]&gt;3000,DMartData[[#This Row],[profit]]&gt;500),"Good","Not Good")</f>
        <v>Not Good</v>
      </c>
      <c r="Q3215" s="12">
        <f>YEAR(DMartData[[#This Row],[order_date]])</f>
        <v>2024</v>
      </c>
    </row>
    <row r="3216" spans="1:17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>IF(DMartData[[#This Row],[sales]]&gt;=4000,"High",IF(DMartData[[#This Row],[sales]]&gt;=2000,"Medium","Low"))</f>
        <v>High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tr">
        <f>IF(AND(DMartData[[#This Row],[sales]]&gt;3000,DMartData[[#This Row],[profit]]&gt;500),"Good","Not Good")</f>
        <v>Good</v>
      </c>
      <c r="Q3216" s="12">
        <f>YEAR(DMartData[[#This Row],[order_date]])</f>
        <v>2024</v>
      </c>
    </row>
    <row r="3217" spans="1:17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>IF(DMartData[[#This Row],[sales]]&gt;=4000,"High",IF(DMartData[[#This Row],[sales]]&gt;=2000,"Medium","Low"))</f>
        <v>High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tr">
        <f>IF(AND(DMartData[[#This Row],[sales]]&gt;3000,DMartData[[#This Row],[profit]]&gt;500),"Good","Not Good")</f>
        <v>Good</v>
      </c>
      <c r="Q3217" s="12">
        <f>YEAR(DMartData[[#This Row],[order_date]])</f>
        <v>2023</v>
      </c>
    </row>
    <row r="3218" spans="1:17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>IF(DMartData[[#This Row],[sales]]&gt;=4000,"High",IF(DMartData[[#This Row],[sales]]&gt;=2000,"Medium","Low"))</f>
        <v>High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tr">
        <f>IF(AND(DMartData[[#This Row],[sales]]&gt;3000,DMartData[[#This Row],[profit]]&gt;500),"Good","Not Good")</f>
        <v>Not Good</v>
      </c>
      <c r="Q3218" s="12">
        <f>YEAR(DMartData[[#This Row],[order_date]])</f>
        <v>2023</v>
      </c>
    </row>
    <row r="3219" spans="1:17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>IF(DMartData[[#This Row],[sales]]&gt;=4000,"High",IF(DMartData[[#This Row],[sales]]&gt;=2000,"Medium","Low"))</f>
        <v>Low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tr">
        <f>IF(AND(DMartData[[#This Row],[sales]]&gt;3000,DMartData[[#This Row],[profit]]&gt;500),"Good","Not Good")</f>
        <v>Not Good</v>
      </c>
      <c r="Q3219" s="12">
        <f>YEAR(DMartData[[#This Row],[order_date]])</f>
        <v>2023</v>
      </c>
    </row>
    <row r="3220" spans="1:17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>IF(DMartData[[#This Row],[sales]]&gt;=4000,"High",IF(DMartData[[#This Row],[sales]]&gt;=2000,"Medium","Low"))</f>
        <v>Low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tr">
        <f>IF(AND(DMartData[[#This Row],[sales]]&gt;3000,DMartData[[#This Row],[profit]]&gt;500),"Good","Not Good")</f>
        <v>Not Good</v>
      </c>
      <c r="Q3220" s="12">
        <f>YEAR(DMartData[[#This Row],[order_date]])</f>
        <v>2024</v>
      </c>
    </row>
    <row r="3221" spans="1:17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>IF(DMartData[[#This Row],[sales]]&gt;=4000,"High",IF(DMartData[[#This Row],[sales]]&gt;=2000,"Medium","Low"))</f>
        <v>Medium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tr">
        <f>IF(AND(DMartData[[#This Row],[sales]]&gt;3000,DMartData[[#This Row],[profit]]&gt;500),"Good","Not Good")</f>
        <v>Not Good</v>
      </c>
      <c r="Q3221" s="12">
        <f>YEAR(DMartData[[#This Row],[order_date]])</f>
        <v>2023</v>
      </c>
    </row>
    <row r="3222" spans="1:17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>IF(DMartData[[#This Row],[sales]]&gt;=4000,"High",IF(DMartData[[#This Row],[sales]]&gt;=2000,"Medium","Low"))</f>
        <v>Medium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tr">
        <f>IF(AND(DMartData[[#This Row],[sales]]&gt;3000,DMartData[[#This Row],[profit]]&gt;500),"Good","Not Good")</f>
        <v>Not Good</v>
      </c>
      <c r="Q3222" s="12">
        <f>YEAR(DMartData[[#This Row],[order_date]])</f>
        <v>2024</v>
      </c>
    </row>
    <row r="3223" spans="1:17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>IF(DMartData[[#This Row],[sales]]&gt;=4000,"High",IF(DMartData[[#This Row],[sales]]&gt;=2000,"Medium","Low"))</f>
        <v>Low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tr">
        <f>IF(AND(DMartData[[#This Row],[sales]]&gt;3000,DMartData[[#This Row],[profit]]&gt;500),"Good","Not Good")</f>
        <v>Not Good</v>
      </c>
      <c r="Q3223" s="12">
        <f>YEAR(DMartData[[#This Row],[order_date]])</f>
        <v>2023</v>
      </c>
    </row>
    <row r="3224" spans="1:17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>IF(DMartData[[#This Row],[sales]]&gt;=4000,"High",IF(DMartData[[#This Row],[sales]]&gt;=2000,"Medium","Low"))</f>
        <v>High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tr">
        <f>IF(AND(DMartData[[#This Row],[sales]]&gt;3000,DMartData[[#This Row],[profit]]&gt;500),"Good","Not Good")</f>
        <v>Not Good</v>
      </c>
      <c r="Q3224" s="12">
        <f>YEAR(DMartData[[#This Row],[order_date]])</f>
        <v>2023</v>
      </c>
    </row>
    <row r="3225" spans="1:17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>IF(DMartData[[#This Row],[sales]]&gt;=4000,"High",IF(DMartData[[#This Row],[sales]]&gt;=2000,"Medium","Low"))</f>
        <v>High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tr">
        <f>IF(AND(DMartData[[#This Row],[sales]]&gt;3000,DMartData[[#This Row],[profit]]&gt;500),"Good","Not Good")</f>
        <v>Good</v>
      </c>
      <c r="Q3225" s="12">
        <f>YEAR(DMartData[[#This Row],[order_date]])</f>
        <v>2024</v>
      </c>
    </row>
    <row r="3226" spans="1:17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>IF(DMartData[[#This Row],[sales]]&gt;=4000,"High",IF(DMartData[[#This Row],[sales]]&gt;=2000,"Medium","Low"))</f>
        <v>Low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tr">
        <f>IF(AND(DMartData[[#This Row],[sales]]&gt;3000,DMartData[[#This Row],[profit]]&gt;500),"Good","Not Good")</f>
        <v>Not Good</v>
      </c>
      <c r="Q3226" s="12">
        <f>YEAR(DMartData[[#This Row],[order_date]])</f>
        <v>2023</v>
      </c>
    </row>
    <row r="3227" spans="1:17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>IF(DMartData[[#This Row],[sales]]&gt;=4000,"High",IF(DMartData[[#This Row],[sales]]&gt;=2000,"Medium","Low"))</f>
        <v>Low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tr">
        <f>IF(AND(DMartData[[#This Row],[sales]]&gt;3000,DMartData[[#This Row],[profit]]&gt;500),"Good","Not Good")</f>
        <v>Not Good</v>
      </c>
      <c r="Q3227" s="12">
        <f>YEAR(DMartData[[#This Row],[order_date]])</f>
        <v>2023</v>
      </c>
    </row>
    <row r="3228" spans="1:17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>IF(DMartData[[#This Row],[sales]]&gt;=4000,"High",IF(DMartData[[#This Row],[sales]]&gt;=2000,"Medium","Low"))</f>
        <v>Low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tr">
        <f>IF(AND(DMartData[[#This Row],[sales]]&gt;3000,DMartData[[#This Row],[profit]]&gt;500),"Good","Not Good")</f>
        <v>Not Good</v>
      </c>
      <c r="Q3228" s="12">
        <f>YEAR(DMartData[[#This Row],[order_date]])</f>
        <v>2024</v>
      </c>
    </row>
    <row r="3229" spans="1:17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>IF(DMartData[[#This Row],[sales]]&gt;=4000,"High",IF(DMartData[[#This Row],[sales]]&gt;=2000,"Medium","Low"))</f>
        <v>Medium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tr">
        <f>IF(AND(DMartData[[#This Row],[sales]]&gt;3000,DMartData[[#This Row],[profit]]&gt;500),"Good","Not Good")</f>
        <v>Not Good</v>
      </c>
      <c r="Q3229" s="12">
        <f>YEAR(DMartData[[#This Row],[order_date]])</f>
        <v>2024</v>
      </c>
    </row>
    <row r="3230" spans="1:17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>IF(DMartData[[#This Row],[sales]]&gt;=4000,"High",IF(DMartData[[#This Row],[sales]]&gt;=2000,"Medium","Low"))</f>
        <v>Low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tr">
        <f>IF(AND(DMartData[[#This Row],[sales]]&gt;3000,DMartData[[#This Row],[profit]]&gt;500),"Good","Not Good")</f>
        <v>Not Good</v>
      </c>
      <c r="Q3230" s="12">
        <f>YEAR(DMartData[[#This Row],[order_date]])</f>
        <v>2023</v>
      </c>
    </row>
    <row r="3231" spans="1:17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>IF(DMartData[[#This Row],[sales]]&gt;=4000,"High",IF(DMartData[[#This Row],[sales]]&gt;=2000,"Medium","Low"))</f>
        <v>Medium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tr">
        <f>IF(AND(DMartData[[#This Row],[sales]]&gt;3000,DMartData[[#This Row],[profit]]&gt;500),"Good","Not Good")</f>
        <v>Not Good</v>
      </c>
      <c r="Q3231" s="12">
        <f>YEAR(DMartData[[#This Row],[order_date]])</f>
        <v>2023</v>
      </c>
    </row>
    <row r="3232" spans="1:17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>IF(DMartData[[#This Row],[sales]]&gt;=4000,"High",IF(DMartData[[#This Row],[sales]]&gt;=2000,"Medium","Low"))</f>
        <v>Medium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tr">
        <f>IF(AND(DMartData[[#This Row],[sales]]&gt;3000,DMartData[[#This Row],[profit]]&gt;500),"Good","Not Good")</f>
        <v>Not Good</v>
      </c>
      <c r="Q3232" s="12">
        <f>YEAR(DMartData[[#This Row],[order_date]])</f>
        <v>2023</v>
      </c>
    </row>
    <row r="3233" spans="1:17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>IF(DMartData[[#This Row],[sales]]&gt;=4000,"High",IF(DMartData[[#This Row],[sales]]&gt;=2000,"Medium","Low"))</f>
        <v>High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tr">
        <f>IF(AND(DMartData[[#This Row],[sales]]&gt;3000,DMartData[[#This Row],[profit]]&gt;500),"Good","Not Good")</f>
        <v>Good</v>
      </c>
      <c r="Q3233" s="12">
        <f>YEAR(DMartData[[#This Row],[order_date]])</f>
        <v>2023</v>
      </c>
    </row>
    <row r="3234" spans="1:17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>IF(DMartData[[#This Row],[sales]]&gt;=4000,"High",IF(DMartData[[#This Row],[sales]]&gt;=2000,"Medium","Low"))</f>
        <v>Low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tr">
        <f>IF(AND(DMartData[[#This Row],[sales]]&gt;3000,DMartData[[#This Row],[profit]]&gt;500),"Good","Not Good")</f>
        <v>Not Good</v>
      </c>
      <c r="Q3234" s="12">
        <f>YEAR(DMartData[[#This Row],[order_date]])</f>
        <v>2024</v>
      </c>
    </row>
    <row r="3235" spans="1:17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>IF(DMartData[[#This Row],[sales]]&gt;=4000,"High",IF(DMartData[[#This Row],[sales]]&gt;=2000,"Medium","Low"))</f>
        <v>Medium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tr">
        <f>IF(AND(DMartData[[#This Row],[sales]]&gt;3000,DMartData[[#This Row],[profit]]&gt;500),"Good","Not Good")</f>
        <v>Not Good</v>
      </c>
      <c r="Q3235" s="12">
        <f>YEAR(DMartData[[#This Row],[order_date]])</f>
        <v>2023</v>
      </c>
    </row>
    <row r="3236" spans="1:17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>IF(DMartData[[#This Row],[sales]]&gt;=4000,"High",IF(DMartData[[#This Row],[sales]]&gt;=2000,"Medium","Low"))</f>
        <v>Medium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tr">
        <f>IF(AND(DMartData[[#This Row],[sales]]&gt;3000,DMartData[[#This Row],[profit]]&gt;500),"Good","Not Good")</f>
        <v>Not Good</v>
      </c>
      <c r="Q3236" s="12">
        <f>YEAR(DMartData[[#This Row],[order_date]])</f>
        <v>2024</v>
      </c>
    </row>
    <row r="3237" spans="1:17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>IF(DMartData[[#This Row],[sales]]&gt;=4000,"High",IF(DMartData[[#This Row],[sales]]&gt;=2000,"Medium","Low"))</f>
        <v>Medium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tr">
        <f>IF(AND(DMartData[[#This Row],[sales]]&gt;3000,DMartData[[#This Row],[profit]]&gt;500),"Good","Not Good")</f>
        <v>Good</v>
      </c>
      <c r="Q3237" s="12">
        <f>YEAR(DMartData[[#This Row],[order_date]])</f>
        <v>2024</v>
      </c>
    </row>
    <row r="3238" spans="1:17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>IF(DMartData[[#This Row],[sales]]&gt;=4000,"High",IF(DMartData[[#This Row],[sales]]&gt;=2000,"Medium","Low"))</f>
        <v>High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tr">
        <f>IF(AND(DMartData[[#This Row],[sales]]&gt;3000,DMartData[[#This Row],[profit]]&gt;500),"Good","Not Good")</f>
        <v>Good</v>
      </c>
      <c r="Q3238" s="12">
        <f>YEAR(DMartData[[#This Row],[order_date]])</f>
        <v>2023</v>
      </c>
    </row>
    <row r="3239" spans="1:17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>IF(DMartData[[#This Row],[sales]]&gt;=4000,"High",IF(DMartData[[#This Row],[sales]]&gt;=2000,"Medium","Low"))</f>
        <v>Medium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tr">
        <f>IF(AND(DMartData[[#This Row],[sales]]&gt;3000,DMartData[[#This Row],[profit]]&gt;500),"Good","Not Good")</f>
        <v>Good</v>
      </c>
      <c r="Q3239" s="12">
        <f>YEAR(DMartData[[#This Row],[order_date]])</f>
        <v>2024</v>
      </c>
    </row>
    <row r="3240" spans="1:17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>IF(DMartData[[#This Row],[sales]]&gt;=4000,"High",IF(DMartData[[#This Row],[sales]]&gt;=2000,"Medium","Low"))</f>
        <v>High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tr">
        <f>IF(AND(DMartData[[#This Row],[sales]]&gt;3000,DMartData[[#This Row],[profit]]&gt;500),"Good","Not Good")</f>
        <v>Good</v>
      </c>
      <c r="Q3240" s="12">
        <f>YEAR(DMartData[[#This Row],[order_date]])</f>
        <v>2023</v>
      </c>
    </row>
    <row r="3241" spans="1:17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>IF(DMartData[[#This Row],[sales]]&gt;=4000,"High",IF(DMartData[[#This Row],[sales]]&gt;=2000,"Medium","Low"))</f>
        <v>Low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tr">
        <f>IF(AND(DMartData[[#This Row],[sales]]&gt;3000,DMartData[[#This Row],[profit]]&gt;500),"Good","Not Good")</f>
        <v>Not Good</v>
      </c>
      <c r="Q3241" s="12">
        <f>YEAR(DMartData[[#This Row],[order_date]])</f>
        <v>2023</v>
      </c>
    </row>
    <row r="3242" spans="1:17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>IF(DMartData[[#This Row],[sales]]&gt;=4000,"High",IF(DMartData[[#This Row],[sales]]&gt;=2000,"Medium","Low"))</f>
        <v>Medium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tr">
        <f>IF(AND(DMartData[[#This Row],[sales]]&gt;3000,DMartData[[#This Row],[profit]]&gt;500),"Good","Not Good")</f>
        <v>Not Good</v>
      </c>
      <c r="Q3242" s="12">
        <f>YEAR(DMartData[[#This Row],[order_date]])</f>
        <v>2024</v>
      </c>
    </row>
    <row r="3243" spans="1:17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>IF(DMartData[[#This Row],[sales]]&gt;=4000,"High",IF(DMartData[[#This Row],[sales]]&gt;=2000,"Medium","Low"))</f>
        <v>Medium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tr">
        <f>IF(AND(DMartData[[#This Row],[sales]]&gt;3000,DMartData[[#This Row],[profit]]&gt;500),"Good","Not Good")</f>
        <v>Not Good</v>
      </c>
      <c r="Q3243" s="12">
        <f>YEAR(DMartData[[#This Row],[order_date]])</f>
        <v>2024</v>
      </c>
    </row>
    <row r="3244" spans="1:17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>IF(DMartData[[#This Row],[sales]]&gt;=4000,"High",IF(DMartData[[#This Row],[sales]]&gt;=2000,"Medium","Low"))</f>
        <v>High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tr">
        <f>IF(AND(DMartData[[#This Row],[sales]]&gt;3000,DMartData[[#This Row],[profit]]&gt;500),"Good","Not Good")</f>
        <v>Not Good</v>
      </c>
      <c r="Q3244" s="12">
        <f>YEAR(DMartData[[#This Row],[order_date]])</f>
        <v>2024</v>
      </c>
    </row>
    <row r="3245" spans="1:17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>IF(DMartData[[#This Row],[sales]]&gt;=4000,"High",IF(DMartData[[#This Row],[sales]]&gt;=2000,"Medium","Low"))</f>
        <v>Low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tr">
        <f>IF(AND(DMartData[[#This Row],[sales]]&gt;3000,DMartData[[#This Row],[profit]]&gt;500),"Good","Not Good")</f>
        <v>Not Good</v>
      </c>
      <c r="Q3245" s="12">
        <f>YEAR(DMartData[[#This Row],[order_date]])</f>
        <v>2024</v>
      </c>
    </row>
    <row r="3246" spans="1:17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>IF(DMartData[[#This Row],[sales]]&gt;=4000,"High",IF(DMartData[[#This Row],[sales]]&gt;=2000,"Medium","Low"))</f>
        <v>Low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tr">
        <f>IF(AND(DMartData[[#This Row],[sales]]&gt;3000,DMartData[[#This Row],[profit]]&gt;500),"Good","Not Good")</f>
        <v>Not Good</v>
      </c>
      <c r="Q3246" s="12">
        <f>YEAR(DMartData[[#This Row],[order_date]])</f>
        <v>2023</v>
      </c>
    </row>
    <row r="3247" spans="1:17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>IF(DMartData[[#This Row],[sales]]&gt;=4000,"High",IF(DMartData[[#This Row],[sales]]&gt;=2000,"Medium","Low"))</f>
        <v>Medium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tr">
        <f>IF(AND(DMartData[[#This Row],[sales]]&gt;3000,DMartData[[#This Row],[profit]]&gt;500),"Good","Not Good")</f>
        <v>Good</v>
      </c>
      <c r="Q3247" s="12">
        <f>YEAR(DMartData[[#This Row],[order_date]])</f>
        <v>2024</v>
      </c>
    </row>
    <row r="3248" spans="1:17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>IF(DMartData[[#This Row],[sales]]&gt;=4000,"High",IF(DMartData[[#This Row],[sales]]&gt;=2000,"Medium","Low"))</f>
        <v>Low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tr">
        <f>IF(AND(DMartData[[#This Row],[sales]]&gt;3000,DMartData[[#This Row],[profit]]&gt;500),"Good","Not Good")</f>
        <v>Not Good</v>
      </c>
      <c r="Q3248" s="12">
        <f>YEAR(DMartData[[#This Row],[order_date]])</f>
        <v>2023</v>
      </c>
    </row>
    <row r="3249" spans="1:17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>IF(DMartData[[#This Row],[sales]]&gt;=4000,"High",IF(DMartData[[#This Row],[sales]]&gt;=2000,"Medium","Low"))</f>
        <v>Medium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tr">
        <f>IF(AND(DMartData[[#This Row],[sales]]&gt;3000,DMartData[[#This Row],[profit]]&gt;500),"Good","Not Good")</f>
        <v>Good</v>
      </c>
      <c r="Q3249" s="12">
        <f>YEAR(DMartData[[#This Row],[order_date]])</f>
        <v>2023</v>
      </c>
    </row>
    <row r="3250" spans="1:17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>IF(DMartData[[#This Row],[sales]]&gt;=4000,"High",IF(DMartData[[#This Row],[sales]]&gt;=2000,"Medium","Low"))</f>
        <v>High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tr">
        <f>IF(AND(DMartData[[#This Row],[sales]]&gt;3000,DMartData[[#This Row],[profit]]&gt;500),"Good","Not Good")</f>
        <v>Not Good</v>
      </c>
      <c r="Q3250" s="12">
        <f>YEAR(DMartData[[#This Row],[order_date]])</f>
        <v>2023</v>
      </c>
    </row>
    <row r="3251" spans="1:17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>IF(DMartData[[#This Row],[sales]]&gt;=4000,"High",IF(DMartData[[#This Row],[sales]]&gt;=2000,"Medium","Low"))</f>
        <v>High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tr">
        <f>IF(AND(DMartData[[#This Row],[sales]]&gt;3000,DMartData[[#This Row],[profit]]&gt;500),"Good","Not Good")</f>
        <v>Not Good</v>
      </c>
      <c r="Q3251" s="12">
        <f>YEAR(DMartData[[#This Row],[order_date]])</f>
        <v>2023</v>
      </c>
    </row>
    <row r="3252" spans="1:17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>IF(DMartData[[#This Row],[sales]]&gt;=4000,"High",IF(DMartData[[#This Row],[sales]]&gt;=2000,"Medium","Low"))</f>
        <v>Low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tr">
        <f>IF(AND(DMartData[[#This Row],[sales]]&gt;3000,DMartData[[#This Row],[profit]]&gt;500),"Good","Not Good")</f>
        <v>Not Good</v>
      </c>
      <c r="Q3252" s="12">
        <f>YEAR(DMartData[[#This Row],[order_date]])</f>
        <v>2023</v>
      </c>
    </row>
    <row r="3253" spans="1:17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>IF(DMartData[[#This Row],[sales]]&gt;=4000,"High",IF(DMartData[[#This Row],[sales]]&gt;=2000,"Medium","Low"))</f>
        <v>Low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tr">
        <f>IF(AND(DMartData[[#This Row],[sales]]&gt;3000,DMartData[[#This Row],[profit]]&gt;500),"Good","Not Good")</f>
        <v>Not Good</v>
      </c>
      <c r="Q3253" s="12">
        <f>YEAR(DMartData[[#This Row],[order_date]])</f>
        <v>2024</v>
      </c>
    </row>
    <row r="3254" spans="1:17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>IF(DMartData[[#This Row],[sales]]&gt;=4000,"High",IF(DMartData[[#This Row],[sales]]&gt;=2000,"Medium","Low"))</f>
        <v>Medium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tr">
        <f>IF(AND(DMartData[[#This Row],[sales]]&gt;3000,DMartData[[#This Row],[profit]]&gt;500),"Good","Not Good")</f>
        <v>Not Good</v>
      </c>
      <c r="Q3254" s="12">
        <f>YEAR(DMartData[[#This Row],[order_date]])</f>
        <v>2024</v>
      </c>
    </row>
    <row r="3255" spans="1:17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>IF(DMartData[[#This Row],[sales]]&gt;=4000,"High",IF(DMartData[[#This Row],[sales]]&gt;=2000,"Medium","Low"))</f>
        <v>Medium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tr">
        <f>IF(AND(DMartData[[#This Row],[sales]]&gt;3000,DMartData[[#This Row],[profit]]&gt;500),"Good","Not Good")</f>
        <v>Not Good</v>
      </c>
      <c r="Q3255" s="12">
        <f>YEAR(DMartData[[#This Row],[order_date]])</f>
        <v>2024</v>
      </c>
    </row>
    <row r="3256" spans="1:17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>IF(DMartData[[#This Row],[sales]]&gt;=4000,"High",IF(DMartData[[#This Row],[sales]]&gt;=2000,"Medium","Low"))</f>
        <v>Medium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tr">
        <f>IF(AND(DMartData[[#This Row],[sales]]&gt;3000,DMartData[[#This Row],[profit]]&gt;500),"Good","Not Good")</f>
        <v>Good</v>
      </c>
      <c r="Q3256" s="12">
        <f>YEAR(DMartData[[#This Row],[order_date]])</f>
        <v>2024</v>
      </c>
    </row>
    <row r="3257" spans="1:17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>IF(DMartData[[#This Row],[sales]]&gt;=4000,"High",IF(DMartData[[#This Row],[sales]]&gt;=2000,"Medium","Low"))</f>
        <v>Medium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tr">
        <f>IF(AND(DMartData[[#This Row],[sales]]&gt;3000,DMartData[[#This Row],[profit]]&gt;500),"Good","Not Good")</f>
        <v>Good</v>
      </c>
      <c r="Q3257" s="12">
        <f>YEAR(DMartData[[#This Row],[order_date]])</f>
        <v>2023</v>
      </c>
    </row>
    <row r="3258" spans="1:17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>IF(DMartData[[#This Row],[sales]]&gt;=4000,"High",IF(DMartData[[#This Row],[sales]]&gt;=2000,"Medium","Low"))</f>
        <v>Medium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tr">
        <f>IF(AND(DMartData[[#This Row],[sales]]&gt;3000,DMartData[[#This Row],[profit]]&gt;500),"Good","Not Good")</f>
        <v>Good</v>
      </c>
      <c r="Q3258" s="12">
        <f>YEAR(DMartData[[#This Row],[order_date]])</f>
        <v>2024</v>
      </c>
    </row>
    <row r="3259" spans="1:17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>IF(DMartData[[#This Row],[sales]]&gt;=4000,"High",IF(DMartData[[#This Row],[sales]]&gt;=2000,"Medium","Low"))</f>
        <v>Low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tr">
        <f>IF(AND(DMartData[[#This Row],[sales]]&gt;3000,DMartData[[#This Row],[profit]]&gt;500),"Good","Not Good")</f>
        <v>Not Good</v>
      </c>
      <c r="Q3259" s="12">
        <f>YEAR(DMartData[[#This Row],[order_date]])</f>
        <v>2023</v>
      </c>
    </row>
    <row r="3260" spans="1:17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>IF(DMartData[[#This Row],[sales]]&gt;=4000,"High",IF(DMartData[[#This Row],[sales]]&gt;=2000,"Medium","Low"))</f>
        <v>Medium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tr">
        <f>IF(AND(DMartData[[#This Row],[sales]]&gt;3000,DMartData[[#This Row],[profit]]&gt;500),"Good","Not Good")</f>
        <v>Good</v>
      </c>
      <c r="Q3260" s="12">
        <f>YEAR(DMartData[[#This Row],[order_date]])</f>
        <v>2024</v>
      </c>
    </row>
    <row r="3261" spans="1:17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>IF(DMartData[[#This Row],[sales]]&gt;=4000,"High",IF(DMartData[[#This Row],[sales]]&gt;=2000,"Medium","Low"))</f>
        <v>Low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tr">
        <f>IF(AND(DMartData[[#This Row],[sales]]&gt;3000,DMartData[[#This Row],[profit]]&gt;500),"Good","Not Good")</f>
        <v>Not Good</v>
      </c>
      <c r="Q3261" s="12">
        <f>YEAR(DMartData[[#This Row],[order_date]])</f>
        <v>2023</v>
      </c>
    </row>
    <row r="3262" spans="1:17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>IF(DMartData[[#This Row],[sales]]&gt;=4000,"High",IF(DMartData[[#This Row],[sales]]&gt;=2000,"Medium","Low"))</f>
        <v>Low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tr">
        <f>IF(AND(DMartData[[#This Row],[sales]]&gt;3000,DMartData[[#This Row],[profit]]&gt;500),"Good","Not Good")</f>
        <v>Not Good</v>
      </c>
      <c r="Q3262" s="12">
        <f>YEAR(DMartData[[#This Row],[order_date]])</f>
        <v>2024</v>
      </c>
    </row>
    <row r="3263" spans="1:17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>IF(DMartData[[#This Row],[sales]]&gt;=4000,"High",IF(DMartData[[#This Row],[sales]]&gt;=2000,"Medium","Low"))</f>
        <v>Medium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tr">
        <f>IF(AND(DMartData[[#This Row],[sales]]&gt;3000,DMartData[[#This Row],[profit]]&gt;500),"Good","Not Good")</f>
        <v>Good</v>
      </c>
      <c r="Q3263" s="12">
        <f>YEAR(DMartData[[#This Row],[order_date]])</f>
        <v>2024</v>
      </c>
    </row>
    <row r="3264" spans="1:17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>IF(DMartData[[#This Row],[sales]]&gt;=4000,"High",IF(DMartData[[#This Row],[sales]]&gt;=2000,"Medium","Low"))</f>
        <v>Medium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tr">
        <f>IF(AND(DMartData[[#This Row],[sales]]&gt;3000,DMartData[[#This Row],[profit]]&gt;500),"Good","Not Good")</f>
        <v>Not Good</v>
      </c>
      <c r="Q3264" s="12">
        <f>YEAR(DMartData[[#This Row],[order_date]])</f>
        <v>2024</v>
      </c>
    </row>
    <row r="3265" spans="1:17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>IF(DMartData[[#This Row],[sales]]&gt;=4000,"High",IF(DMartData[[#This Row],[sales]]&gt;=2000,"Medium","Low"))</f>
        <v>Medium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tr">
        <f>IF(AND(DMartData[[#This Row],[sales]]&gt;3000,DMartData[[#This Row],[profit]]&gt;500),"Good","Not Good")</f>
        <v>Good</v>
      </c>
      <c r="Q3265" s="12">
        <f>YEAR(DMartData[[#This Row],[order_date]])</f>
        <v>2023</v>
      </c>
    </row>
    <row r="3266" spans="1:17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>IF(DMartData[[#This Row],[sales]]&gt;=4000,"High",IF(DMartData[[#This Row],[sales]]&gt;=2000,"Medium","Low"))</f>
        <v>Low</v>
      </c>
      <c r="F3266" s="2">
        <v>0.41</v>
      </c>
      <c r="G3266" s="2">
        <f t="shared" ref="G3266:G3329" si="102">D3266*F3266</f>
        <v>809.93859999999995</v>
      </c>
      <c r="H3266" s="2">
        <f t="shared" ref="H3266:H3329" si="103">D3266-G3266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tr">
        <f>IF(AND(DMartData[[#This Row],[sales]]&gt;3000,DMartData[[#This Row],[profit]]&gt;500),"Good","Not Good")</f>
        <v>Not Good</v>
      </c>
      <c r="Q3266" s="12">
        <f>YEAR(DMartData[[#This Row],[order_date]])</f>
        <v>2023</v>
      </c>
    </row>
    <row r="3267" spans="1:17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>IF(DMartData[[#This Row],[sales]]&gt;=4000,"High",IF(DMartData[[#This Row],[sales]]&gt;=2000,"Medium","Low"))</f>
        <v>Low</v>
      </c>
      <c r="F3267" s="2">
        <v>0.24</v>
      </c>
      <c r="G3267" s="2">
        <f t="shared" si="102"/>
        <v>37.043999999999997</v>
      </c>
      <c r="H3267" s="2">
        <f t="shared" si="103"/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tr">
        <f>IF(AND(DMartData[[#This Row],[sales]]&gt;3000,DMartData[[#This Row],[profit]]&gt;500),"Good","Not Good")</f>
        <v>Not Good</v>
      </c>
      <c r="Q3267" s="12">
        <f>YEAR(DMartData[[#This Row],[order_date]])</f>
        <v>2024</v>
      </c>
    </row>
    <row r="3268" spans="1:17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>IF(DMartData[[#This Row],[sales]]&gt;=4000,"High",IF(DMartData[[#This Row],[sales]]&gt;=2000,"Medium","Low"))</f>
        <v>Low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tr">
        <f>IF(AND(DMartData[[#This Row],[sales]]&gt;3000,DMartData[[#This Row],[profit]]&gt;500),"Good","Not Good")</f>
        <v>Not Good</v>
      </c>
      <c r="Q3268" s="12">
        <f>YEAR(DMartData[[#This Row],[order_date]])</f>
        <v>2024</v>
      </c>
    </row>
    <row r="3269" spans="1:17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>IF(DMartData[[#This Row],[sales]]&gt;=4000,"High",IF(DMartData[[#This Row],[sales]]&gt;=2000,"Medium","Low"))</f>
        <v>Medium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tr">
        <f>IF(AND(DMartData[[#This Row],[sales]]&gt;3000,DMartData[[#This Row],[profit]]&gt;500),"Good","Not Good")</f>
        <v>Good</v>
      </c>
      <c r="Q3269" s="12">
        <f>YEAR(DMartData[[#This Row],[order_date]])</f>
        <v>2024</v>
      </c>
    </row>
    <row r="3270" spans="1:17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>IF(DMartData[[#This Row],[sales]]&gt;=4000,"High",IF(DMartData[[#This Row],[sales]]&gt;=2000,"Medium","Low"))</f>
        <v>Low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tr">
        <f>IF(AND(DMartData[[#This Row],[sales]]&gt;3000,DMartData[[#This Row],[profit]]&gt;500),"Good","Not Good")</f>
        <v>Not Good</v>
      </c>
      <c r="Q3270" s="12">
        <f>YEAR(DMartData[[#This Row],[order_date]])</f>
        <v>2024</v>
      </c>
    </row>
    <row r="3271" spans="1:17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>IF(DMartData[[#This Row],[sales]]&gt;=4000,"High",IF(DMartData[[#This Row],[sales]]&gt;=2000,"Medium","Low"))</f>
        <v>Medium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tr">
        <f>IF(AND(DMartData[[#This Row],[sales]]&gt;3000,DMartData[[#This Row],[profit]]&gt;500),"Good","Not Good")</f>
        <v>Not Good</v>
      </c>
      <c r="Q3271" s="12">
        <f>YEAR(DMartData[[#This Row],[order_date]])</f>
        <v>2024</v>
      </c>
    </row>
    <row r="3272" spans="1:17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>IF(DMartData[[#This Row],[sales]]&gt;=4000,"High",IF(DMartData[[#This Row],[sales]]&gt;=2000,"Medium","Low"))</f>
        <v>Medium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tr">
        <f>IF(AND(DMartData[[#This Row],[sales]]&gt;3000,DMartData[[#This Row],[profit]]&gt;500),"Good","Not Good")</f>
        <v>Good</v>
      </c>
      <c r="Q3272" s="12">
        <f>YEAR(DMartData[[#This Row],[order_date]])</f>
        <v>2023</v>
      </c>
    </row>
    <row r="3273" spans="1:17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>IF(DMartData[[#This Row],[sales]]&gt;=4000,"High",IF(DMartData[[#This Row],[sales]]&gt;=2000,"Medium","Low"))</f>
        <v>Medium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tr">
        <f>IF(AND(DMartData[[#This Row],[sales]]&gt;3000,DMartData[[#This Row],[profit]]&gt;500),"Good","Not Good")</f>
        <v>Not Good</v>
      </c>
      <c r="Q3273" s="12">
        <f>YEAR(DMartData[[#This Row],[order_date]])</f>
        <v>2023</v>
      </c>
    </row>
    <row r="3274" spans="1:17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>IF(DMartData[[#This Row],[sales]]&gt;=4000,"High",IF(DMartData[[#This Row],[sales]]&gt;=2000,"Medium","Low"))</f>
        <v>High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tr">
        <f>IF(AND(DMartData[[#This Row],[sales]]&gt;3000,DMartData[[#This Row],[profit]]&gt;500),"Good","Not Good")</f>
        <v>Good</v>
      </c>
      <c r="Q3274" s="12">
        <f>YEAR(DMartData[[#This Row],[order_date]])</f>
        <v>2024</v>
      </c>
    </row>
    <row r="3275" spans="1:17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>IF(DMartData[[#This Row],[sales]]&gt;=4000,"High",IF(DMartData[[#This Row],[sales]]&gt;=2000,"Medium","Low"))</f>
        <v>High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tr">
        <f>IF(AND(DMartData[[#This Row],[sales]]&gt;3000,DMartData[[#This Row],[profit]]&gt;500),"Good","Not Good")</f>
        <v>Good</v>
      </c>
      <c r="Q3275" s="12">
        <f>YEAR(DMartData[[#This Row],[order_date]])</f>
        <v>2023</v>
      </c>
    </row>
    <row r="3276" spans="1:17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>IF(DMartData[[#This Row],[sales]]&gt;=4000,"High",IF(DMartData[[#This Row],[sales]]&gt;=2000,"Medium","Low"))</f>
        <v>High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tr">
        <f>IF(AND(DMartData[[#This Row],[sales]]&gt;3000,DMartData[[#This Row],[profit]]&gt;500),"Good","Not Good")</f>
        <v>Good</v>
      </c>
      <c r="Q3276" s="12">
        <f>YEAR(DMartData[[#This Row],[order_date]])</f>
        <v>2023</v>
      </c>
    </row>
    <row r="3277" spans="1:17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>IF(DMartData[[#This Row],[sales]]&gt;=4000,"High",IF(DMartData[[#This Row],[sales]]&gt;=2000,"Medium","Low"))</f>
        <v>Medium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tr">
        <f>IF(AND(DMartData[[#This Row],[sales]]&gt;3000,DMartData[[#This Row],[profit]]&gt;500),"Good","Not Good")</f>
        <v>Good</v>
      </c>
      <c r="Q3277" s="12">
        <f>YEAR(DMartData[[#This Row],[order_date]])</f>
        <v>2023</v>
      </c>
    </row>
    <row r="3278" spans="1:17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>IF(DMartData[[#This Row],[sales]]&gt;=4000,"High",IF(DMartData[[#This Row],[sales]]&gt;=2000,"Medium","Low"))</f>
        <v>Low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tr">
        <f>IF(AND(DMartData[[#This Row],[sales]]&gt;3000,DMartData[[#This Row],[profit]]&gt;500),"Good","Not Good")</f>
        <v>Not Good</v>
      </c>
      <c r="Q3278" s="12">
        <f>YEAR(DMartData[[#This Row],[order_date]])</f>
        <v>2023</v>
      </c>
    </row>
    <row r="3279" spans="1:17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>IF(DMartData[[#This Row],[sales]]&gt;=4000,"High",IF(DMartData[[#This Row],[sales]]&gt;=2000,"Medium","Low"))</f>
        <v>Medium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tr">
        <f>IF(AND(DMartData[[#This Row],[sales]]&gt;3000,DMartData[[#This Row],[profit]]&gt;500),"Good","Not Good")</f>
        <v>Not Good</v>
      </c>
      <c r="Q3279" s="12">
        <f>YEAR(DMartData[[#This Row],[order_date]])</f>
        <v>2023</v>
      </c>
    </row>
    <row r="3280" spans="1:17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>IF(DMartData[[#This Row],[sales]]&gt;=4000,"High",IF(DMartData[[#This Row],[sales]]&gt;=2000,"Medium","Low"))</f>
        <v>Medium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tr">
        <f>IF(AND(DMartData[[#This Row],[sales]]&gt;3000,DMartData[[#This Row],[profit]]&gt;500),"Good","Not Good")</f>
        <v>Good</v>
      </c>
      <c r="Q3280" s="12">
        <f>YEAR(DMartData[[#This Row],[order_date]])</f>
        <v>2024</v>
      </c>
    </row>
    <row r="3281" spans="1:17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>IF(DMartData[[#This Row],[sales]]&gt;=4000,"High",IF(DMartData[[#This Row],[sales]]&gt;=2000,"Medium","Low"))</f>
        <v>Low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tr">
        <f>IF(AND(DMartData[[#This Row],[sales]]&gt;3000,DMartData[[#This Row],[profit]]&gt;500),"Good","Not Good")</f>
        <v>Not Good</v>
      </c>
      <c r="Q3281" s="12">
        <f>YEAR(DMartData[[#This Row],[order_date]])</f>
        <v>2024</v>
      </c>
    </row>
    <row r="3282" spans="1:17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>IF(DMartData[[#This Row],[sales]]&gt;=4000,"High",IF(DMartData[[#This Row],[sales]]&gt;=2000,"Medium","Low"))</f>
        <v>Medium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tr">
        <f>IF(AND(DMartData[[#This Row],[sales]]&gt;3000,DMartData[[#This Row],[profit]]&gt;500),"Good","Not Good")</f>
        <v>Good</v>
      </c>
      <c r="Q3282" s="12">
        <f>YEAR(DMartData[[#This Row],[order_date]])</f>
        <v>2024</v>
      </c>
    </row>
    <row r="3283" spans="1:17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>IF(DMartData[[#This Row],[sales]]&gt;=4000,"High",IF(DMartData[[#This Row],[sales]]&gt;=2000,"Medium","Low"))</f>
        <v>Medium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tr">
        <f>IF(AND(DMartData[[#This Row],[sales]]&gt;3000,DMartData[[#This Row],[profit]]&gt;500),"Good","Not Good")</f>
        <v>Not Good</v>
      </c>
      <c r="Q3283" s="12">
        <f>YEAR(DMartData[[#This Row],[order_date]])</f>
        <v>2024</v>
      </c>
    </row>
    <row r="3284" spans="1:17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>IF(DMartData[[#This Row],[sales]]&gt;=4000,"High",IF(DMartData[[#This Row],[sales]]&gt;=2000,"Medium","Low"))</f>
        <v>Low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tr">
        <f>IF(AND(DMartData[[#This Row],[sales]]&gt;3000,DMartData[[#This Row],[profit]]&gt;500),"Good","Not Good")</f>
        <v>Not Good</v>
      </c>
      <c r="Q3284" s="12">
        <f>YEAR(DMartData[[#This Row],[order_date]])</f>
        <v>2023</v>
      </c>
    </row>
    <row r="3285" spans="1:17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>IF(DMartData[[#This Row],[sales]]&gt;=4000,"High",IF(DMartData[[#This Row],[sales]]&gt;=2000,"Medium","Low"))</f>
        <v>Medium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tr">
        <f>IF(AND(DMartData[[#This Row],[sales]]&gt;3000,DMartData[[#This Row],[profit]]&gt;500),"Good","Not Good")</f>
        <v>Not Good</v>
      </c>
      <c r="Q3285" s="12">
        <f>YEAR(DMartData[[#This Row],[order_date]])</f>
        <v>2023</v>
      </c>
    </row>
    <row r="3286" spans="1:17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>IF(DMartData[[#This Row],[sales]]&gt;=4000,"High",IF(DMartData[[#This Row],[sales]]&gt;=2000,"Medium","Low"))</f>
        <v>Low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tr">
        <f>IF(AND(DMartData[[#This Row],[sales]]&gt;3000,DMartData[[#This Row],[profit]]&gt;500),"Good","Not Good")</f>
        <v>Not Good</v>
      </c>
      <c r="Q3286" s="12">
        <f>YEAR(DMartData[[#This Row],[order_date]])</f>
        <v>2024</v>
      </c>
    </row>
    <row r="3287" spans="1:17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>IF(DMartData[[#This Row],[sales]]&gt;=4000,"High",IF(DMartData[[#This Row],[sales]]&gt;=2000,"Medium","Low"))</f>
        <v>Low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tr">
        <f>IF(AND(DMartData[[#This Row],[sales]]&gt;3000,DMartData[[#This Row],[profit]]&gt;500),"Good","Not Good")</f>
        <v>Not Good</v>
      </c>
      <c r="Q3287" s="12">
        <f>YEAR(DMartData[[#This Row],[order_date]])</f>
        <v>2024</v>
      </c>
    </row>
    <row r="3288" spans="1:17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>IF(DMartData[[#This Row],[sales]]&gt;=4000,"High",IF(DMartData[[#This Row],[sales]]&gt;=2000,"Medium","Low"))</f>
        <v>High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tr">
        <f>IF(AND(DMartData[[#This Row],[sales]]&gt;3000,DMartData[[#This Row],[profit]]&gt;500),"Good","Not Good")</f>
        <v>Good</v>
      </c>
      <c r="Q3288" s="12">
        <f>YEAR(DMartData[[#This Row],[order_date]])</f>
        <v>2024</v>
      </c>
    </row>
    <row r="3289" spans="1:17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>IF(DMartData[[#This Row],[sales]]&gt;=4000,"High",IF(DMartData[[#This Row],[sales]]&gt;=2000,"Medium","Low"))</f>
        <v>Medium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tr">
        <f>IF(AND(DMartData[[#This Row],[sales]]&gt;3000,DMartData[[#This Row],[profit]]&gt;500),"Good","Not Good")</f>
        <v>Not Good</v>
      </c>
      <c r="Q3289" s="12">
        <f>YEAR(DMartData[[#This Row],[order_date]])</f>
        <v>2024</v>
      </c>
    </row>
    <row r="3290" spans="1:17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>IF(DMartData[[#This Row],[sales]]&gt;=4000,"High",IF(DMartData[[#This Row],[sales]]&gt;=2000,"Medium","Low"))</f>
        <v>Medium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tr">
        <f>IF(AND(DMartData[[#This Row],[sales]]&gt;3000,DMartData[[#This Row],[profit]]&gt;500),"Good","Not Good")</f>
        <v>Not Good</v>
      </c>
      <c r="Q3290" s="12">
        <f>YEAR(DMartData[[#This Row],[order_date]])</f>
        <v>2024</v>
      </c>
    </row>
    <row r="3291" spans="1:17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>IF(DMartData[[#This Row],[sales]]&gt;=4000,"High",IF(DMartData[[#This Row],[sales]]&gt;=2000,"Medium","Low"))</f>
        <v>Low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tr">
        <f>IF(AND(DMartData[[#This Row],[sales]]&gt;3000,DMartData[[#This Row],[profit]]&gt;500),"Good","Not Good")</f>
        <v>Not Good</v>
      </c>
      <c r="Q3291" s="12">
        <f>YEAR(DMartData[[#This Row],[order_date]])</f>
        <v>2023</v>
      </c>
    </row>
    <row r="3292" spans="1:17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>IF(DMartData[[#This Row],[sales]]&gt;=4000,"High",IF(DMartData[[#This Row],[sales]]&gt;=2000,"Medium","Low"))</f>
        <v>Medium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tr">
        <f>IF(AND(DMartData[[#This Row],[sales]]&gt;3000,DMartData[[#This Row],[profit]]&gt;500),"Good","Not Good")</f>
        <v>Not Good</v>
      </c>
      <c r="Q3292" s="12">
        <f>YEAR(DMartData[[#This Row],[order_date]])</f>
        <v>2023</v>
      </c>
    </row>
    <row r="3293" spans="1:17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>IF(DMartData[[#This Row],[sales]]&gt;=4000,"High",IF(DMartData[[#This Row],[sales]]&gt;=2000,"Medium","Low"))</f>
        <v>Low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tr">
        <f>IF(AND(DMartData[[#This Row],[sales]]&gt;3000,DMartData[[#This Row],[profit]]&gt;500),"Good","Not Good")</f>
        <v>Not Good</v>
      </c>
      <c r="Q3293" s="12">
        <f>YEAR(DMartData[[#This Row],[order_date]])</f>
        <v>2023</v>
      </c>
    </row>
    <row r="3294" spans="1:17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>IF(DMartData[[#This Row],[sales]]&gt;=4000,"High",IF(DMartData[[#This Row],[sales]]&gt;=2000,"Medium","Low"))</f>
        <v>Medium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tr">
        <f>IF(AND(DMartData[[#This Row],[sales]]&gt;3000,DMartData[[#This Row],[profit]]&gt;500),"Good","Not Good")</f>
        <v>Good</v>
      </c>
      <c r="Q3294" s="12">
        <f>YEAR(DMartData[[#This Row],[order_date]])</f>
        <v>2023</v>
      </c>
    </row>
    <row r="3295" spans="1:17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>IF(DMartData[[#This Row],[sales]]&gt;=4000,"High",IF(DMartData[[#This Row],[sales]]&gt;=2000,"Medium","Low"))</f>
        <v>High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tr">
        <f>IF(AND(DMartData[[#This Row],[sales]]&gt;3000,DMartData[[#This Row],[profit]]&gt;500),"Good","Not Good")</f>
        <v>Not Good</v>
      </c>
      <c r="Q3295" s="12">
        <f>YEAR(DMartData[[#This Row],[order_date]])</f>
        <v>2023</v>
      </c>
    </row>
    <row r="3296" spans="1:17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>IF(DMartData[[#This Row],[sales]]&gt;=4000,"High",IF(DMartData[[#This Row],[sales]]&gt;=2000,"Medium","Low"))</f>
        <v>High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tr">
        <f>IF(AND(DMartData[[#This Row],[sales]]&gt;3000,DMartData[[#This Row],[profit]]&gt;500),"Good","Not Good")</f>
        <v>Good</v>
      </c>
      <c r="Q3296" s="12">
        <f>YEAR(DMartData[[#This Row],[order_date]])</f>
        <v>2024</v>
      </c>
    </row>
    <row r="3297" spans="1:17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>IF(DMartData[[#This Row],[sales]]&gt;=4000,"High",IF(DMartData[[#This Row],[sales]]&gt;=2000,"Medium","Low"))</f>
        <v>Low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tr">
        <f>IF(AND(DMartData[[#This Row],[sales]]&gt;3000,DMartData[[#This Row],[profit]]&gt;500),"Good","Not Good")</f>
        <v>Not Good</v>
      </c>
      <c r="Q3297" s="12">
        <f>YEAR(DMartData[[#This Row],[order_date]])</f>
        <v>2024</v>
      </c>
    </row>
    <row r="3298" spans="1:17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>IF(DMartData[[#This Row],[sales]]&gt;=4000,"High",IF(DMartData[[#This Row],[sales]]&gt;=2000,"Medium","Low"))</f>
        <v>Medium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tr">
        <f>IF(AND(DMartData[[#This Row],[sales]]&gt;3000,DMartData[[#This Row],[profit]]&gt;500),"Good","Not Good")</f>
        <v>Not Good</v>
      </c>
      <c r="Q3298" s="12">
        <f>YEAR(DMartData[[#This Row],[order_date]])</f>
        <v>2023</v>
      </c>
    </row>
    <row r="3299" spans="1:17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>IF(DMartData[[#This Row],[sales]]&gt;=4000,"High",IF(DMartData[[#This Row],[sales]]&gt;=2000,"Medium","Low"))</f>
        <v>High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tr">
        <f>IF(AND(DMartData[[#This Row],[sales]]&gt;3000,DMartData[[#This Row],[profit]]&gt;500),"Good","Not Good")</f>
        <v>Good</v>
      </c>
      <c r="Q3299" s="12">
        <f>YEAR(DMartData[[#This Row],[order_date]])</f>
        <v>2024</v>
      </c>
    </row>
    <row r="3300" spans="1:17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>IF(DMartData[[#This Row],[sales]]&gt;=4000,"High",IF(DMartData[[#This Row],[sales]]&gt;=2000,"Medium","Low"))</f>
        <v>Low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tr">
        <f>IF(AND(DMartData[[#This Row],[sales]]&gt;3000,DMartData[[#This Row],[profit]]&gt;500),"Good","Not Good")</f>
        <v>Not Good</v>
      </c>
      <c r="Q3300" s="12">
        <f>YEAR(DMartData[[#This Row],[order_date]])</f>
        <v>2024</v>
      </c>
    </row>
    <row r="3301" spans="1:17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>IF(DMartData[[#This Row],[sales]]&gt;=4000,"High",IF(DMartData[[#This Row],[sales]]&gt;=2000,"Medium","Low"))</f>
        <v>Low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tr">
        <f>IF(AND(DMartData[[#This Row],[sales]]&gt;3000,DMartData[[#This Row],[profit]]&gt;500),"Good","Not Good")</f>
        <v>Not Good</v>
      </c>
      <c r="Q3301" s="12">
        <f>YEAR(DMartData[[#This Row],[order_date]])</f>
        <v>2023</v>
      </c>
    </row>
    <row r="3302" spans="1:17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>IF(DMartData[[#This Row],[sales]]&gt;=4000,"High",IF(DMartData[[#This Row],[sales]]&gt;=2000,"Medium","Low"))</f>
        <v>High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tr">
        <f>IF(AND(DMartData[[#This Row],[sales]]&gt;3000,DMartData[[#This Row],[profit]]&gt;500),"Good","Not Good")</f>
        <v>Good</v>
      </c>
      <c r="Q3302" s="12">
        <f>YEAR(DMartData[[#This Row],[order_date]])</f>
        <v>2024</v>
      </c>
    </row>
    <row r="3303" spans="1:17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>IF(DMartData[[#This Row],[sales]]&gt;=4000,"High",IF(DMartData[[#This Row],[sales]]&gt;=2000,"Medium","Low"))</f>
        <v>High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tr">
        <f>IF(AND(DMartData[[#This Row],[sales]]&gt;3000,DMartData[[#This Row],[profit]]&gt;500),"Good","Not Good")</f>
        <v>Good</v>
      </c>
      <c r="Q3303" s="12">
        <f>YEAR(DMartData[[#This Row],[order_date]])</f>
        <v>2024</v>
      </c>
    </row>
    <row r="3304" spans="1:17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>IF(DMartData[[#This Row],[sales]]&gt;=4000,"High",IF(DMartData[[#This Row],[sales]]&gt;=2000,"Medium","Low"))</f>
        <v>Medium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tr">
        <f>IF(AND(DMartData[[#This Row],[sales]]&gt;3000,DMartData[[#This Row],[profit]]&gt;500),"Good","Not Good")</f>
        <v>Not Good</v>
      </c>
      <c r="Q3304" s="12">
        <f>YEAR(DMartData[[#This Row],[order_date]])</f>
        <v>2024</v>
      </c>
    </row>
    <row r="3305" spans="1:17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>IF(DMartData[[#This Row],[sales]]&gt;=4000,"High",IF(DMartData[[#This Row],[sales]]&gt;=2000,"Medium","Low"))</f>
        <v>Low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tr">
        <f>IF(AND(DMartData[[#This Row],[sales]]&gt;3000,DMartData[[#This Row],[profit]]&gt;500),"Good","Not Good")</f>
        <v>Not Good</v>
      </c>
      <c r="Q3305" s="12">
        <f>YEAR(DMartData[[#This Row],[order_date]])</f>
        <v>2023</v>
      </c>
    </row>
    <row r="3306" spans="1:17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>IF(DMartData[[#This Row],[sales]]&gt;=4000,"High",IF(DMartData[[#This Row],[sales]]&gt;=2000,"Medium","Low"))</f>
        <v>Medium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tr">
        <f>IF(AND(DMartData[[#This Row],[sales]]&gt;3000,DMartData[[#This Row],[profit]]&gt;500),"Good","Not Good")</f>
        <v>Not Good</v>
      </c>
      <c r="Q3306" s="12">
        <f>YEAR(DMartData[[#This Row],[order_date]])</f>
        <v>2023</v>
      </c>
    </row>
    <row r="3307" spans="1:17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>IF(DMartData[[#This Row],[sales]]&gt;=4000,"High",IF(DMartData[[#This Row],[sales]]&gt;=2000,"Medium","Low"))</f>
        <v>Medium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tr">
        <f>IF(AND(DMartData[[#This Row],[sales]]&gt;3000,DMartData[[#This Row],[profit]]&gt;500),"Good","Not Good")</f>
        <v>Not Good</v>
      </c>
      <c r="Q3307" s="12">
        <f>YEAR(DMartData[[#This Row],[order_date]])</f>
        <v>2024</v>
      </c>
    </row>
    <row r="3308" spans="1:17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>IF(DMartData[[#This Row],[sales]]&gt;=4000,"High",IF(DMartData[[#This Row],[sales]]&gt;=2000,"Medium","Low"))</f>
        <v>Medium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tr">
        <f>IF(AND(DMartData[[#This Row],[sales]]&gt;3000,DMartData[[#This Row],[profit]]&gt;500),"Good","Not Good")</f>
        <v>Not Good</v>
      </c>
      <c r="Q3308" s="12">
        <f>YEAR(DMartData[[#This Row],[order_date]])</f>
        <v>2024</v>
      </c>
    </row>
    <row r="3309" spans="1:17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>IF(DMartData[[#This Row],[sales]]&gt;=4000,"High",IF(DMartData[[#This Row],[sales]]&gt;=2000,"Medium","Low"))</f>
        <v>Medium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tr">
        <f>IF(AND(DMartData[[#This Row],[sales]]&gt;3000,DMartData[[#This Row],[profit]]&gt;500),"Good","Not Good")</f>
        <v>Not Good</v>
      </c>
      <c r="Q3309" s="12">
        <f>YEAR(DMartData[[#This Row],[order_date]])</f>
        <v>2024</v>
      </c>
    </row>
    <row r="3310" spans="1:17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>IF(DMartData[[#This Row],[sales]]&gt;=4000,"High",IF(DMartData[[#This Row],[sales]]&gt;=2000,"Medium","Low"))</f>
        <v>Medium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tr">
        <f>IF(AND(DMartData[[#This Row],[sales]]&gt;3000,DMartData[[#This Row],[profit]]&gt;500),"Good","Not Good")</f>
        <v>Not Good</v>
      </c>
      <c r="Q3310" s="12">
        <f>YEAR(DMartData[[#This Row],[order_date]])</f>
        <v>2024</v>
      </c>
    </row>
    <row r="3311" spans="1:17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>IF(DMartData[[#This Row],[sales]]&gt;=4000,"High",IF(DMartData[[#This Row],[sales]]&gt;=2000,"Medium","Low"))</f>
        <v>Medium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tr">
        <f>IF(AND(DMartData[[#This Row],[sales]]&gt;3000,DMartData[[#This Row],[profit]]&gt;500),"Good","Not Good")</f>
        <v>Not Good</v>
      </c>
      <c r="Q3311" s="12">
        <f>YEAR(DMartData[[#This Row],[order_date]])</f>
        <v>2024</v>
      </c>
    </row>
    <row r="3312" spans="1:17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>IF(DMartData[[#This Row],[sales]]&gt;=4000,"High",IF(DMartData[[#This Row],[sales]]&gt;=2000,"Medium","Low"))</f>
        <v>Medium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tr">
        <f>IF(AND(DMartData[[#This Row],[sales]]&gt;3000,DMartData[[#This Row],[profit]]&gt;500),"Good","Not Good")</f>
        <v>Good</v>
      </c>
      <c r="Q3312" s="12">
        <f>YEAR(DMartData[[#This Row],[order_date]])</f>
        <v>2024</v>
      </c>
    </row>
    <row r="3313" spans="1:17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>IF(DMartData[[#This Row],[sales]]&gt;=4000,"High",IF(DMartData[[#This Row],[sales]]&gt;=2000,"Medium","Low"))</f>
        <v>Medium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tr">
        <f>IF(AND(DMartData[[#This Row],[sales]]&gt;3000,DMartData[[#This Row],[profit]]&gt;500),"Good","Not Good")</f>
        <v>Good</v>
      </c>
      <c r="Q3313" s="12">
        <f>YEAR(DMartData[[#This Row],[order_date]])</f>
        <v>2024</v>
      </c>
    </row>
    <row r="3314" spans="1:17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>IF(DMartData[[#This Row],[sales]]&gt;=4000,"High",IF(DMartData[[#This Row],[sales]]&gt;=2000,"Medium","Low"))</f>
        <v>Low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tr">
        <f>IF(AND(DMartData[[#This Row],[sales]]&gt;3000,DMartData[[#This Row],[profit]]&gt;500),"Good","Not Good")</f>
        <v>Not Good</v>
      </c>
      <c r="Q3314" s="12">
        <f>YEAR(DMartData[[#This Row],[order_date]])</f>
        <v>2024</v>
      </c>
    </row>
    <row r="3315" spans="1:17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>IF(DMartData[[#This Row],[sales]]&gt;=4000,"High",IF(DMartData[[#This Row],[sales]]&gt;=2000,"Medium","Low"))</f>
        <v>Medium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tr">
        <f>IF(AND(DMartData[[#This Row],[sales]]&gt;3000,DMartData[[#This Row],[profit]]&gt;500),"Good","Not Good")</f>
        <v>Not Good</v>
      </c>
      <c r="Q3315" s="12">
        <f>YEAR(DMartData[[#This Row],[order_date]])</f>
        <v>2023</v>
      </c>
    </row>
    <row r="3316" spans="1:17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>IF(DMartData[[#This Row],[sales]]&gt;=4000,"High",IF(DMartData[[#This Row],[sales]]&gt;=2000,"Medium","Low"))</f>
        <v>Low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tr">
        <f>IF(AND(DMartData[[#This Row],[sales]]&gt;3000,DMartData[[#This Row],[profit]]&gt;500),"Good","Not Good")</f>
        <v>Not Good</v>
      </c>
      <c r="Q3316" s="12">
        <f>YEAR(DMartData[[#This Row],[order_date]])</f>
        <v>2024</v>
      </c>
    </row>
    <row r="3317" spans="1:17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>IF(DMartData[[#This Row],[sales]]&gt;=4000,"High",IF(DMartData[[#This Row],[sales]]&gt;=2000,"Medium","Low"))</f>
        <v>Medium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tr">
        <f>IF(AND(DMartData[[#This Row],[sales]]&gt;3000,DMartData[[#This Row],[profit]]&gt;500),"Good","Not Good")</f>
        <v>Not Good</v>
      </c>
      <c r="Q3317" s="12">
        <f>YEAR(DMartData[[#This Row],[order_date]])</f>
        <v>2023</v>
      </c>
    </row>
    <row r="3318" spans="1:17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>IF(DMartData[[#This Row],[sales]]&gt;=4000,"High",IF(DMartData[[#This Row],[sales]]&gt;=2000,"Medium","Low"))</f>
        <v>High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tr">
        <f>IF(AND(DMartData[[#This Row],[sales]]&gt;3000,DMartData[[#This Row],[profit]]&gt;500),"Good","Not Good")</f>
        <v>Good</v>
      </c>
      <c r="Q3318" s="12">
        <f>YEAR(DMartData[[#This Row],[order_date]])</f>
        <v>2023</v>
      </c>
    </row>
    <row r="3319" spans="1:17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>IF(DMartData[[#This Row],[sales]]&gt;=4000,"High",IF(DMartData[[#This Row],[sales]]&gt;=2000,"Medium","Low"))</f>
        <v>Medium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tr">
        <f>IF(AND(DMartData[[#This Row],[sales]]&gt;3000,DMartData[[#This Row],[profit]]&gt;500),"Good","Not Good")</f>
        <v>Not Good</v>
      </c>
      <c r="Q3319" s="12">
        <f>YEAR(DMartData[[#This Row],[order_date]])</f>
        <v>2024</v>
      </c>
    </row>
    <row r="3320" spans="1:17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>IF(DMartData[[#This Row],[sales]]&gt;=4000,"High",IF(DMartData[[#This Row],[sales]]&gt;=2000,"Medium","Low"))</f>
        <v>Low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tr">
        <f>IF(AND(DMartData[[#This Row],[sales]]&gt;3000,DMartData[[#This Row],[profit]]&gt;500),"Good","Not Good")</f>
        <v>Not Good</v>
      </c>
      <c r="Q3320" s="12">
        <f>YEAR(DMartData[[#This Row],[order_date]])</f>
        <v>2024</v>
      </c>
    </row>
    <row r="3321" spans="1:17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>IF(DMartData[[#This Row],[sales]]&gt;=4000,"High",IF(DMartData[[#This Row],[sales]]&gt;=2000,"Medium","Low"))</f>
        <v>Low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tr">
        <f>IF(AND(DMartData[[#This Row],[sales]]&gt;3000,DMartData[[#This Row],[profit]]&gt;500),"Good","Not Good")</f>
        <v>Not Good</v>
      </c>
      <c r="Q3321" s="12">
        <f>YEAR(DMartData[[#This Row],[order_date]])</f>
        <v>2024</v>
      </c>
    </row>
    <row r="3322" spans="1:17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>IF(DMartData[[#This Row],[sales]]&gt;=4000,"High",IF(DMartData[[#This Row],[sales]]&gt;=2000,"Medium","Low"))</f>
        <v>Low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tr">
        <f>IF(AND(DMartData[[#This Row],[sales]]&gt;3000,DMartData[[#This Row],[profit]]&gt;500),"Good","Not Good")</f>
        <v>Not Good</v>
      </c>
      <c r="Q3322" s="12">
        <f>YEAR(DMartData[[#This Row],[order_date]])</f>
        <v>2024</v>
      </c>
    </row>
    <row r="3323" spans="1:17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>IF(DMartData[[#This Row],[sales]]&gt;=4000,"High",IF(DMartData[[#This Row],[sales]]&gt;=2000,"Medium","Low"))</f>
        <v>Low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tr">
        <f>IF(AND(DMartData[[#This Row],[sales]]&gt;3000,DMartData[[#This Row],[profit]]&gt;500),"Good","Not Good")</f>
        <v>Not Good</v>
      </c>
      <c r="Q3323" s="12">
        <f>YEAR(DMartData[[#This Row],[order_date]])</f>
        <v>2023</v>
      </c>
    </row>
    <row r="3324" spans="1:17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>IF(DMartData[[#This Row],[sales]]&gt;=4000,"High",IF(DMartData[[#This Row],[sales]]&gt;=2000,"Medium","Low"))</f>
        <v>Medium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tr">
        <f>IF(AND(DMartData[[#This Row],[sales]]&gt;3000,DMartData[[#This Row],[profit]]&gt;500),"Good","Not Good")</f>
        <v>Not Good</v>
      </c>
      <c r="Q3324" s="12">
        <f>YEAR(DMartData[[#This Row],[order_date]])</f>
        <v>2024</v>
      </c>
    </row>
    <row r="3325" spans="1:17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>IF(DMartData[[#This Row],[sales]]&gt;=4000,"High",IF(DMartData[[#This Row],[sales]]&gt;=2000,"Medium","Low"))</f>
        <v>Low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tr">
        <f>IF(AND(DMartData[[#This Row],[sales]]&gt;3000,DMartData[[#This Row],[profit]]&gt;500),"Good","Not Good")</f>
        <v>Not Good</v>
      </c>
      <c r="Q3325" s="12">
        <f>YEAR(DMartData[[#This Row],[order_date]])</f>
        <v>2024</v>
      </c>
    </row>
    <row r="3326" spans="1:17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>IF(DMartData[[#This Row],[sales]]&gt;=4000,"High",IF(DMartData[[#This Row],[sales]]&gt;=2000,"Medium","Low"))</f>
        <v>Low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tr">
        <f>IF(AND(DMartData[[#This Row],[sales]]&gt;3000,DMartData[[#This Row],[profit]]&gt;500),"Good","Not Good")</f>
        <v>Not Good</v>
      </c>
      <c r="Q3326" s="12">
        <f>YEAR(DMartData[[#This Row],[order_date]])</f>
        <v>2023</v>
      </c>
    </row>
    <row r="3327" spans="1:17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>IF(DMartData[[#This Row],[sales]]&gt;=4000,"High",IF(DMartData[[#This Row],[sales]]&gt;=2000,"Medium","Low"))</f>
        <v>Low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tr">
        <f>IF(AND(DMartData[[#This Row],[sales]]&gt;3000,DMartData[[#This Row],[profit]]&gt;500),"Good","Not Good")</f>
        <v>Not Good</v>
      </c>
      <c r="Q3327" s="12">
        <f>YEAR(DMartData[[#This Row],[order_date]])</f>
        <v>2024</v>
      </c>
    </row>
    <row r="3328" spans="1:17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>IF(DMartData[[#This Row],[sales]]&gt;=4000,"High",IF(DMartData[[#This Row],[sales]]&gt;=2000,"Medium","Low"))</f>
        <v>Medium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tr">
        <f>IF(AND(DMartData[[#This Row],[sales]]&gt;3000,DMartData[[#This Row],[profit]]&gt;500),"Good","Not Good")</f>
        <v>Good</v>
      </c>
      <c r="Q3328" s="12">
        <f>YEAR(DMartData[[#This Row],[order_date]])</f>
        <v>2023</v>
      </c>
    </row>
    <row r="3329" spans="1:17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>IF(DMartData[[#This Row],[sales]]&gt;=4000,"High",IF(DMartData[[#This Row],[sales]]&gt;=2000,"Medium","Low"))</f>
        <v>Medium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tr">
        <f>IF(AND(DMartData[[#This Row],[sales]]&gt;3000,DMartData[[#This Row],[profit]]&gt;500),"Good","Not Good")</f>
        <v>Not Good</v>
      </c>
      <c r="Q3329" s="12">
        <f>YEAR(DMartData[[#This Row],[order_date]])</f>
        <v>2024</v>
      </c>
    </row>
    <row r="3330" spans="1:17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>IF(DMartData[[#This Row],[sales]]&gt;=4000,"High",IF(DMartData[[#This Row],[sales]]&gt;=2000,"Medium","Low"))</f>
        <v>High</v>
      </c>
      <c r="F3330" s="2">
        <v>0.32</v>
      </c>
      <c r="G3330" s="2">
        <f t="shared" ref="G3330:G3393" si="104">D3330*F3330</f>
        <v>1353.2607999999998</v>
      </c>
      <c r="H3330" s="2">
        <f t="shared" ref="H3330:H3393" si="105">D3330-G3330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tr">
        <f>IF(AND(DMartData[[#This Row],[sales]]&gt;3000,DMartData[[#This Row],[profit]]&gt;500),"Good","Not Good")</f>
        <v>Good</v>
      </c>
      <c r="Q3330" s="12">
        <f>YEAR(DMartData[[#This Row],[order_date]])</f>
        <v>2023</v>
      </c>
    </row>
    <row r="3331" spans="1:17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>IF(DMartData[[#This Row],[sales]]&gt;=4000,"High",IF(DMartData[[#This Row],[sales]]&gt;=2000,"Medium","Low"))</f>
        <v>Low</v>
      </c>
      <c r="F3331" s="2">
        <v>0.21</v>
      </c>
      <c r="G3331" s="2">
        <f t="shared" si="104"/>
        <v>209.56739999999999</v>
      </c>
      <c r="H3331" s="2">
        <f t="shared" si="105"/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tr">
        <f>IF(AND(DMartData[[#This Row],[sales]]&gt;3000,DMartData[[#This Row],[profit]]&gt;500),"Good","Not Good")</f>
        <v>Not Good</v>
      </c>
      <c r="Q3331" s="12">
        <f>YEAR(DMartData[[#This Row],[order_date]])</f>
        <v>2023</v>
      </c>
    </row>
    <row r="3332" spans="1:17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>IF(DMartData[[#This Row],[sales]]&gt;=4000,"High",IF(DMartData[[#This Row],[sales]]&gt;=2000,"Medium","Low"))</f>
        <v>High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tr">
        <f>IF(AND(DMartData[[#This Row],[sales]]&gt;3000,DMartData[[#This Row],[profit]]&gt;500),"Good","Not Good")</f>
        <v>Not Good</v>
      </c>
      <c r="Q3332" s="12">
        <f>YEAR(DMartData[[#This Row],[order_date]])</f>
        <v>2023</v>
      </c>
    </row>
    <row r="3333" spans="1:17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>IF(DMartData[[#This Row],[sales]]&gt;=4000,"High",IF(DMartData[[#This Row],[sales]]&gt;=2000,"Medium","Low"))</f>
        <v>Medium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tr">
        <f>IF(AND(DMartData[[#This Row],[sales]]&gt;3000,DMartData[[#This Row],[profit]]&gt;500),"Good","Not Good")</f>
        <v>Not Good</v>
      </c>
      <c r="Q3333" s="12">
        <f>YEAR(DMartData[[#This Row],[order_date]])</f>
        <v>2024</v>
      </c>
    </row>
    <row r="3334" spans="1:17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>IF(DMartData[[#This Row],[sales]]&gt;=4000,"High",IF(DMartData[[#This Row],[sales]]&gt;=2000,"Medium","Low"))</f>
        <v>Low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tr">
        <f>IF(AND(DMartData[[#This Row],[sales]]&gt;3000,DMartData[[#This Row],[profit]]&gt;500),"Good","Not Good")</f>
        <v>Not Good</v>
      </c>
      <c r="Q3334" s="12">
        <f>YEAR(DMartData[[#This Row],[order_date]])</f>
        <v>2024</v>
      </c>
    </row>
    <row r="3335" spans="1:17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>IF(DMartData[[#This Row],[sales]]&gt;=4000,"High",IF(DMartData[[#This Row],[sales]]&gt;=2000,"Medium","Low"))</f>
        <v>Low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tr">
        <f>IF(AND(DMartData[[#This Row],[sales]]&gt;3000,DMartData[[#This Row],[profit]]&gt;500),"Good","Not Good")</f>
        <v>Not Good</v>
      </c>
      <c r="Q3335" s="12">
        <f>YEAR(DMartData[[#This Row],[order_date]])</f>
        <v>2023</v>
      </c>
    </row>
    <row r="3336" spans="1:17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>IF(DMartData[[#This Row],[sales]]&gt;=4000,"High",IF(DMartData[[#This Row],[sales]]&gt;=2000,"Medium","Low"))</f>
        <v>Medium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tr">
        <f>IF(AND(DMartData[[#This Row],[sales]]&gt;3000,DMartData[[#This Row],[profit]]&gt;500),"Good","Not Good")</f>
        <v>Not Good</v>
      </c>
      <c r="Q3336" s="12">
        <f>YEAR(DMartData[[#This Row],[order_date]])</f>
        <v>2023</v>
      </c>
    </row>
    <row r="3337" spans="1:17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>IF(DMartData[[#This Row],[sales]]&gt;=4000,"High",IF(DMartData[[#This Row],[sales]]&gt;=2000,"Medium","Low"))</f>
        <v>Medium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tr">
        <f>IF(AND(DMartData[[#This Row],[sales]]&gt;3000,DMartData[[#This Row],[profit]]&gt;500),"Good","Not Good")</f>
        <v>Not Good</v>
      </c>
      <c r="Q3337" s="12">
        <f>YEAR(DMartData[[#This Row],[order_date]])</f>
        <v>2023</v>
      </c>
    </row>
    <row r="3338" spans="1:17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>IF(DMartData[[#This Row],[sales]]&gt;=4000,"High",IF(DMartData[[#This Row],[sales]]&gt;=2000,"Medium","Low"))</f>
        <v>Low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tr">
        <f>IF(AND(DMartData[[#This Row],[sales]]&gt;3000,DMartData[[#This Row],[profit]]&gt;500),"Good","Not Good")</f>
        <v>Not Good</v>
      </c>
      <c r="Q3338" s="12">
        <f>YEAR(DMartData[[#This Row],[order_date]])</f>
        <v>2023</v>
      </c>
    </row>
    <row r="3339" spans="1:17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>IF(DMartData[[#This Row],[sales]]&gt;=4000,"High",IF(DMartData[[#This Row],[sales]]&gt;=2000,"Medium","Low"))</f>
        <v>High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tr">
        <f>IF(AND(DMartData[[#This Row],[sales]]&gt;3000,DMartData[[#This Row],[profit]]&gt;500),"Good","Not Good")</f>
        <v>Good</v>
      </c>
      <c r="Q3339" s="12">
        <f>YEAR(DMartData[[#This Row],[order_date]])</f>
        <v>2023</v>
      </c>
    </row>
    <row r="3340" spans="1:17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>IF(DMartData[[#This Row],[sales]]&gt;=4000,"High",IF(DMartData[[#This Row],[sales]]&gt;=2000,"Medium","Low"))</f>
        <v>Low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tr">
        <f>IF(AND(DMartData[[#This Row],[sales]]&gt;3000,DMartData[[#This Row],[profit]]&gt;500),"Good","Not Good")</f>
        <v>Not Good</v>
      </c>
      <c r="Q3340" s="12">
        <f>YEAR(DMartData[[#This Row],[order_date]])</f>
        <v>2024</v>
      </c>
    </row>
    <row r="3341" spans="1:17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>IF(DMartData[[#This Row],[sales]]&gt;=4000,"High",IF(DMartData[[#This Row],[sales]]&gt;=2000,"Medium","Low"))</f>
        <v>Medium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tr">
        <f>IF(AND(DMartData[[#This Row],[sales]]&gt;3000,DMartData[[#This Row],[profit]]&gt;500),"Good","Not Good")</f>
        <v>Not Good</v>
      </c>
      <c r="Q3341" s="12">
        <f>YEAR(DMartData[[#This Row],[order_date]])</f>
        <v>2023</v>
      </c>
    </row>
    <row r="3342" spans="1:17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>IF(DMartData[[#This Row],[sales]]&gt;=4000,"High",IF(DMartData[[#This Row],[sales]]&gt;=2000,"Medium","Low"))</f>
        <v>Low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tr">
        <f>IF(AND(DMartData[[#This Row],[sales]]&gt;3000,DMartData[[#This Row],[profit]]&gt;500),"Good","Not Good")</f>
        <v>Not Good</v>
      </c>
      <c r="Q3342" s="12">
        <f>YEAR(DMartData[[#This Row],[order_date]])</f>
        <v>2024</v>
      </c>
    </row>
    <row r="3343" spans="1:17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>IF(DMartData[[#This Row],[sales]]&gt;=4000,"High",IF(DMartData[[#This Row],[sales]]&gt;=2000,"Medium","Low"))</f>
        <v>Medium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tr">
        <f>IF(AND(DMartData[[#This Row],[sales]]&gt;3000,DMartData[[#This Row],[profit]]&gt;500),"Good","Not Good")</f>
        <v>Not Good</v>
      </c>
      <c r="Q3343" s="12">
        <f>YEAR(DMartData[[#This Row],[order_date]])</f>
        <v>2024</v>
      </c>
    </row>
    <row r="3344" spans="1:17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>IF(DMartData[[#This Row],[sales]]&gt;=4000,"High",IF(DMartData[[#This Row],[sales]]&gt;=2000,"Medium","Low"))</f>
        <v>High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tr">
        <f>IF(AND(DMartData[[#This Row],[sales]]&gt;3000,DMartData[[#This Row],[profit]]&gt;500),"Good","Not Good")</f>
        <v>Good</v>
      </c>
      <c r="Q3344" s="12">
        <f>YEAR(DMartData[[#This Row],[order_date]])</f>
        <v>2023</v>
      </c>
    </row>
    <row r="3345" spans="1:17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>IF(DMartData[[#This Row],[sales]]&gt;=4000,"High",IF(DMartData[[#This Row],[sales]]&gt;=2000,"Medium","Low"))</f>
        <v>High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tr">
        <f>IF(AND(DMartData[[#This Row],[sales]]&gt;3000,DMartData[[#This Row],[profit]]&gt;500),"Good","Not Good")</f>
        <v>Good</v>
      </c>
      <c r="Q3345" s="12">
        <f>YEAR(DMartData[[#This Row],[order_date]])</f>
        <v>2024</v>
      </c>
    </row>
    <row r="3346" spans="1:17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>IF(DMartData[[#This Row],[sales]]&gt;=4000,"High",IF(DMartData[[#This Row],[sales]]&gt;=2000,"Medium","Low"))</f>
        <v>Low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tr">
        <f>IF(AND(DMartData[[#This Row],[sales]]&gt;3000,DMartData[[#This Row],[profit]]&gt;500),"Good","Not Good")</f>
        <v>Not Good</v>
      </c>
      <c r="Q3346" s="12">
        <f>YEAR(DMartData[[#This Row],[order_date]])</f>
        <v>2024</v>
      </c>
    </row>
    <row r="3347" spans="1:17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>IF(DMartData[[#This Row],[sales]]&gt;=4000,"High",IF(DMartData[[#This Row],[sales]]&gt;=2000,"Medium","Low"))</f>
        <v>Medium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tr">
        <f>IF(AND(DMartData[[#This Row],[sales]]&gt;3000,DMartData[[#This Row],[profit]]&gt;500),"Good","Not Good")</f>
        <v>Not Good</v>
      </c>
      <c r="Q3347" s="12">
        <f>YEAR(DMartData[[#This Row],[order_date]])</f>
        <v>2023</v>
      </c>
    </row>
    <row r="3348" spans="1:17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>IF(DMartData[[#This Row],[sales]]&gt;=4000,"High",IF(DMartData[[#This Row],[sales]]&gt;=2000,"Medium","Low"))</f>
        <v>High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tr">
        <f>IF(AND(DMartData[[#This Row],[sales]]&gt;3000,DMartData[[#This Row],[profit]]&gt;500),"Good","Not Good")</f>
        <v>Not Good</v>
      </c>
      <c r="Q3348" s="12">
        <f>YEAR(DMartData[[#This Row],[order_date]])</f>
        <v>2023</v>
      </c>
    </row>
    <row r="3349" spans="1:17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>IF(DMartData[[#This Row],[sales]]&gt;=4000,"High",IF(DMartData[[#This Row],[sales]]&gt;=2000,"Medium","Low"))</f>
        <v>Low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tr">
        <f>IF(AND(DMartData[[#This Row],[sales]]&gt;3000,DMartData[[#This Row],[profit]]&gt;500),"Good","Not Good")</f>
        <v>Not Good</v>
      </c>
      <c r="Q3349" s="12">
        <f>YEAR(DMartData[[#This Row],[order_date]])</f>
        <v>2023</v>
      </c>
    </row>
    <row r="3350" spans="1:17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>IF(DMartData[[#This Row],[sales]]&gt;=4000,"High",IF(DMartData[[#This Row],[sales]]&gt;=2000,"Medium","Low"))</f>
        <v>Medium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tr">
        <f>IF(AND(DMartData[[#This Row],[sales]]&gt;3000,DMartData[[#This Row],[profit]]&gt;500),"Good","Not Good")</f>
        <v>Good</v>
      </c>
      <c r="Q3350" s="12">
        <f>YEAR(DMartData[[#This Row],[order_date]])</f>
        <v>2024</v>
      </c>
    </row>
    <row r="3351" spans="1:17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>IF(DMartData[[#This Row],[sales]]&gt;=4000,"High",IF(DMartData[[#This Row],[sales]]&gt;=2000,"Medium","Low"))</f>
        <v>High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tr">
        <f>IF(AND(DMartData[[#This Row],[sales]]&gt;3000,DMartData[[#This Row],[profit]]&gt;500),"Good","Not Good")</f>
        <v>Good</v>
      </c>
      <c r="Q3351" s="12">
        <f>YEAR(DMartData[[#This Row],[order_date]])</f>
        <v>2023</v>
      </c>
    </row>
    <row r="3352" spans="1:17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>IF(DMartData[[#This Row],[sales]]&gt;=4000,"High",IF(DMartData[[#This Row],[sales]]&gt;=2000,"Medium","Low"))</f>
        <v>Medium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tr">
        <f>IF(AND(DMartData[[#This Row],[sales]]&gt;3000,DMartData[[#This Row],[profit]]&gt;500),"Good","Not Good")</f>
        <v>Not Good</v>
      </c>
      <c r="Q3352" s="12">
        <f>YEAR(DMartData[[#This Row],[order_date]])</f>
        <v>2024</v>
      </c>
    </row>
    <row r="3353" spans="1:17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>IF(DMartData[[#This Row],[sales]]&gt;=4000,"High",IF(DMartData[[#This Row],[sales]]&gt;=2000,"Medium","Low"))</f>
        <v>Low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tr">
        <f>IF(AND(DMartData[[#This Row],[sales]]&gt;3000,DMartData[[#This Row],[profit]]&gt;500),"Good","Not Good")</f>
        <v>Not Good</v>
      </c>
      <c r="Q3353" s="12">
        <f>YEAR(DMartData[[#This Row],[order_date]])</f>
        <v>2023</v>
      </c>
    </row>
    <row r="3354" spans="1:17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>IF(DMartData[[#This Row],[sales]]&gt;=4000,"High",IF(DMartData[[#This Row],[sales]]&gt;=2000,"Medium","Low"))</f>
        <v>High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tr">
        <f>IF(AND(DMartData[[#This Row],[sales]]&gt;3000,DMartData[[#This Row],[profit]]&gt;500),"Good","Not Good")</f>
        <v>Good</v>
      </c>
      <c r="Q3354" s="12">
        <f>YEAR(DMartData[[#This Row],[order_date]])</f>
        <v>2023</v>
      </c>
    </row>
    <row r="3355" spans="1:17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>IF(DMartData[[#This Row],[sales]]&gt;=4000,"High",IF(DMartData[[#This Row],[sales]]&gt;=2000,"Medium","Low"))</f>
        <v>High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tr">
        <f>IF(AND(DMartData[[#This Row],[sales]]&gt;3000,DMartData[[#This Row],[profit]]&gt;500),"Good","Not Good")</f>
        <v>Good</v>
      </c>
      <c r="Q3355" s="12">
        <f>YEAR(DMartData[[#This Row],[order_date]])</f>
        <v>2023</v>
      </c>
    </row>
    <row r="3356" spans="1:17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>IF(DMartData[[#This Row],[sales]]&gt;=4000,"High",IF(DMartData[[#This Row],[sales]]&gt;=2000,"Medium","Low"))</f>
        <v>Medium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tr">
        <f>IF(AND(DMartData[[#This Row],[sales]]&gt;3000,DMartData[[#This Row],[profit]]&gt;500),"Good","Not Good")</f>
        <v>Good</v>
      </c>
      <c r="Q3356" s="12">
        <f>YEAR(DMartData[[#This Row],[order_date]])</f>
        <v>2023</v>
      </c>
    </row>
    <row r="3357" spans="1:17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>IF(DMartData[[#This Row],[sales]]&gt;=4000,"High",IF(DMartData[[#This Row],[sales]]&gt;=2000,"Medium","Low"))</f>
        <v>Medium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tr">
        <f>IF(AND(DMartData[[#This Row],[sales]]&gt;3000,DMartData[[#This Row],[profit]]&gt;500),"Good","Not Good")</f>
        <v>Not Good</v>
      </c>
      <c r="Q3357" s="12">
        <f>YEAR(DMartData[[#This Row],[order_date]])</f>
        <v>2023</v>
      </c>
    </row>
    <row r="3358" spans="1:17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>IF(DMartData[[#This Row],[sales]]&gt;=4000,"High",IF(DMartData[[#This Row],[sales]]&gt;=2000,"Medium","Low"))</f>
        <v>High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tr">
        <f>IF(AND(DMartData[[#This Row],[sales]]&gt;3000,DMartData[[#This Row],[profit]]&gt;500),"Good","Not Good")</f>
        <v>Good</v>
      </c>
      <c r="Q3358" s="12">
        <f>YEAR(DMartData[[#This Row],[order_date]])</f>
        <v>2024</v>
      </c>
    </row>
    <row r="3359" spans="1:17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>IF(DMartData[[#This Row],[sales]]&gt;=4000,"High",IF(DMartData[[#This Row],[sales]]&gt;=2000,"Medium","Low"))</f>
        <v>High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tr">
        <f>IF(AND(DMartData[[#This Row],[sales]]&gt;3000,DMartData[[#This Row],[profit]]&gt;500),"Good","Not Good")</f>
        <v>Good</v>
      </c>
      <c r="Q3359" s="12">
        <f>YEAR(DMartData[[#This Row],[order_date]])</f>
        <v>2024</v>
      </c>
    </row>
    <row r="3360" spans="1:17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>IF(DMartData[[#This Row],[sales]]&gt;=4000,"High",IF(DMartData[[#This Row],[sales]]&gt;=2000,"Medium","Low"))</f>
        <v>High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tr">
        <f>IF(AND(DMartData[[#This Row],[sales]]&gt;3000,DMartData[[#This Row],[profit]]&gt;500),"Good","Not Good")</f>
        <v>Good</v>
      </c>
      <c r="Q3360" s="12">
        <f>YEAR(DMartData[[#This Row],[order_date]])</f>
        <v>2024</v>
      </c>
    </row>
    <row r="3361" spans="1:17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>IF(DMartData[[#This Row],[sales]]&gt;=4000,"High",IF(DMartData[[#This Row],[sales]]&gt;=2000,"Medium","Low"))</f>
        <v>Medium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tr">
        <f>IF(AND(DMartData[[#This Row],[sales]]&gt;3000,DMartData[[#This Row],[profit]]&gt;500),"Good","Not Good")</f>
        <v>Not Good</v>
      </c>
      <c r="Q3361" s="12">
        <f>YEAR(DMartData[[#This Row],[order_date]])</f>
        <v>2023</v>
      </c>
    </row>
    <row r="3362" spans="1:17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>IF(DMartData[[#This Row],[sales]]&gt;=4000,"High",IF(DMartData[[#This Row],[sales]]&gt;=2000,"Medium","Low"))</f>
        <v>Medium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tr">
        <f>IF(AND(DMartData[[#This Row],[sales]]&gt;3000,DMartData[[#This Row],[profit]]&gt;500),"Good","Not Good")</f>
        <v>Not Good</v>
      </c>
      <c r="Q3362" s="12">
        <f>YEAR(DMartData[[#This Row],[order_date]])</f>
        <v>2024</v>
      </c>
    </row>
    <row r="3363" spans="1:17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>IF(DMartData[[#This Row],[sales]]&gt;=4000,"High",IF(DMartData[[#This Row],[sales]]&gt;=2000,"Medium","Low"))</f>
        <v>Medium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tr">
        <f>IF(AND(DMartData[[#This Row],[sales]]&gt;3000,DMartData[[#This Row],[profit]]&gt;500),"Good","Not Good")</f>
        <v>Not Good</v>
      </c>
      <c r="Q3363" s="12">
        <f>YEAR(DMartData[[#This Row],[order_date]])</f>
        <v>2024</v>
      </c>
    </row>
    <row r="3364" spans="1:17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>IF(DMartData[[#This Row],[sales]]&gt;=4000,"High",IF(DMartData[[#This Row],[sales]]&gt;=2000,"Medium","Low"))</f>
        <v>Low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tr">
        <f>IF(AND(DMartData[[#This Row],[sales]]&gt;3000,DMartData[[#This Row],[profit]]&gt;500),"Good","Not Good")</f>
        <v>Not Good</v>
      </c>
      <c r="Q3364" s="12">
        <f>YEAR(DMartData[[#This Row],[order_date]])</f>
        <v>2023</v>
      </c>
    </row>
    <row r="3365" spans="1:17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>IF(DMartData[[#This Row],[sales]]&gt;=4000,"High",IF(DMartData[[#This Row],[sales]]&gt;=2000,"Medium","Low"))</f>
        <v>Medium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tr">
        <f>IF(AND(DMartData[[#This Row],[sales]]&gt;3000,DMartData[[#This Row],[profit]]&gt;500),"Good","Not Good")</f>
        <v>Not Good</v>
      </c>
      <c r="Q3365" s="12">
        <f>YEAR(DMartData[[#This Row],[order_date]])</f>
        <v>2023</v>
      </c>
    </row>
    <row r="3366" spans="1:17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>IF(DMartData[[#This Row],[sales]]&gt;=4000,"High",IF(DMartData[[#This Row],[sales]]&gt;=2000,"Medium","Low"))</f>
        <v>Medium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tr">
        <f>IF(AND(DMartData[[#This Row],[sales]]&gt;3000,DMartData[[#This Row],[profit]]&gt;500),"Good","Not Good")</f>
        <v>Not Good</v>
      </c>
      <c r="Q3366" s="12">
        <f>YEAR(DMartData[[#This Row],[order_date]])</f>
        <v>2024</v>
      </c>
    </row>
    <row r="3367" spans="1:17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>IF(DMartData[[#This Row],[sales]]&gt;=4000,"High",IF(DMartData[[#This Row],[sales]]&gt;=2000,"Medium","Low"))</f>
        <v>High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tr">
        <f>IF(AND(DMartData[[#This Row],[sales]]&gt;3000,DMartData[[#This Row],[profit]]&gt;500),"Good","Not Good")</f>
        <v>Good</v>
      </c>
      <c r="Q3367" s="12">
        <f>YEAR(DMartData[[#This Row],[order_date]])</f>
        <v>2023</v>
      </c>
    </row>
    <row r="3368" spans="1:17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>IF(DMartData[[#This Row],[sales]]&gt;=4000,"High",IF(DMartData[[#This Row],[sales]]&gt;=2000,"Medium","Low"))</f>
        <v>High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tr">
        <f>IF(AND(DMartData[[#This Row],[sales]]&gt;3000,DMartData[[#This Row],[profit]]&gt;500),"Good","Not Good")</f>
        <v>Not Good</v>
      </c>
      <c r="Q3368" s="12">
        <f>YEAR(DMartData[[#This Row],[order_date]])</f>
        <v>2024</v>
      </c>
    </row>
    <row r="3369" spans="1:17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>IF(DMartData[[#This Row],[sales]]&gt;=4000,"High",IF(DMartData[[#This Row],[sales]]&gt;=2000,"Medium","Low"))</f>
        <v>Low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tr">
        <f>IF(AND(DMartData[[#This Row],[sales]]&gt;3000,DMartData[[#This Row],[profit]]&gt;500),"Good","Not Good")</f>
        <v>Not Good</v>
      </c>
      <c r="Q3369" s="12">
        <f>YEAR(DMartData[[#This Row],[order_date]])</f>
        <v>2023</v>
      </c>
    </row>
    <row r="3370" spans="1:17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>IF(DMartData[[#This Row],[sales]]&gt;=4000,"High",IF(DMartData[[#This Row],[sales]]&gt;=2000,"Medium","Low"))</f>
        <v>Medium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tr">
        <f>IF(AND(DMartData[[#This Row],[sales]]&gt;3000,DMartData[[#This Row],[profit]]&gt;500),"Good","Not Good")</f>
        <v>Not Good</v>
      </c>
      <c r="Q3370" s="12">
        <f>YEAR(DMartData[[#This Row],[order_date]])</f>
        <v>2023</v>
      </c>
    </row>
    <row r="3371" spans="1:17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>IF(DMartData[[#This Row],[sales]]&gt;=4000,"High",IF(DMartData[[#This Row],[sales]]&gt;=2000,"Medium","Low"))</f>
        <v>Medium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tr">
        <f>IF(AND(DMartData[[#This Row],[sales]]&gt;3000,DMartData[[#This Row],[profit]]&gt;500),"Good","Not Good")</f>
        <v>Not Good</v>
      </c>
      <c r="Q3371" s="12">
        <f>YEAR(DMartData[[#This Row],[order_date]])</f>
        <v>2024</v>
      </c>
    </row>
    <row r="3372" spans="1:17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>IF(DMartData[[#This Row],[sales]]&gt;=4000,"High",IF(DMartData[[#This Row],[sales]]&gt;=2000,"Medium","Low"))</f>
        <v>High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tr">
        <f>IF(AND(DMartData[[#This Row],[sales]]&gt;3000,DMartData[[#This Row],[profit]]&gt;500),"Good","Not Good")</f>
        <v>Good</v>
      </c>
      <c r="Q3372" s="12">
        <f>YEAR(DMartData[[#This Row],[order_date]])</f>
        <v>2024</v>
      </c>
    </row>
    <row r="3373" spans="1:17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>IF(DMartData[[#This Row],[sales]]&gt;=4000,"High",IF(DMartData[[#This Row],[sales]]&gt;=2000,"Medium","Low"))</f>
        <v>Low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tr">
        <f>IF(AND(DMartData[[#This Row],[sales]]&gt;3000,DMartData[[#This Row],[profit]]&gt;500),"Good","Not Good")</f>
        <v>Not Good</v>
      </c>
      <c r="Q3373" s="12">
        <f>YEAR(DMartData[[#This Row],[order_date]])</f>
        <v>2024</v>
      </c>
    </row>
    <row r="3374" spans="1:17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>IF(DMartData[[#This Row],[sales]]&gt;=4000,"High",IF(DMartData[[#This Row],[sales]]&gt;=2000,"Medium","Low"))</f>
        <v>Medium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tr">
        <f>IF(AND(DMartData[[#This Row],[sales]]&gt;3000,DMartData[[#This Row],[profit]]&gt;500),"Good","Not Good")</f>
        <v>Good</v>
      </c>
      <c r="Q3374" s="12">
        <f>YEAR(DMartData[[#This Row],[order_date]])</f>
        <v>2024</v>
      </c>
    </row>
    <row r="3375" spans="1:17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>IF(DMartData[[#This Row],[sales]]&gt;=4000,"High",IF(DMartData[[#This Row],[sales]]&gt;=2000,"Medium","Low"))</f>
        <v>Medium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tr">
        <f>IF(AND(DMartData[[#This Row],[sales]]&gt;3000,DMartData[[#This Row],[profit]]&gt;500),"Good","Not Good")</f>
        <v>Good</v>
      </c>
      <c r="Q3375" s="12">
        <f>YEAR(DMartData[[#This Row],[order_date]])</f>
        <v>2024</v>
      </c>
    </row>
    <row r="3376" spans="1:17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>IF(DMartData[[#This Row],[sales]]&gt;=4000,"High",IF(DMartData[[#This Row],[sales]]&gt;=2000,"Medium","Low"))</f>
        <v>High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tr">
        <f>IF(AND(DMartData[[#This Row],[sales]]&gt;3000,DMartData[[#This Row],[profit]]&gt;500),"Good","Not Good")</f>
        <v>Good</v>
      </c>
      <c r="Q3376" s="12">
        <f>YEAR(DMartData[[#This Row],[order_date]])</f>
        <v>2024</v>
      </c>
    </row>
    <row r="3377" spans="1:17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>IF(DMartData[[#This Row],[sales]]&gt;=4000,"High",IF(DMartData[[#This Row],[sales]]&gt;=2000,"Medium","Low"))</f>
        <v>Medium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tr">
        <f>IF(AND(DMartData[[#This Row],[sales]]&gt;3000,DMartData[[#This Row],[profit]]&gt;500),"Good","Not Good")</f>
        <v>Not Good</v>
      </c>
      <c r="Q3377" s="12">
        <f>YEAR(DMartData[[#This Row],[order_date]])</f>
        <v>2024</v>
      </c>
    </row>
    <row r="3378" spans="1:17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>IF(DMartData[[#This Row],[sales]]&gt;=4000,"High",IF(DMartData[[#This Row],[sales]]&gt;=2000,"Medium","Low"))</f>
        <v>Medium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tr">
        <f>IF(AND(DMartData[[#This Row],[sales]]&gt;3000,DMartData[[#This Row],[profit]]&gt;500),"Good","Not Good")</f>
        <v>Good</v>
      </c>
      <c r="Q3378" s="12">
        <f>YEAR(DMartData[[#This Row],[order_date]])</f>
        <v>2024</v>
      </c>
    </row>
    <row r="3379" spans="1:17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>IF(DMartData[[#This Row],[sales]]&gt;=4000,"High",IF(DMartData[[#This Row],[sales]]&gt;=2000,"Medium","Low"))</f>
        <v>High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tr">
        <f>IF(AND(DMartData[[#This Row],[sales]]&gt;3000,DMartData[[#This Row],[profit]]&gt;500),"Good","Not Good")</f>
        <v>Not Good</v>
      </c>
      <c r="Q3379" s="12">
        <f>YEAR(DMartData[[#This Row],[order_date]])</f>
        <v>2024</v>
      </c>
    </row>
    <row r="3380" spans="1:17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>IF(DMartData[[#This Row],[sales]]&gt;=4000,"High",IF(DMartData[[#This Row],[sales]]&gt;=2000,"Medium","Low"))</f>
        <v>Medium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tr">
        <f>IF(AND(DMartData[[#This Row],[sales]]&gt;3000,DMartData[[#This Row],[profit]]&gt;500),"Good","Not Good")</f>
        <v>Not Good</v>
      </c>
      <c r="Q3380" s="12">
        <f>YEAR(DMartData[[#This Row],[order_date]])</f>
        <v>2023</v>
      </c>
    </row>
    <row r="3381" spans="1:17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>IF(DMartData[[#This Row],[sales]]&gt;=4000,"High",IF(DMartData[[#This Row],[sales]]&gt;=2000,"Medium","Low"))</f>
        <v>Low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tr">
        <f>IF(AND(DMartData[[#This Row],[sales]]&gt;3000,DMartData[[#This Row],[profit]]&gt;500),"Good","Not Good")</f>
        <v>Not Good</v>
      </c>
      <c r="Q3381" s="12">
        <f>YEAR(DMartData[[#This Row],[order_date]])</f>
        <v>2023</v>
      </c>
    </row>
    <row r="3382" spans="1:17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>IF(DMartData[[#This Row],[sales]]&gt;=4000,"High",IF(DMartData[[#This Row],[sales]]&gt;=2000,"Medium","Low"))</f>
        <v>Low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tr">
        <f>IF(AND(DMartData[[#This Row],[sales]]&gt;3000,DMartData[[#This Row],[profit]]&gt;500),"Good","Not Good")</f>
        <v>Not Good</v>
      </c>
      <c r="Q3382" s="12">
        <f>YEAR(DMartData[[#This Row],[order_date]])</f>
        <v>2024</v>
      </c>
    </row>
    <row r="3383" spans="1:17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>IF(DMartData[[#This Row],[sales]]&gt;=4000,"High",IF(DMartData[[#This Row],[sales]]&gt;=2000,"Medium","Low"))</f>
        <v>High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tr">
        <f>IF(AND(DMartData[[#This Row],[sales]]&gt;3000,DMartData[[#This Row],[profit]]&gt;500),"Good","Not Good")</f>
        <v>Good</v>
      </c>
      <c r="Q3383" s="12">
        <f>YEAR(DMartData[[#This Row],[order_date]])</f>
        <v>2023</v>
      </c>
    </row>
    <row r="3384" spans="1:17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>IF(DMartData[[#This Row],[sales]]&gt;=4000,"High",IF(DMartData[[#This Row],[sales]]&gt;=2000,"Medium","Low"))</f>
        <v>Low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tr">
        <f>IF(AND(DMartData[[#This Row],[sales]]&gt;3000,DMartData[[#This Row],[profit]]&gt;500),"Good","Not Good")</f>
        <v>Not Good</v>
      </c>
      <c r="Q3384" s="12">
        <f>YEAR(DMartData[[#This Row],[order_date]])</f>
        <v>2024</v>
      </c>
    </row>
    <row r="3385" spans="1:17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>IF(DMartData[[#This Row],[sales]]&gt;=4000,"High",IF(DMartData[[#This Row],[sales]]&gt;=2000,"Medium","Low"))</f>
        <v>Medium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tr">
        <f>IF(AND(DMartData[[#This Row],[sales]]&gt;3000,DMartData[[#This Row],[profit]]&gt;500),"Good","Not Good")</f>
        <v>Not Good</v>
      </c>
      <c r="Q3385" s="12">
        <f>YEAR(DMartData[[#This Row],[order_date]])</f>
        <v>2023</v>
      </c>
    </row>
    <row r="3386" spans="1:17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>IF(DMartData[[#This Row],[sales]]&gt;=4000,"High",IF(DMartData[[#This Row],[sales]]&gt;=2000,"Medium","Low"))</f>
        <v>Medium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tr">
        <f>IF(AND(DMartData[[#This Row],[sales]]&gt;3000,DMartData[[#This Row],[profit]]&gt;500),"Good","Not Good")</f>
        <v>Good</v>
      </c>
      <c r="Q3386" s="12">
        <f>YEAR(DMartData[[#This Row],[order_date]])</f>
        <v>2023</v>
      </c>
    </row>
    <row r="3387" spans="1:17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>IF(DMartData[[#This Row],[sales]]&gt;=4000,"High",IF(DMartData[[#This Row],[sales]]&gt;=2000,"Medium","Low"))</f>
        <v>High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tr">
        <f>IF(AND(DMartData[[#This Row],[sales]]&gt;3000,DMartData[[#This Row],[profit]]&gt;500),"Good","Not Good")</f>
        <v>Good</v>
      </c>
      <c r="Q3387" s="12">
        <f>YEAR(DMartData[[#This Row],[order_date]])</f>
        <v>2023</v>
      </c>
    </row>
    <row r="3388" spans="1:17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>IF(DMartData[[#This Row],[sales]]&gt;=4000,"High",IF(DMartData[[#This Row],[sales]]&gt;=2000,"Medium","Low"))</f>
        <v>Medium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tr">
        <f>IF(AND(DMartData[[#This Row],[sales]]&gt;3000,DMartData[[#This Row],[profit]]&gt;500),"Good","Not Good")</f>
        <v>Not Good</v>
      </c>
      <c r="Q3388" s="12">
        <f>YEAR(DMartData[[#This Row],[order_date]])</f>
        <v>2023</v>
      </c>
    </row>
    <row r="3389" spans="1:17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>IF(DMartData[[#This Row],[sales]]&gt;=4000,"High",IF(DMartData[[#This Row],[sales]]&gt;=2000,"Medium","Low"))</f>
        <v>Medium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tr">
        <f>IF(AND(DMartData[[#This Row],[sales]]&gt;3000,DMartData[[#This Row],[profit]]&gt;500),"Good","Not Good")</f>
        <v>Good</v>
      </c>
      <c r="Q3389" s="12">
        <f>YEAR(DMartData[[#This Row],[order_date]])</f>
        <v>2024</v>
      </c>
    </row>
    <row r="3390" spans="1:17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>IF(DMartData[[#This Row],[sales]]&gt;=4000,"High",IF(DMartData[[#This Row],[sales]]&gt;=2000,"Medium","Low"))</f>
        <v>Low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tr">
        <f>IF(AND(DMartData[[#This Row],[sales]]&gt;3000,DMartData[[#This Row],[profit]]&gt;500),"Good","Not Good")</f>
        <v>Not Good</v>
      </c>
      <c r="Q3390" s="12">
        <f>YEAR(DMartData[[#This Row],[order_date]])</f>
        <v>2024</v>
      </c>
    </row>
    <row r="3391" spans="1:17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>IF(DMartData[[#This Row],[sales]]&gt;=4000,"High",IF(DMartData[[#This Row],[sales]]&gt;=2000,"Medium","Low"))</f>
        <v>Medium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tr">
        <f>IF(AND(DMartData[[#This Row],[sales]]&gt;3000,DMartData[[#This Row],[profit]]&gt;500),"Good","Not Good")</f>
        <v>Not Good</v>
      </c>
      <c r="Q3391" s="12">
        <f>YEAR(DMartData[[#This Row],[order_date]])</f>
        <v>2023</v>
      </c>
    </row>
    <row r="3392" spans="1:17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>IF(DMartData[[#This Row],[sales]]&gt;=4000,"High",IF(DMartData[[#This Row],[sales]]&gt;=2000,"Medium","Low"))</f>
        <v>Low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tr">
        <f>IF(AND(DMartData[[#This Row],[sales]]&gt;3000,DMartData[[#This Row],[profit]]&gt;500),"Good","Not Good")</f>
        <v>Not Good</v>
      </c>
      <c r="Q3392" s="12">
        <f>YEAR(DMartData[[#This Row],[order_date]])</f>
        <v>2024</v>
      </c>
    </row>
    <row r="3393" spans="1:17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>IF(DMartData[[#This Row],[sales]]&gt;=4000,"High",IF(DMartData[[#This Row],[sales]]&gt;=2000,"Medium","Low"))</f>
        <v>High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tr">
        <f>IF(AND(DMartData[[#This Row],[sales]]&gt;3000,DMartData[[#This Row],[profit]]&gt;500),"Good","Not Good")</f>
        <v>Good</v>
      </c>
      <c r="Q3393" s="12">
        <f>YEAR(DMartData[[#This Row],[order_date]])</f>
        <v>2024</v>
      </c>
    </row>
    <row r="3394" spans="1:17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>IF(DMartData[[#This Row],[sales]]&gt;=4000,"High",IF(DMartData[[#This Row],[sales]]&gt;=2000,"Medium","Low"))</f>
        <v>High</v>
      </c>
      <c r="F3394" s="2">
        <v>0.26</v>
      </c>
      <c r="G3394" s="2">
        <f t="shared" ref="G3394:G3457" si="106">D3394*F3394</f>
        <v>1096.0430000000001</v>
      </c>
      <c r="H3394" s="2">
        <f t="shared" ref="H3394:H3457" si="107">D3394-G3394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tr">
        <f>IF(AND(DMartData[[#This Row],[sales]]&gt;3000,DMartData[[#This Row],[profit]]&gt;500),"Good","Not Good")</f>
        <v>Good</v>
      </c>
      <c r="Q3394" s="12">
        <f>YEAR(DMartData[[#This Row],[order_date]])</f>
        <v>2024</v>
      </c>
    </row>
    <row r="3395" spans="1:17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>IF(DMartData[[#This Row],[sales]]&gt;=4000,"High",IF(DMartData[[#This Row],[sales]]&gt;=2000,"Medium","Low"))</f>
        <v>Low</v>
      </c>
      <c r="F3395" s="2">
        <v>0.47</v>
      </c>
      <c r="G3395" s="2">
        <f t="shared" si="106"/>
        <v>591.34929999999997</v>
      </c>
      <c r="H3395" s="2">
        <f t="shared" si="107"/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tr">
        <f>IF(AND(DMartData[[#This Row],[sales]]&gt;3000,DMartData[[#This Row],[profit]]&gt;500),"Good","Not Good")</f>
        <v>Not Good</v>
      </c>
      <c r="Q3395" s="12">
        <f>YEAR(DMartData[[#This Row],[order_date]])</f>
        <v>2023</v>
      </c>
    </row>
    <row r="3396" spans="1:17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>IF(DMartData[[#This Row],[sales]]&gt;=4000,"High",IF(DMartData[[#This Row],[sales]]&gt;=2000,"Medium","Low"))</f>
        <v>Low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tr">
        <f>IF(AND(DMartData[[#This Row],[sales]]&gt;3000,DMartData[[#This Row],[profit]]&gt;500),"Good","Not Good")</f>
        <v>Not Good</v>
      </c>
      <c r="Q3396" s="12">
        <f>YEAR(DMartData[[#This Row],[order_date]])</f>
        <v>2024</v>
      </c>
    </row>
    <row r="3397" spans="1:17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>IF(DMartData[[#This Row],[sales]]&gt;=4000,"High",IF(DMartData[[#This Row],[sales]]&gt;=2000,"Medium","Low"))</f>
        <v>Medium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tr">
        <f>IF(AND(DMartData[[#This Row],[sales]]&gt;3000,DMartData[[#This Row],[profit]]&gt;500),"Good","Not Good")</f>
        <v>Good</v>
      </c>
      <c r="Q3397" s="12">
        <f>YEAR(DMartData[[#This Row],[order_date]])</f>
        <v>2024</v>
      </c>
    </row>
    <row r="3398" spans="1:17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>IF(DMartData[[#This Row],[sales]]&gt;=4000,"High",IF(DMartData[[#This Row],[sales]]&gt;=2000,"Medium","Low"))</f>
        <v>Medium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tr">
        <f>IF(AND(DMartData[[#This Row],[sales]]&gt;3000,DMartData[[#This Row],[profit]]&gt;500),"Good","Not Good")</f>
        <v>Good</v>
      </c>
      <c r="Q3398" s="12">
        <f>YEAR(DMartData[[#This Row],[order_date]])</f>
        <v>2023</v>
      </c>
    </row>
    <row r="3399" spans="1:17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>IF(DMartData[[#This Row],[sales]]&gt;=4000,"High",IF(DMartData[[#This Row],[sales]]&gt;=2000,"Medium","Low"))</f>
        <v>Medium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tr">
        <f>IF(AND(DMartData[[#This Row],[sales]]&gt;3000,DMartData[[#This Row],[profit]]&gt;500),"Good","Not Good")</f>
        <v>Good</v>
      </c>
      <c r="Q3399" s="12">
        <f>YEAR(DMartData[[#This Row],[order_date]])</f>
        <v>2024</v>
      </c>
    </row>
    <row r="3400" spans="1:17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>IF(DMartData[[#This Row],[sales]]&gt;=4000,"High",IF(DMartData[[#This Row],[sales]]&gt;=2000,"Medium","Low"))</f>
        <v>High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tr">
        <f>IF(AND(DMartData[[#This Row],[sales]]&gt;3000,DMartData[[#This Row],[profit]]&gt;500),"Good","Not Good")</f>
        <v>Good</v>
      </c>
      <c r="Q3400" s="12">
        <f>YEAR(DMartData[[#This Row],[order_date]])</f>
        <v>2023</v>
      </c>
    </row>
    <row r="3401" spans="1:17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>IF(DMartData[[#This Row],[sales]]&gt;=4000,"High",IF(DMartData[[#This Row],[sales]]&gt;=2000,"Medium","Low"))</f>
        <v>High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tr">
        <f>IF(AND(DMartData[[#This Row],[sales]]&gt;3000,DMartData[[#This Row],[profit]]&gt;500),"Good","Not Good")</f>
        <v>Good</v>
      </c>
      <c r="Q3401" s="12">
        <f>YEAR(DMartData[[#This Row],[order_date]])</f>
        <v>2023</v>
      </c>
    </row>
    <row r="3402" spans="1:17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>IF(DMartData[[#This Row],[sales]]&gt;=4000,"High",IF(DMartData[[#This Row],[sales]]&gt;=2000,"Medium","Low"))</f>
        <v>Medium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tr">
        <f>IF(AND(DMartData[[#This Row],[sales]]&gt;3000,DMartData[[#This Row],[profit]]&gt;500),"Good","Not Good")</f>
        <v>Not Good</v>
      </c>
      <c r="Q3402" s="12">
        <f>YEAR(DMartData[[#This Row],[order_date]])</f>
        <v>2024</v>
      </c>
    </row>
    <row r="3403" spans="1:17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>IF(DMartData[[#This Row],[sales]]&gt;=4000,"High",IF(DMartData[[#This Row],[sales]]&gt;=2000,"Medium","Low"))</f>
        <v>Low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tr">
        <f>IF(AND(DMartData[[#This Row],[sales]]&gt;3000,DMartData[[#This Row],[profit]]&gt;500),"Good","Not Good")</f>
        <v>Not Good</v>
      </c>
      <c r="Q3403" s="12">
        <f>YEAR(DMartData[[#This Row],[order_date]])</f>
        <v>2023</v>
      </c>
    </row>
    <row r="3404" spans="1:17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>IF(DMartData[[#This Row],[sales]]&gt;=4000,"High",IF(DMartData[[#This Row],[sales]]&gt;=2000,"Medium","Low"))</f>
        <v>Medium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tr">
        <f>IF(AND(DMartData[[#This Row],[sales]]&gt;3000,DMartData[[#This Row],[profit]]&gt;500),"Good","Not Good")</f>
        <v>Not Good</v>
      </c>
      <c r="Q3404" s="12">
        <f>YEAR(DMartData[[#This Row],[order_date]])</f>
        <v>2024</v>
      </c>
    </row>
    <row r="3405" spans="1:17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>IF(DMartData[[#This Row],[sales]]&gt;=4000,"High",IF(DMartData[[#This Row],[sales]]&gt;=2000,"Medium","Low"))</f>
        <v>High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tr">
        <f>IF(AND(DMartData[[#This Row],[sales]]&gt;3000,DMartData[[#This Row],[profit]]&gt;500),"Good","Not Good")</f>
        <v>Good</v>
      </c>
      <c r="Q3405" s="12">
        <f>YEAR(DMartData[[#This Row],[order_date]])</f>
        <v>2024</v>
      </c>
    </row>
    <row r="3406" spans="1:17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>IF(DMartData[[#This Row],[sales]]&gt;=4000,"High",IF(DMartData[[#This Row],[sales]]&gt;=2000,"Medium","Low"))</f>
        <v>Medium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tr">
        <f>IF(AND(DMartData[[#This Row],[sales]]&gt;3000,DMartData[[#This Row],[profit]]&gt;500),"Good","Not Good")</f>
        <v>Not Good</v>
      </c>
      <c r="Q3406" s="12">
        <f>YEAR(DMartData[[#This Row],[order_date]])</f>
        <v>2023</v>
      </c>
    </row>
    <row r="3407" spans="1:17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>IF(DMartData[[#This Row],[sales]]&gt;=4000,"High",IF(DMartData[[#This Row],[sales]]&gt;=2000,"Medium","Low"))</f>
        <v>Medium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tr">
        <f>IF(AND(DMartData[[#This Row],[sales]]&gt;3000,DMartData[[#This Row],[profit]]&gt;500),"Good","Not Good")</f>
        <v>Good</v>
      </c>
      <c r="Q3407" s="12">
        <f>YEAR(DMartData[[#This Row],[order_date]])</f>
        <v>2024</v>
      </c>
    </row>
    <row r="3408" spans="1:17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>IF(DMartData[[#This Row],[sales]]&gt;=4000,"High",IF(DMartData[[#This Row],[sales]]&gt;=2000,"Medium","Low"))</f>
        <v>Low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tr">
        <f>IF(AND(DMartData[[#This Row],[sales]]&gt;3000,DMartData[[#This Row],[profit]]&gt;500),"Good","Not Good")</f>
        <v>Not Good</v>
      </c>
      <c r="Q3408" s="12">
        <f>YEAR(DMartData[[#This Row],[order_date]])</f>
        <v>2023</v>
      </c>
    </row>
    <row r="3409" spans="1:17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>IF(DMartData[[#This Row],[sales]]&gt;=4000,"High",IF(DMartData[[#This Row],[sales]]&gt;=2000,"Medium","Low"))</f>
        <v>High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tr">
        <f>IF(AND(DMartData[[#This Row],[sales]]&gt;3000,DMartData[[#This Row],[profit]]&gt;500),"Good","Not Good")</f>
        <v>Good</v>
      </c>
      <c r="Q3409" s="12">
        <f>YEAR(DMartData[[#This Row],[order_date]])</f>
        <v>2023</v>
      </c>
    </row>
    <row r="3410" spans="1:17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>IF(DMartData[[#This Row],[sales]]&gt;=4000,"High",IF(DMartData[[#This Row],[sales]]&gt;=2000,"Medium","Low"))</f>
        <v>Medium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tr">
        <f>IF(AND(DMartData[[#This Row],[sales]]&gt;3000,DMartData[[#This Row],[profit]]&gt;500),"Good","Not Good")</f>
        <v>Good</v>
      </c>
      <c r="Q3410" s="12">
        <f>YEAR(DMartData[[#This Row],[order_date]])</f>
        <v>2023</v>
      </c>
    </row>
    <row r="3411" spans="1:17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>IF(DMartData[[#This Row],[sales]]&gt;=4000,"High",IF(DMartData[[#This Row],[sales]]&gt;=2000,"Medium","Low"))</f>
        <v>Medium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tr">
        <f>IF(AND(DMartData[[#This Row],[sales]]&gt;3000,DMartData[[#This Row],[profit]]&gt;500),"Good","Not Good")</f>
        <v>Not Good</v>
      </c>
      <c r="Q3411" s="12">
        <f>YEAR(DMartData[[#This Row],[order_date]])</f>
        <v>2023</v>
      </c>
    </row>
    <row r="3412" spans="1:17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>IF(DMartData[[#This Row],[sales]]&gt;=4000,"High",IF(DMartData[[#This Row],[sales]]&gt;=2000,"Medium","Low"))</f>
        <v>Low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tr">
        <f>IF(AND(DMartData[[#This Row],[sales]]&gt;3000,DMartData[[#This Row],[profit]]&gt;500),"Good","Not Good")</f>
        <v>Not Good</v>
      </c>
      <c r="Q3412" s="12">
        <f>YEAR(DMartData[[#This Row],[order_date]])</f>
        <v>2023</v>
      </c>
    </row>
    <row r="3413" spans="1:17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>IF(DMartData[[#This Row],[sales]]&gt;=4000,"High",IF(DMartData[[#This Row],[sales]]&gt;=2000,"Medium","Low"))</f>
        <v>Low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tr">
        <f>IF(AND(DMartData[[#This Row],[sales]]&gt;3000,DMartData[[#This Row],[profit]]&gt;500),"Good","Not Good")</f>
        <v>Not Good</v>
      </c>
      <c r="Q3413" s="12">
        <f>YEAR(DMartData[[#This Row],[order_date]])</f>
        <v>2024</v>
      </c>
    </row>
    <row r="3414" spans="1:17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>IF(DMartData[[#This Row],[sales]]&gt;=4000,"High",IF(DMartData[[#This Row],[sales]]&gt;=2000,"Medium","Low"))</f>
        <v>High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tr">
        <f>IF(AND(DMartData[[#This Row],[sales]]&gt;3000,DMartData[[#This Row],[profit]]&gt;500),"Good","Not Good")</f>
        <v>Good</v>
      </c>
      <c r="Q3414" s="12">
        <f>YEAR(DMartData[[#This Row],[order_date]])</f>
        <v>2023</v>
      </c>
    </row>
    <row r="3415" spans="1:17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>IF(DMartData[[#This Row],[sales]]&gt;=4000,"High",IF(DMartData[[#This Row],[sales]]&gt;=2000,"Medium","Low"))</f>
        <v>Medium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tr">
        <f>IF(AND(DMartData[[#This Row],[sales]]&gt;3000,DMartData[[#This Row],[profit]]&gt;500),"Good","Not Good")</f>
        <v>Good</v>
      </c>
      <c r="Q3415" s="12">
        <f>YEAR(DMartData[[#This Row],[order_date]])</f>
        <v>2024</v>
      </c>
    </row>
    <row r="3416" spans="1:17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>IF(DMartData[[#This Row],[sales]]&gt;=4000,"High",IF(DMartData[[#This Row],[sales]]&gt;=2000,"Medium","Low"))</f>
        <v>Medium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tr">
        <f>IF(AND(DMartData[[#This Row],[sales]]&gt;3000,DMartData[[#This Row],[profit]]&gt;500),"Good","Not Good")</f>
        <v>Good</v>
      </c>
      <c r="Q3416" s="12">
        <f>YEAR(DMartData[[#This Row],[order_date]])</f>
        <v>2023</v>
      </c>
    </row>
    <row r="3417" spans="1:17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>IF(DMartData[[#This Row],[sales]]&gt;=4000,"High",IF(DMartData[[#This Row],[sales]]&gt;=2000,"Medium","Low"))</f>
        <v>Low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tr">
        <f>IF(AND(DMartData[[#This Row],[sales]]&gt;3000,DMartData[[#This Row],[profit]]&gt;500),"Good","Not Good")</f>
        <v>Not Good</v>
      </c>
      <c r="Q3417" s="12">
        <f>YEAR(DMartData[[#This Row],[order_date]])</f>
        <v>2024</v>
      </c>
    </row>
    <row r="3418" spans="1:17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>IF(DMartData[[#This Row],[sales]]&gt;=4000,"High",IF(DMartData[[#This Row],[sales]]&gt;=2000,"Medium","Low"))</f>
        <v>Low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tr">
        <f>IF(AND(DMartData[[#This Row],[sales]]&gt;3000,DMartData[[#This Row],[profit]]&gt;500),"Good","Not Good")</f>
        <v>Not Good</v>
      </c>
      <c r="Q3418" s="12">
        <f>YEAR(DMartData[[#This Row],[order_date]])</f>
        <v>2023</v>
      </c>
    </row>
    <row r="3419" spans="1:17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>IF(DMartData[[#This Row],[sales]]&gt;=4000,"High",IF(DMartData[[#This Row],[sales]]&gt;=2000,"Medium","Low"))</f>
        <v>Medium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tr">
        <f>IF(AND(DMartData[[#This Row],[sales]]&gt;3000,DMartData[[#This Row],[profit]]&gt;500),"Good","Not Good")</f>
        <v>Not Good</v>
      </c>
      <c r="Q3419" s="12">
        <f>YEAR(DMartData[[#This Row],[order_date]])</f>
        <v>2024</v>
      </c>
    </row>
    <row r="3420" spans="1:17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>IF(DMartData[[#This Row],[sales]]&gt;=4000,"High",IF(DMartData[[#This Row],[sales]]&gt;=2000,"Medium","Low"))</f>
        <v>Low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tr">
        <f>IF(AND(DMartData[[#This Row],[sales]]&gt;3000,DMartData[[#This Row],[profit]]&gt;500),"Good","Not Good")</f>
        <v>Not Good</v>
      </c>
      <c r="Q3420" s="12">
        <f>YEAR(DMartData[[#This Row],[order_date]])</f>
        <v>2024</v>
      </c>
    </row>
    <row r="3421" spans="1:17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>IF(DMartData[[#This Row],[sales]]&gt;=4000,"High",IF(DMartData[[#This Row],[sales]]&gt;=2000,"Medium","Low"))</f>
        <v>Medium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tr">
        <f>IF(AND(DMartData[[#This Row],[sales]]&gt;3000,DMartData[[#This Row],[profit]]&gt;500),"Good","Not Good")</f>
        <v>Not Good</v>
      </c>
      <c r="Q3421" s="12">
        <f>YEAR(DMartData[[#This Row],[order_date]])</f>
        <v>2024</v>
      </c>
    </row>
    <row r="3422" spans="1:17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>IF(DMartData[[#This Row],[sales]]&gt;=4000,"High",IF(DMartData[[#This Row],[sales]]&gt;=2000,"Medium","Low"))</f>
        <v>Low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tr">
        <f>IF(AND(DMartData[[#This Row],[sales]]&gt;3000,DMartData[[#This Row],[profit]]&gt;500),"Good","Not Good")</f>
        <v>Not Good</v>
      </c>
      <c r="Q3422" s="12">
        <f>YEAR(DMartData[[#This Row],[order_date]])</f>
        <v>2024</v>
      </c>
    </row>
    <row r="3423" spans="1:17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>IF(DMartData[[#This Row],[sales]]&gt;=4000,"High",IF(DMartData[[#This Row],[sales]]&gt;=2000,"Medium","Low"))</f>
        <v>Low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tr">
        <f>IF(AND(DMartData[[#This Row],[sales]]&gt;3000,DMartData[[#This Row],[profit]]&gt;500),"Good","Not Good")</f>
        <v>Not Good</v>
      </c>
      <c r="Q3423" s="12">
        <f>YEAR(DMartData[[#This Row],[order_date]])</f>
        <v>2024</v>
      </c>
    </row>
    <row r="3424" spans="1:17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>IF(DMartData[[#This Row],[sales]]&gt;=4000,"High",IF(DMartData[[#This Row],[sales]]&gt;=2000,"Medium","Low"))</f>
        <v>Medium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tr">
        <f>IF(AND(DMartData[[#This Row],[sales]]&gt;3000,DMartData[[#This Row],[profit]]&gt;500),"Good","Not Good")</f>
        <v>Good</v>
      </c>
      <c r="Q3424" s="12">
        <f>YEAR(DMartData[[#This Row],[order_date]])</f>
        <v>2024</v>
      </c>
    </row>
    <row r="3425" spans="1:17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>IF(DMartData[[#This Row],[sales]]&gt;=4000,"High",IF(DMartData[[#This Row],[sales]]&gt;=2000,"Medium","Low"))</f>
        <v>High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tr">
        <f>IF(AND(DMartData[[#This Row],[sales]]&gt;3000,DMartData[[#This Row],[profit]]&gt;500),"Good","Not Good")</f>
        <v>Good</v>
      </c>
      <c r="Q3425" s="12">
        <f>YEAR(DMartData[[#This Row],[order_date]])</f>
        <v>2024</v>
      </c>
    </row>
    <row r="3426" spans="1:17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>IF(DMartData[[#This Row],[sales]]&gt;=4000,"High",IF(DMartData[[#This Row],[sales]]&gt;=2000,"Medium","Low"))</f>
        <v>Low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tr">
        <f>IF(AND(DMartData[[#This Row],[sales]]&gt;3000,DMartData[[#This Row],[profit]]&gt;500),"Good","Not Good")</f>
        <v>Not Good</v>
      </c>
      <c r="Q3426" s="12">
        <f>YEAR(DMartData[[#This Row],[order_date]])</f>
        <v>2023</v>
      </c>
    </row>
    <row r="3427" spans="1:17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>IF(DMartData[[#This Row],[sales]]&gt;=4000,"High",IF(DMartData[[#This Row],[sales]]&gt;=2000,"Medium","Low"))</f>
        <v>Medium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tr">
        <f>IF(AND(DMartData[[#This Row],[sales]]&gt;3000,DMartData[[#This Row],[profit]]&gt;500),"Good","Not Good")</f>
        <v>Not Good</v>
      </c>
      <c r="Q3427" s="12">
        <f>YEAR(DMartData[[#This Row],[order_date]])</f>
        <v>2024</v>
      </c>
    </row>
    <row r="3428" spans="1:17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>IF(DMartData[[#This Row],[sales]]&gt;=4000,"High",IF(DMartData[[#This Row],[sales]]&gt;=2000,"Medium","Low"))</f>
        <v>Low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tr">
        <f>IF(AND(DMartData[[#This Row],[sales]]&gt;3000,DMartData[[#This Row],[profit]]&gt;500),"Good","Not Good")</f>
        <v>Not Good</v>
      </c>
      <c r="Q3428" s="12">
        <f>YEAR(DMartData[[#This Row],[order_date]])</f>
        <v>2023</v>
      </c>
    </row>
    <row r="3429" spans="1:17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>IF(DMartData[[#This Row],[sales]]&gt;=4000,"High",IF(DMartData[[#This Row],[sales]]&gt;=2000,"Medium","Low"))</f>
        <v>Medium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tr">
        <f>IF(AND(DMartData[[#This Row],[sales]]&gt;3000,DMartData[[#This Row],[profit]]&gt;500),"Good","Not Good")</f>
        <v>Not Good</v>
      </c>
      <c r="Q3429" s="12">
        <f>YEAR(DMartData[[#This Row],[order_date]])</f>
        <v>2024</v>
      </c>
    </row>
    <row r="3430" spans="1:17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>IF(DMartData[[#This Row],[sales]]&gt;=4000,"High",IF(DMartData[[#This Row],[sales]]&gt;=2000,"Medium","Low"))</f>
        <v>High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tr">
        <f>IF(AND(DMartData[[#This Row],[sales]]&gt;3000,DMartData[[#This Row],[profit]]&gt;500),"Good","Not Good")</f>
        <v>Good</v>
      </c>
      <c r="Q3430" s="12">
        <f>YEAR(DMartData[[#This Row],[order_date]])</f>
        <v>2023</v>
      </c>
    </row>
    <row r="3431" spans="1:17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>IF(DMartData[[#This Row],[sales]]&gt;=4000,"High",IF(DMartData[[#This Row],[sales]]&gt;=2000,"Medium","Low"))</f>
        <v>Low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tr">
        <f>IF(AND(DMartData[[#This Row],[sales]]&gt;3000,DMartData[[#This Row],[profit]]&gt;500),"Good","Not Good")</f>
        <v>Not Good</v>
      </c>
      <c r="Q3431" s="12">
        <f>YEAR(DMartData[[#This Row],[order_date]])</f>
        <v>2024</v>
      </c>
    </row>
    <row r="3432" spans="1:17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>IF(DMartData[[#This Row],[sales]]&gt;=4000,"High",IF(DMartData[[#This Row],[sales]]&gt;=2000,"Medium","Low"))</f>
        <v>Low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tr">
        <f>IF(AND(DMartData[[#This Row],[sales]]&gt;3000,DMartData[[#This Row],[profit]]&gt;500),"Good","Not Good")</f>
        <v>Not Good</v>
      </c>
      <c r="Q3432" s="12">
        <f>YEAR(DMartData[[#This Row],[order_date]])</f>
        <v>2023</v>
      </c>
    </row>
    <row r="3433" spans="1:17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>IF(DMartData[[#This Row],[sales]]&gt;=4000,"High",IF(DMartData[[#This Row],[sales]]&gt;=2000,"Medium","Low"))</f>
        <v>Low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tr">
        <f>IF(AND(DMartData[[#This Row],[sales]]&gt;3000,DMartData[[#This Row],[profit]]&gt;500),"Good","Not Good")</f>
        <v>Not Good</v>
      </c>
      <c r="Q3433" s="12">
        <f>YEAR(DMartData[[#This Row],[order_date]])</f>
        <v>2023</v>
      </c>
    </row>
    <row r="3434" spans="1:17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>IF(DMartData[[#This Row],[sales]]&gt;=4000,"High",IF(DMartData[[#This Row],[sales]]&gt;=2000,"Medium","Low"))</f>
        <v>Medium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tr">
        <f>IF(AND(DMartData[[#This Row],[sales]]&gt;3000,DMartData[[#This Row],[profit]]&gt;500),"Good","Not Good")</f>
        <v>Not Good</v>
      </c>
      <c r="Q3434" s="12">
        <f>YEAR(DMartData[[#This Row],[order_date]])</f>
        <v>2024</v>
      </c>
    </row>
    <row r="3435" spans="1:17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>IF(DMartData[[#This Row],[sales]]&gt;=4000,"High",IF(DMartData[[#This Row],[sales]]&gt;=2000,"Medium","Low"))</f>
        <v>Medium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tr">
        <f>IF(AND(DMartData[[#This Row],[sales]]&gt;3000,DMartData[[#This Row],[profit]]&gt;500),"Good","Not Good")</f>
        <v>Not Good</v>
      </c>
      <c r="Q3435" s="12">
        <f>YEAR(DMartData[[#This Row],[order_date]])</f>
        <v>2024</v>
      </c>
    </row>
    <row r="3436" spans="1:17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>IF(DMartData[[#This Row],[sales]]&gt;=4000,"High",IF(DMartData[[#This Row],[sales]]&gt;=2000,"Medium","Low"))</f>
        <v>Low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tr">
        <f>IF(AND(DMartData[[#This Row],[sales]]&gt;3000,DMartData[[#This Row],[profit]]&gt;500),"Good","Not Good")</f>
        <v>Not Good</v>
      </c>
      <c r="Q3436" s="12">
        <f>YEAR(DMartData[[#This Row],[order_date]])</f>
        <v>2023</v>
      </c>
    </row>
    <row r="3437" spans="1:17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>IF(DMartData[[#This Row],[sales]]&gt;=4000,"High",IF(DMartData[[#This Row],[sales]]&gt;=2000,"Medium","Low"))</f>
        <v>Low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tr">
        <f>IF(AND(DMartData[[#This Row],[sales]]&gt;3000,DMartData[[#This Row],[profit]]&gt;500),"Good","Not Good")</f>
        <v>Not Good</v>
      </c>
      <c r="Q3437" s="12">
        <f>YEAR(DMartData[[#This Row],[order_date]])</f>
        <v>2024</v>
      </c>
    </row>
    <row r="3438" spans="1:17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>IF(DMartData[[#This Row],[sales]]&gt;=4000,"High",IF(DMartData[[#This Row],[sales]]&gt;=2000,"Medium","Low"))</f>
        <v>High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tr">
        <f>IF(AND(DMartData[[#This Row],[sales]]&gt;3000,DMartData[[#This Row],[profit]]&gt;500),"Good","Not Good")</f>
        <v>Good</v>
      </c>
      <c r="Q3438" s="12">
        <f>YEAR(DMartData[[#This Row],[order_date]])</f>
        <v>2023</v>
      </c>
    </row>
    <row r="3439" spans="1:17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>IF(DMartData[[#This Row],[sales]]&gt;=4000,"High",IF(DMartData[[#This Row],[sales]]&gt;=2000,"Medium","Low"))</f>
        <v>Medium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tr">
        <f>IF(AND(DMartData[[#This Row],[sales]]&gt;3000,DMartData[[#This Row],[profit]]&gt;500),"Good","Not Good")</f>
        <v>Not Good</v>
      </c>
      <c r="Q3439" s="12">
        <f>YEAR(DMartData[[#This Row],[order_date]])</f>
        <v>2023</v>
      </c>
    </row>
    <row r="3440" spans="1:17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>IF(DMartData[[#This Row],[sales]]&gt;=4000,"High",IF(DMartData[[#This Row],[sales]]&gt;=2000,"Medium","Low"))</f>
        <v>Medium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tr">
        <f>IF(AND(DMartData[[#This Row],[sales]]&gt;3000,DMartData[[#This Row],[profit]]&gt;500),"Good","Not Good")</f>
        <v>Not Good</v>
      </c>
      <c r="Q3440" s="12">
        <f>YEAR(DMartData[[#This Row],[order_date]])</f>
        <v>2023</v>
      </c>
    </row>
    <row r="3441" spans="1:17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>IF(DMartData[[#This Row],[sales]]&gt;=4000,"High",IF(DMartData[[#This Row],[sales]]&gt;=2000,"Medium","Low"))</f>
        <v>High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tr">
        <f>IF(AND(DMartData[[#This Row],[sales]]&gt;3000,DMartData[[#This Row],[profit]]&gt;500),"Good","Not Good")</f>
        <v>Good</v>
      </c>
      <c r="Q3441" s="12">
        <f>YEAR(DMartData[[#This Row],[order_date]])</f>
        <v>2024</v>
      </c>
    </row>
    <row r="3442" spans="1:17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>IF(DMartData[[#This Row],[sales]]&gt;=4000,"High",IF(DMartData[[#This Row],[sales]]&gt;=2000,"Medium","Low"))</f>
        <v>Low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tr">
        <f>IF(AND(DMartData[[#This Row],[sales]]&gt;3000,DMartData[[#This Row],[profit]]&gt;500),"Good","Not Good")</f>
        <v>Not Good</v>
      </c>
      <c r="Q3442" s="12">
        <f>YEAR(DMartData[[#This Row],[order_date]])</f>
        <v>2023</v>
      </c>
    </row>
    <row r="3443" spans="1:17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>IF(DMartData[[#This Row],[sales]]&gt;=4000,"High",IF(DMartData[[#This Row],[sales]]&gt;=2000,"Medium","Low"))</f>
        <v>High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tr">
        <f>IF(AND(DMartData[[#This Row],[sales]]&gt;3000,DMartData[[#This Row],[profit]]&gt;500),"Good","Not Good")</f>
        <v>Good</v>
      </c>
      <c r="Q3443" s="12">
        <f>YEAR(DMartData[[#This Row],[order_date]])</f>
        <v>2024</v>
      </c>
    </row>
    <row r="3444" spans="1:17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>IF(DMartData[[#This Row],[sales]]&gt;=4000,"High",IF(DMartData[[#This Row],[sales]]&gt;=2000,"Medium","Low"))</f>
        <v>High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tr">
        <f>IF(AND(DMartData[[#This Row],[sales]]&gt;3000,DMartData[[#This Row],[profit]]&gt;500),"Good","Not Good")</f>
        <v>Good</v>
      </c>
      <c r="Q3444" s="12">
        <f>YEAR(DMartData[[#This Row],[order_date]])</f>
        <v>2023</v>
      </c>
    </row>
    <row r="3445" spans="1:17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>IF(DMartData[[#This Row],[sales]]&gt;=4000,"High",IF(DMartData[[#This Row],[sales]]&gt;=2000,"Medium","Low"))</f>
        <v>Low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tr">
        <f>IF(AND(DMartData[[#This Row],[sales]]&gt;3000,DMartData[[#This Row],[profit]]&gt;500),"Good","Not Good")</f>
        <v>Not Good</v>
      </c>
      <c r="Q3445" s="12">
        <f>YEAR(DMartData[[#This Row],[order_date]])</f>
        <v>2023</v>
      </c>
    </row>
    <row r="3446" spans="1:17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>IF(DMartData[[#This Row],[sales]]&gt;=4000,"High",IF(DMartData[[#This Row],[sales]]&gt;=2000,"Medium","Low"))</f>
        <v>Medium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tr">
        <f>IF(AND(DMartData[[#This Row],[sales]]&gt;3000,DMartData[[#This Row],[profit]]&gt;500),"Good","Not Good")</f>
        <v>Not Good</v>
      </c>
      <c r="Q3446" s="12">
        <f>YEAR(DMartData[[#This Row],[order_date]])</f>
        <v>2024</v>
      </c>
    </row>
    <row r="3447" spans="1:17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>IF(DMartData[[#This Row],[sales]]&gt;=4000,"High",IF(DMartData[[#This Row],[sales]]&gt;=2000,"Medium","Low"))</f>
        <v>Medium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tr">
        <f>IF(AND(DMartData[[#This Row],[sales]]&gt;3000,DMartData[[#This Row],[profit]]&gt;500),"Good","Not Good")</f>
        <v>Not Good</v>
      </c>
      <c r="Q3447" s="12">
        <f>YEAR(DMartData[[#This Row],[order_date]])</f>
        <v>2023</v>
      </c>
    </row>
    <row r="3448" spans="1:17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>IF(DMartData[[#This Row],[sales]]&gt;=4000,"High",IF(DMartData[[#This Row],[sales]]&gt;=2000,"Medium","Low"))</f>
        <v>High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tr">
        <f>IF(AND(DMartData[[#This Row],[sales]]&gt;3000,DMartData[[#This Row],[profit]]&gt;500),"Good","Not Good")</f>
        <v>Not Good</v>
      </c>
      <c r="Q3448" s="12">
        <f>YEAR(DMartData[[#This Row],[order_date]])</f>
        <v>2023</v>
      </c>
    </row>
    <row r="3449" spans="1:17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>IF(DMartData[[#This Row],[sales]]&gt;=4000,"High",IF(DMartData[[#This Row],[sales]]&gt;=2000,"Medium","Low"))</f>
        <v>Low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tr">
        <f>IF(AND(DMartData[[#This Row],[sales]]&gt;3000,DMartData[[#This Row],[profit]]&gt;500),"Good","Not Good")</f>
        <v>Not Good</v>
      </c>
      <c r="Q3449" s="12">
        <f>YEAR(DMartData[[#This Row],[order_date]])</f>
        <v>2024</v>
      </c>
    </row>
    <row r="3450" spans="1:17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>IF(DMartData[[#This Row],[sales]]&gt;=4000,"High",IF(DMartData[[#This Row],[sales]]&gt;=2000,"Medium","Low"))</f>
        <v>High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tr">
        <f>IF(AND(DMartData[[#This Row],[sales]]&gt;3000,DMartData[[#This Row],[profit]]&gt;500),"Good","Not Good")</f>
        <v>Not Good</v>
      </c>
      <c r="Q3450" s="12">
        <f>YEAR(DMartData[[#This Row],[order_date]])</f>
        <v>2024</v>
      </c>
    </row>
    <row r="3451" spans="1:17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>IF(DMartData[[#This Row],[sales]]&gt;=4000,"High",IF(DMartData[[#This Row],[sales]]&gt;=2000,"Medium","Low"))</f>
        <v>High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tr">
        <f>IF(AND(DMartData[[#This Row],[sales]]&gt;3000,DMartData[[#This Row],[profit]]&gt;500),"Good","Not Good")</f>
        <v>Good</v>
      </c>
      <c r="Q3451" s="12">
        <f>YEAR(DMartData[[#This Row],[order_date]])</f>
        <v>2023</v>
      </c>
    </row>
    <row r="3452" spans="1:17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>IF(DMartData[[#This Row],[sales]]&gt;=4000,"High",IF(DMartData[[#This Row],[sales]]&gt;=2000,"Medium","Low"))</f>
        <v>High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tr">
        <f>IF(AND(DMartData[[#This Row],[sales]]&gt;3000,DMartData[[#This Row],[profit]]&gt;500),"Good","Not Good")</f>
        <v>Good</v>
      </c>
      <c r="Q3452" s="12">
        <f>YEAR(DMartData[[#This Row],[order_date]])</f>
        <v>2023</v>
      </c>
    </row>
    <row r="3453" spans="1:17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>IF(DMartData[[#This Row],[sales]]&gt;=4000,"High",IF(DMartData[[#This Row],[sales]]&gt;=2000,"Medium","Low"))</f>
        <v>High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tr">
        <f>IF(AND(DMartData[[#This Row],[sales]]&gt;3000,DMartData[[#This Row],[profit]]&gt;500),"Good","Not Good")</f>
        <v>Good</v>
      </c>
      <c r="Q3453" s="12">
        <f>YEAR(DMartData[[#This Row],[order_date]])</f>
        <v>2023</v>
      </c>
    </row>
    <row r="3454" spans="1:17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>IF(DMartData[[#This Row],[sales]]&gt;=4000,"High",IF(DMartData[[#This Row],[sales]]&gt;=2000,"Medium","Low"))</f>
        <v>Medium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tr">
        <f>IF(AND(DMartData[[#This Row],[sales]]&gt;3000,DMartData[[#This Row],[profit]]&gt;500),"Good","Not Good")</f>
        <v>Not Good</v>
      </c>
      <c r="Q3454" s="12">
        <f>YEAR(DMartData[[#This Row],[order_date]])</f>
        <v>2023</v>
      </c>
    </row>
    <row r="3455" spans="1:17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>IF(DMartData[[#This Row],[sales]]&gt;=4000,"High",IF(DMartData[[#This Row],[sales]]&gt;=2000,"Medium","Low"))</f>
        <v>High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tr">
        <f>IF(AND(DMartData[[#This Row],[sales]]&gt;3000,DMartData[[#This Row],[profit]]&gt;500),"Good","Not Good")</f>
        <v>Good</v>
      </c>
      <c r="Q3455" s="12">
        <f>YEAR(DMartData[[#This Row],[order_date]])</f>
        <v>2024</v>
      </c>
    </row>
    <row r="3456" spans="1:17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>IF(DMartData[[#This Row],[sales]]&gt;=4000,"High",IF(DMartData[[#This Row],[sales]]&gt;=2000,"Medium","Low"))</f>
        <v>Low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tr">
        <f>IF(AND(DMartData[[#This Row],[sales]]&gt;3000,DMartData[[#This Row],[profit]]&gt;500),"Good","Not Good")</f>
        <v>Not Good</v>
      </c>
      <c r="Q3456" s="12">
        <f>YEAR(DMartData[[#This Row],[order_date]])</f>
        <v>2024</v>
      </c>
    </row>
    <row r="3457" spans="1:17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>IF(DMartData[[#This Row],[sales]]&gt;=4000,"High",IF(DMartData[[#This Row],[sales]]&gt;=2000,"Medium","Low"))</f>
        <v>Medium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tr">
        <f>IF(AND(DMartData[[#This Row],[sales]]&gt;3000,DMartData[[#This Row],[profit]]&gt;500),"Good","Not Good")</f>
        <v>Good</v>
      </c>
      <c r="Q3457" s="12">
        <f>YEAR(DMartData[[#This Row],[order_date]])</f>
        <v>2024</v>
      </c>
    </row>
    <row r="3458" spans="1:17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>IF(DMartData[[#This Row],[sales]]&gt;=4000,"High",IF(DMartData[[#This Row],[sales]]&gt;=2000,"Medium","Low"))</f>
        <v>Medium</v>
      </c>
      <c r="F3458" s="2">
        <v>0.19</v>
      </c>
      <c r="G3458" s="2">
        <f t="shared" ref="G3458:G3521" si="108">D3458*F3458</f>
        <v>700.37799999999993</v>
      </c>
      <c r="H3458" s="2">
        <f t="shared" ref="H3458:H3521" si="109">D3458-G3458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tr">
        <f>IF(AND(DMartData[[#This Row],[sales]]&gt;3000,DMartData[[#This Row],[profit]]&gt;500),"Good","Not Good")</f>
        <v>Not Good</v>
      </c>
      <c r="Q3458" s="12">
        <f>YEAR(DMartData[[#This Row],[order_date]])</f>
        <v>2024</v>
      </c>
    </row>
    <row r="3459" spans="1:17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>IF(DMartData[[#This Row],[sales]]&gt;=4000,"High",IF(DMartData[[#This Row],[sales]]&gt;=2000,"Medium","Low"))</f>
        <v>Medium</v>
      </c>
      <c r="F3459" s="2">
        <v>0.47</v>
      </c>
      <c r="G3459" s="2">
        <f t="shared" si="108"/>
        <v>1058.4352999999999</v>
      </c>
      <c r="H3459" s="2">
        <f t="shared" si="109"/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tr">
        <f>IF(AND(DMartData[[#This Row],[sales]]&gt;3000,DMartData[[#This Row],[profit]]&gt;500),"Good","Not Good")</f>
        <v>Not Good</v>
      </c>
      <c r="Q3459" s="12">
        <f>YEAR(DMartData[[#This Row],[order_date]])</f>
        <v>2023</v>
      </c>
    </row>
    <row r="3460" spans="1:17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>IF(DMartData[[#This Row],[sales]]&gt;=4000,"High",IF(DMartData[[#This Row],[sales]]&gt;=2000,"Medium","Low"))</f>
        <v>Low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tr">
        <f>IF(AND(DMartData[[#This Row],[sales]]&gt;3000,DMartData[[#This Row],[profit]]&gt;500),"Good","Not Good")</f>
        <v>Not Good</v>
      </c>
      <c r="Q3460" s="12">
        <f>YEAR(DMartData[[#This Row],[order_date]])</f>
        <v>2023</v>
      </c>
    </row>
    <row r="3461" spans="1:17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>IF(DMartData[[#This Row],[sales]]&gt;=4000,"High",IF(DMartData[[#This Row],[sales]]&gt;=2000,"Medium","Low"))</f>
        <v>Medium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tr">
        <f>IF(AND(DMartData[[#This Row],[sales]]&gt;3000,DMartData[[#This Row],[profit]]&gt;500),"Good","Not Good")</f>
        <v>Good</v>
      </c>
      <c r="Q3461" s="12">
        <f>YEAR(DMartData[[#This Row],[order_date]])</f>
        <v>2024</v>
      </c>
    </row>
    <row r="3462" spans="1:17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>IF(DMartData[[#This Row],[sales]]&gt;=4000,"High",IF(DMartData[[#This Row],[sales]]&gt;=2000,"Medium","Low"))</f>
        <v>Low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tr">
        <f>IF(AND(DMartData[[#This Row],[sales]]&gt;3000,DMartData[[#This Row],[profit]]&gt;500),"Good","Not Good")</f>
        <v>Not Good</v>
      </c>
      <c r="Q3462" s="12">
        <f>YEAR(DMartData[[#This Row],[order_date]])</f>
        <v>2023</v>
      </c>
    </row>
    <row r="3463" spans="1:17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>IF(DMartData[[#This Row],[sales]]&gt;=4000,"High",IF(DMartData[[#This Row],[sales]]&gt;=2000,"Medium","Low"))</f>
        <v>Low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tr">
        <f>IF(AND(DMartData[[#This Row],[sales]]&gt;3000,DMartData[[#This Row],[profit]]&gt;500),"Good","Not Good")</f>
        <v>Not Good</v>
      </c>
      <c r="Q3463" s="12">
        <f>YEAR(DMartData[[#This Row],[order_date]])</f>
        <v>2023</v>
      </c>
    </row>
    <row r="3464" spans="1:17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>IF(DMartData[[#This Row],[sales]]&gt;=4000,"High",IF(DMartData[[#This Row],[sales]]&gt;=2000,"Medium","Low"))</f>
        <v>Medium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tr">
        <f>IF(AND(DMartData[[#This Row],[sales]]&gt;3000,DMartData[[#This Row],[profit]]&gt;500),"Good","Not Good")</f>
        <v>Not Good</v>
      </c>
      <c r="Q3464" s="12">
        <f>YEAR(DMartData[[#This Row],[order_date]])</f>
        <v>2024</v>
      </c>
    </row>
    <row r="3465" spans="1:17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>IF(DMartData[[#This Row],[sales]]&gt;=4000,"High",IF(DMartData[[#This Row],[sales]]&gt;=2000,"Medium","Low"))</f>
        <v>High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tr">
        <f>IF(AND(DMartData[[#This Row],[sales]]&gt;3000,DMartData[[#This Row],[profit]]&gt;500),"Good","Not Good")</f>
        <v>Good</v>
      </c>
      <c r="Q3465" s="12">
        <f>YEAR(DMartData[[#This Row],[order_date]])</f>
        <v>2024</v>
      </c>
    </row>
    <row r="3466" spans="1:17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>IF(DMartData[[#This Row],[sales]]&gt;=4000,"High",IF(DMartData[[#This Row],[sales]]&gt;=2000,"Medium","Low"))</f>
        <v>Low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tr">
        <f>IF(AND(DMartData[[#This Row],[sales]]&gt;3000,DMartData[[#This Row],[profit]]&gt;500),"Good","Not Good")</f>
        <v>Not Good</v>
      </c>
      <c r="Q3466" s="12">
        <f>YEAR(DMartData[[#This Row],[order_date]])</f>
        <v>2024</v>
      </c>
    </row>
    <row r="3467" spans="1:17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>IF(DMartData[[#This Row],[sales]]&gt;=4000,"High",IF(DMartData[[#This Row],[sales]]&gt;=2000,"Medium","Low"))</f>
        <v>High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tr">
        <f>IF(AND(DMartData[[#This Row],[sales]]&gt;3000,DMartData[[#This Row],[profit]]&gt;500),"Good","Not Good")</f>
        <v>Not Good</v>
      </c>
      <c r="Q3467" s="12">
        <f>YEAR(DMartData[[#This Row],[order_date]])</f>
        <v>2023</v>
      </c>
    </row>
    <row r="3468" spans="1:17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>IF(DMartData[[#This Row],[sales]]&gt;=4000,"High",IF(DMartData[[#This Row],[sales]]&gt;=2000,"Medium","Low"))</f>
        <v>Low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tr">
        <f>IF(AND(DMartData[[#This Row],[sales]]&gt;3000,DMartData[[#This Row],[profit]]&gt;500),"Good","Not Good")</f>
        <v>Not Good</v>
      </c>
      <c r="Q3468" s="12">
        <f>YEAR(DMartData[[#This Row],[order_date]])</f>
        <v>2023</v>
      </c>
    </row>
    <row r="3469" spans="1:17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>IF(DMartData[[#This Row],[sales]]&gt;=4000,"High",IF(DMartData[[#This Row],[sales]]&gt;=2000,"Medium","Low"))</f>
        <v>Medium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tr">
        <f>IF(AND(DMartData[[#This Row],[sales]]&gt;3000,DMartData[[#This Row],[profit]]&gt;500),"Good","Not Good")</f>
        <v>Not Good</v>
      </c>
      <c r="Q3469" s="12">
        <f>YEAR(DMartData[[#This Row],[order_date]])</f>
        <v>2023</v>
      </c>
    </row>
    <row r="3470" spans="1:17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>IF(DMartData[[#This Row],[sales]]&gt;=4000,"High",IF(DMartData[[#This Row],[sales]]&gt;=2000,"Medium","Low"))</f>
        <v>Medium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tr">
        <f>IF(AND(DMartData[[#This Row],[sales]]&gt;3000,DMartData[[#This Row],[profit]]&gt;500),"Good","Not Good")</f>
        <v>Not Good</v>
      </c>
      <c r="Q3470" s="12">
        <f>YEAR(DMartData[[#This Row],[order_date]])</f>
        <v>2024</v>
      </c>
    </row>
    <row r="3471" spans="1:17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>IF(DMartData[[#This Row],[sales]]&gt;=4000,"High",IF(DMartData[[#This Row],[sales]]&gt;=2000,"Medium","Low"))</f>
        <v>Medium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tr">
        <f>IF(AND(DMartData[[#This Row],[sales]]&gt;3000,DMartData[[#This Row],[profit]]&gt;500),"Good","Not Good")</f>
        <v>Not Good</v>
      </c>
      <c r="Q3471" s="12">
        <f>YEAR(DMartData[[#This Row],[order_date]])</f>
        <v>2023</v>
      </c>
    </row>
    <row r="3472" spans="1:17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>IF(DMartData[[#This Row],[sales]]&gt;=4000,"High",IF(DMartData[[#This Row],[sales]]&gt;=2000,"Medium","Low"))</f>
        <v>High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tr">
        <f>IF(AND(DMartData[[#This Row],[sales]]&gt;3000,DMartData[[#This Row],[profit]]&gt;500),"Good","Not Good")</f>
        <v>Good</v>
      </c>
      <c r="Q3472" s="12">
        <f>YEAR(DMartData[[#This Row],[order_date]])</f>
        <v>2023</v>
      </c>
    </row>
    <row r="3473" spans="1:17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>IF(DMartData[[#This Row],[sales]]&gt;=4000,"High",IF(DMartData[[#This Row],[sales]]&gt;=2000,"Medium","Low"))</f>
        <v>Medium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tr">
        <f>IF(AND(DMartData[[#This Row],[sales]]&gt;3000,DMartData[[#This Row],[profit]]&gt;500),"Good","Not Good")</f>
        <v>Not Good</v>
      </c>
      <c r="Q3473" s="12">
        <f>YEAR(DMartData[[#This Row],[order_date]])</f>
        <v>2024</v>
      </c>
    </row>
    <row r="3474" spans="1:17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>IF(DMartData[[#This Row],[sales]]&gt;=4000,"High",IF(DMartData[[#This Row],[sales]]&gt;=2000,"Medium","Low"))</f>
        <v>Medium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tr">
        <f>IF(AND(DMartData[[#This Row],[sales]]&gt;3000,DMartData[[#This Row],[profit]]&gt;500),"Good","Not Good")</f>
        <v>Good</v>
      </c>
      <c r="Q3474" s="12">
        <f>YEAR(DMartData[[#This Row],[order_date]])</f>
        <v>2023</v>
      </c>
    </row>
    <row r="3475" spans="1:17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>IF(DMartData[[#This Row],[sales]]&gt;=4000,"High",IF(DMartData[[#This Row],[sales]]&gt;=2000,"Medium","Low"))</f>
        <v>Medium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tr">
        <f>IF(AND(DMartData[[#This Row],[sales]]&gt;3000,DMartData[[#This Row],[profit]]&gt;500),"Good","Not Good")</f>
        <v>Not Good</v>
      </c>
      <c r="Q3475" s="12">
        <f>YEAR(DMartData[[#This Row],[order_date]])</f>
        <v>2024</v>
      </c>
    </row>
    <row r="3476" spans="1:17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>IF(DMartData[[#This Row],[sales]]&gt;=4000,"High",IF(DMartData[[#This Row],[sales]]&gt;=2000,"Medium","Low"))</f>
        <v>Medium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tr">
        <f>IF(AND(DMartData[[#This Row],[sales]]&gt;3000,DMartData[[#This Row],[profit]]&gt;500),"Good","Not Good")</f>
        <v>Good</v>
      </c>
      <c r="Q3476" s="12">
        <f>YEAR(DMartData[[#This Row],[order_date]])</f>
        <v>2024</v>
      </c>
    </row>
    <row r="3477" spans="1:17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>IF(DMartData[[#This Row],[sales]]&gt;=4000,"High",IF(DMartData[[#This Row],[sales]]&gt;=2000,"Medium","Low"))</f>
        <v>Medium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tr">
        <f>IF(AND(DMartData[[#This Row],[sales]]&gt;3000,DMartData[[#This Row],[profit]]&gt;500),"Good","Not Good")</f>
        <v>Not Good</v>
      </c>
      <c r="Q3477" s="12">
        <f>YEAR(DMartData[[#This Row],[order_date]])</f>
        <v>2023</v>
      </c>
    </row>
    <row r="3478" spans="1:17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>IF(DMartData[[#This Row],[sales]]&gt;=4000,"High",IF(DMartData[[#This Row],[sales]]&gt;=2000,"Medium","Low"))</f>
        <v>Low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tr">
        <f>IF(AND(DMartData[[#This Row],[sales]]&gt;3000,DMartData[[#This Row],[profit]]&gt;500),"Good","Not Good")</f>
        <v>Not Good</v>
      </c>
      <c r="Q3478" s="12">
        <f>YEAR(DMartData[[#This Row],[order_date]])</f>
        <v>2023</v>
      </c>
    </row>
    <row r="3479" spans="1:17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>IF(DMartData[[#This Row],[sales]]&gt;=4000,"High",IF(DMartData[[#This Row],[sales]]&gt;=2000,"Medium","Low"))</f>
        <v>High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tr">
        <f>IF(AND(DMartData[[#This Row],[sales]]&gt;3000,DMartData[[#This Row],[profit]]&gt;500),"Good","Not Good")</f>
        <v>Good</v>
      </c>
      <c r="Q3479" s="12">
        <f>YEAR(DMartData[[#This Row],[order_date]])</f>
        <v>2023</v>
      </c>
    </row>
    <row r="3480" spans="1:17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>IF(DMartData[[#This Row],[sales]]&gt;=4000,"High",IF(DMartData[[#This Row],[sales]]&gt;=2000,"Medium","Low"))</f>
        <v>High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tr">
        <f>IF(AND(DMartData[[#This Row],[sales]]&gt;3000,DMartData[[#This Row],[profit]]&gt;500),"Good","Not Good")</f>
        <v>Good</v>
      </c>
      <c r="Q3480" s="12">
        <f>YEAR(DMartData[[#This Row],[order_date]])</f>
        <v>2023</v>
      </c>
    </row>
    <row r="3481" spans="1:17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>IF(DMartData[[#This Row],[sales]]&gt;=4000,"High",IF(DMartData[[#This Row],[sales]]&gt;=2000,"Medium","Low"))</f>
        <v>Low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tr">
        <f>IF(AND(DMartData[[#This Row],[sales]]&gt;3000,DMartData[[#This Row],[profit]]&gt;500),"Good","Not Good")</f>
        <v>Not Good</v>
      </c>
      <c r="Q3481" s="12">
        <f>YEAR(DMartData[[#This Row],[order_date]])</f>
        <v>2023</v>
      </c>
    </row>
    <row r="3482" spans="1:17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>IF(DMartData[[#This Row],[sales]]&gt;=4000,"High",IF(DMartData[[#This Row],[sales]]&gt;=2000,"Medium","Low"))</f>
        <v>High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tr">
        <f>IF(AND(DMartData[[#This Row],[sales]]&gt;3000,DMartData[[#This Row],[profit]]&gt;500),"Good","Not Good")</f>
        <v>Good</v>
      </c>
      <c r="Q3482" s="12">
        <f>YEAR(DMartData[[#This Row],[order_date]])</f>
        <v>2024</v>
      </c>
    </row>
    <row r="3483" spans="1:17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>IF(DMartData[[#This Row],[sales]]&gt;=4000,"High",IF(DMartData[[#This Row],[sales]]&gt;=2000,"Medium","Low"))</f>
        <v>Medium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tr">
        <f>IF(AND(DMartData[[#This Row],[sales]]&gt;3000,DMartData[[#This Row],[profit]]&gt;500),"Good","Not Good")</f>
        <v>Good</v>
      </c>
      <c r="Q3483" s="12">
        <f>YEAR(DMartData[[#This Row],[order_date]])</f>
        <v>2023</v>
      </c>
    </row>
    <row r="3484" spans="1:17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>IF(DMartData[[#This Row],[sales]]&gt;=4000,"High",IF(DMartData[[#This Row],[sales]]&gt;=2000,"Medium","Low"))</f>
        <v>Medium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tr">
        <f>IF(AND(DMartData[[#This Row],[sales]]&gt;3000,DMartData[[#This Row],[profit]]&gt;500),"Good","Not Good")</f>
        <v>Not Good</v>
      </c>
      <c r="Q3484" s="12">
        <f>YEAR(DMartData[[#This Row],[order_date]])</f>
        <v>2023</v>
      </c>
    </row>
    <row r="3485" spans="1:17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>IF(DMartData[[#This Row],[sales]]&gt;=4000,"High",IF(DMartData[[#This Row],[sales]]&gt;=2000,"Medium","Low"))</f>
        <v>Low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tr">
        <f>IF(AND(DMartData[[#This Row],[sales]]&gt;3000,DMartData[[#This Row],[profit]]&gt;500),"Good","Not Good")</f>
        <v>Not Good</v>
      </c>
      <c r="Q3485" s="12">
        <f>YEAR(DMartData[[#This Row],[order_date]])</f>
        <v>2024</v>
      </c>
    </row>
    <row r="3486" spans="1:17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>IF(DMartData[[#This Row],[sales]]&gt;=4000,"High",IF(DMartData[[#This Row],[sales]]&gt;=2000,"Medium","Low"))</f>
        <v>High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tr">
        <f>IF(AND(DMartData[[#This Row],[sales]]&gt;3000,DMartData[[#This Row],[profit]]&gt;500),"Good","Not Good")</f>
        <v>Not Good</v>
      </c>
      <c r="Q3486" s="12">
        <f>YEAR(DMartData[[#This Row],[order_date]])</f>
        <v>2023</v>
      </c>
    </row>
    <row r="3487" spans="1:17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>IF(DMartData[[#This Row],[sales]]&gt;=4000,"High",IF(DMartData[[#This Row],[sales]]&gt;=2000,"Medium","Low"))</f>
        <v>Medium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tr">
        <f>IF(AND(DMartData[[#This Row],[sales]]&gt;3000,DMartData[[#This Row],[profit]]&gt;500),"Good","Not Good")</f>
        <v>Good</v>
      </c>
      <c r="Q3487" s="12">
        <f>YEAR(DMartData[[#This Row],[order_date]])</f>
        <v>2024</v>
      </c>
    </row>
    <row r="3488" spans="1:17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>IF(DMartData[[#This Row],[sales]]&gt;=4000,"High",IF(DMartData[[#This Row],[sales]]&gt;=2000,"Medium","Low"))</f>
        <v>Low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tr">
        <f>IF(AND(DMartData[[#This Row],[sales]]&gt;3000,DMartData[[#This Row],[profit]]&gt;500),"Good","Not Good")</f>
        <v>Not Good</v>
      </c>
      <c r="Q3488" s="12">
        <f>YEAR(DMartData[[#This Row],[order_date]])</f>
        <v>2023</v>
      </c>
    </row>
    <row r="3489" spans="1:17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>IF(DMartData[[#This Row],[sales]]&gt;=4000,"High",IF(DMartData[[#This Row],[sales]]&gt;=2000,"Medium","Low"))</f>
        <v>Medium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tr">
        <f>IF(AND(DMartData[[#This Row],[sales]]&gt;3000,DMartData[[#This Row],[profit]]&gt;500),"Good","Not Good")</f>
        <v>Not Good</v>
      </c>
      <c r="Q3489" s="12">
        <f>YEAR(DMartData[[#This Row],[order_date]])</f>
        <v>2023</v>
      </c>
    </row>
    <row r="3490" spans="1:17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>IF(DMartData[[#This Row],[sales]]&gt;=4000,"High",IF(DMartData[[#This Row],[sales]]&gt;=2000,"Medium","Low"))</f>
        <v>Medium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tr">
        <f>IF(AND(DMartData[[#This Row],[sales]]&gt;3000,DMartData[[#This Row],[profit]]&gt;500),"Good","Not Good")</f>
        <v>Not Good</v>
      </c>
      <c r="Q3490" s="12">
        <f>YEAR(DMartData[[#This Row],[order_date]])</f>
        <v>2023</v>
      </c>
    </row>
    <row r="3491" spans="1:17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>IF(DMartData[[#This Row],[sales]]&gt;=4000,"High",IF(DMartData[[#This Row],[sales]]&gt;=2000,"Medium","Low"))</f>
        <v>Medium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tr">
        <f>IF(AND(DMartData[[#This Row],[sales]]&gt;3000,DMartData[[#This Row],[profit]]&gt;500),"Good","Not Good")</f>
        <v>Not Good</v>
      </c>
      <c r="Q3491" s="12">
        <f>YEAR(DMartData[[#This Row],[order_date]])</f>
        <v>2023</v>
      </c>
    </row>
    <row r="3492" spans="1:17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>IF(DMartData[[#This Row],[sales]]&gt;=4000,"High",IF(DMartData[[#This Row],[sales]]&gt;=2000,"Medium","Low"))</f>
        <v>Medium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tr">
        <f>IF(AND(DMartData[[#This Row],[sales]]&gt;3000,DMartData[[#This Row],[profit]]&gt;500),"Good","Not Good")</f>
        <v>Not Good</v>
      </c>
      <c r="Q3492" s="12">
        <f>YEAR(DMartData[[#This Row],[order_date]])</f>
        <v>2024</v>
      </c>
    </row>
    <row r="3493" spans="1:17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>IF(DMartData[[#This Row],[sales]]&gt;=4000,"High",IF(DMartData[[#This Row],[sales]]&gt;=2000,"Medium","Low"))</f>
        <v>Medium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tr">
        <f>IF(AND(DMartData[[#This Row],[sales]]&gt;3000,DMartData[[#This Row],[profit]]&gt;500),"Good","Not Good")</f>
        <v>Not Good</v>
      </c>
      <c r="Q3493" s="12">
        <f>YEAR(DMartData[[#This Row],[order_date]])</f>
        <v>2023</v>
      </c>
    </row>
    <row r="3494" spans="1:17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>IF(DMartData[[#This Row],[sales]]&gt;=4000,"High",IF(DMartData[[#This Row],[sales]]&gt;=2000,"Medium","Low"))</f>
        <v>Medium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tr">
        <f>IF(AND(DMartData[[#This Row],[sales]]&gt;3000,DMartData[[#This Row],[profit]]&gt;500),"Good","Not Good")</f>
        <v>Good</v>
      </c>
      <c r="Q3494" s="12">
        <f>YEAR(DMartData[[#This Row],[order_date]])</f>
        <v>2024</v>
      </c>
    </row>
    <row r="3495" spans="1:17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>IF(DMartData[[#This Row],[sales]]&gt;=4000,"High",IF(DMartData[[#This Row],[sales]]&gt;=2000,"Medium","Low"))</f>
        <v>High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tr">
        <f>IF(AND(DMartData[[#This Row],[sales]]&gt;3000,DMartData[[#This Row],[profit]]&gt;500),"Good","Not Good")</f>
        <v>Good</v>
      </c>
      <c r="Q3495" s="12">
        <f>YEAR(DMartData[[#This Row],[order_date]])</f>
        <v>2024</v>
      </c>
    </row>
    <row r="3496" spans="1:17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>IF(DMartData[[#This Row],[sales]]&gt;=4000,"High",IF(DMartData[[#This Row],[sales]]&gt;=2000,"Medium","Low"))</f>
        <v>High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tr">
        <f>IF(AND(DMartData[[#This Row],[sales]]&gt;3000,DMartData[[#This Row],[profit]]&gt;500),"Good","Not Good")</f>
        <v>Good</v>
      </c>
      <c r="Q3496" s="12">
        <f>YEAR(DMartData[[#This Row],[order_date]])</f>
        <v>2023</v>
      </c>
    </row>
    <row r="3497" spans="1:17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>IF(DMartData[[#This Row],[sales]]&gt;=4000,"High",IF(DMartData[[#This Row],[sales]]&gt;=2000,"Medium","Low"))</f>
        <v>Medium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tr">
        <f>IF(AND(DMartData[[#This Row],[sales]]&gt;3000,DMartData[[#This Row],[profit]]&gt;500),"Good","Not Good")</f>
        <v>Not Good</v>
      </c>
      <c r="Q3497" s="12">
        <f>YEAR(DMartData[[#This Row],[order_date]])</f>
        <v>2024</v>
      </c>
    </row>
    <row r="3498" spans="1:17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>IF(DMartData[[#This Row],[sales]]&gt;=4000,"High",IF(DMartData[[#This Row],[sales]]&gt;=2000,"Medium","Low"))</f>
        <v>High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tr">
        <f>IF(AND(DMartData[[#This Row],[sales]]&gt;3000,DMartData[[#This Row],[profit]]&gt;500),"Good","Not Good")</f>
        <v>Not Good</v>
      </c>
      <c r="Q3498" s="12">
        <f>YEAR(DMartData[[#This Row],[order_date]])</f>
        <v>2023</v>
      </c>
    </row>
    <row r="3499" spans="1:17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>IF(DMartData[[#This Row],[sales]]&gt;=4000,"High",IF(DMartData[[#This Row],[sales]]&gt;=2000,"Medium","Low"))</f>
        <v>High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tr">
        <f>IF(AND(DMartData[[#This Row],[sales]]&gt;3000,DMartData[[#This Row],[profit]]&gt;500),"Good","Not Good")</f>
        <v>Good</v>
      </c>
      <c r="Q3499" s="12">
        <f>YEAR(DMartData[[#This Row],[order_date]])</f>
        <v>2024</v>
      </c>
    </row>
    <row r="3500" spans="1:17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>IF(DMartData[[#This Row],[sales]]&gt;=4000,"High",IF(DMartData[[#This Row],[sales]]&gt;=2000,"Medium","Low"))</f>
        <v>Low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tr">
        <f>IF(AND(DMartData[[#This Row],[sales]]&gt;3000,DMartData[[#This Row],[profit]]&gt;500),"Good","Not Good")</f>
        <v>Not Good</v>
      </c>
      <c r="Q3500" s="12">
        <f>YEAR(DMartData[[#This Row],[order_date]])</f>
        <v>2024</v>
      </c>
    </row>
    <row r="3501" spans="1:17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>IF(DMartData[[#This Row],[sales]]&gt;=4000,"High",IF(DMartData[[#This Row],[sales]]&gt;=2000,"Medium","Low"))</f>
        <v>High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tr">
        <f>IF(AND(DMartData[[#This Row],[sales]]&gt;3000,DMartData[[#This Row],[profit]]&gt;500),"Good","Not Good")</f>
        <v>Not Good</v>
      </c>
      <c r="Q3501" s="12">
        <f>YEAR(DMartData[[#This Row],[order_date]])</f>
        <v>2023</v>
      </c>
    </row>
    <row r="3502" spans="1:17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>IF(DMartData[[#This Row],[sales]]&gt;=4000,"High",IF(DMartData[[#This Row],[sales]]&gt;=2000,"Medium","Low"))</f>
        <v>Low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tr">
        <f>IF(AND(DMartData[[#This Row],[sales]]&gt;3000,DMartData[[#This Row],[profit]]&gt;500),"Good","Not Good")</f>
        <v>Not Good</v>
      </c>
      <c r="Q3502" s="12">
        <f>YEAR(DMartData[[#This Row],[order_date]])</f>
        <v>2023</v>
      </c>
    </row>
    <row r="3503" spans="1:17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>IF(DMartData[[#This Row],[sales]]&gt;=4000,"High",IF(DMartData[[#This Row],[sales]]&gt;=2000,"Medium","Low"))</f>
        <v>Low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tr">
        <f>IF(AND(DMartData[[#This Row],[sales]]&gt;3000,DMartData[[#This Row],[profit]]&gt;500),"Good","Not Good")</f>
        <v>Not Good</v>
      </c>
      <c r="Q3503" s="12">
        <f>YEAR(DMartData[[#This Row],[order_date]])</f>
        <v>2024</v>
      </c>
    </row>
    <row r="3504" spans="1:17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>IF(DMartData[[#This Row],[sales]]&gt;=4000,"High",IF(DMartData[[#This Row],[sales]]&gt;=2000,"Medium","Low"))</f>
        <v>Medium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tr">
        <f>IF(AND(DMartData[[#This Row],[sales]]&gt;3000,DMartData[[#This Row],[profit]]&gt;500),"Good","Not Good")</f>
        <v>Good</v>
      </c>
      <c r="Q3504" s="12">
        <f>YEAR(DMartData[[#This Row],[order_date]])</f>
        <v>2024</v>
      </c>
    </row>
    <row r="3505" spans="1:17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>IF(DMartData[[#This Row],[sales]]&gt;=4000,"High",IF(DMartData[[#This Row],[sales]]&gt;=2000,"Medium","Low"))</f>
        <v>Medium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tr">
        <f>IF(AND(DMartData[[#This Row],[sales]]&gt;3000,DMartData[[#This Row],[profit]]&gt;500),"Good","Not Good")</f>
        <v>Not Good</v>
      </c>
      <c r="Q3505" s="12">
        <f>YEAR(DMartData[[#This Row],[order_date]])</f>
        <v>2024</v>
      </c>
    </row>
    <row r="3506" spans="1:17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>IF(DMartData[[#This Row],[sales]]&gt;=4000,"High",IF(DMartData[[#This Row],[sales]]&gt;=2000,"Medium","Low"))</f>
        <v>Medium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tr">
        <f>IF(AND(DMartData[[#This Row],[sales]]&gt;3000,DMartData[[#This Row],[profit]]&gt;500),"Good","Not Good")</f>
        <v>Not Good</v>
      </c>
      <c r="Q3506" s="12">
        <f>YEAR(DMartData[[#This Row],[order_date]])</f>
        <v>2024</v>
      </c>
    </row>
    <row r="3507" spans="1:17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>IF(DMartData[[#This Row],[sales]]&gt;=4000,"High",IF(DMartData[[#This Row],[sales]]&gt;=2000,"Medium","Low"))</f>
        <v>Medium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tr">
        <f>IF(AND(DMartData[[#This Row],[sales]]&gt;3000,DMartData[[#This Row],[profit]]&gt;500),"Good","Not Good")</f>
        <v>Good</v>
      </c>
      <c r="Q3507" s="12">
        <f>YEAR(DMartData[[#This Row],[order_date]])</f>
        <v>2023</v>
      </c>
    </row>
    <row r="3508" spans="1:17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>IF(DMartData[[#This Row],[sales]]&gt;=4000,"High",IF(DMartData[[#This Row],[sales]]&gt;=2000,"Medium","Low"))</f>
        <v>Low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tr">
        <f>IF(AND(DMartData[[#This Row],[sales]]&gt;3000,DMartData[[#This Row],[profit]]&gt;500),"Good","Not Good")</f>
        <v>Not Good</v>
      </c>
      <c r="Q3508" s="12">
        <f>YEAR(DMartData[[#This Row],[order_date]])</f>
        <v>2024</v>
      </c>
    </row>
    <row r="3509" spans="1:17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>IF(DMartData[[#This Row],[sales]]&gt;=4000,"High",IF(DMartData[[#This Row],[sales]]&gt;=2000,"Medium","Low"))</f>
        <v>High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tr">
        <f>IF(AND(DMartData[[#This Row],[sales]]&gt;3000,DMartData[[#This Row],[profit]]&gt;500),"Good","Not Good")</f>
        <v>Good</v>
      </c>
      <c r="Q3509" s="12">
        <f>YEAR(DMartData[[#This Row],[order_date]])</f>
        <v>2023</v>
      </c>
    </row>
    <row r="3510" spans="1:17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>IF(DMartData[[#This Row],[sales]]&gt;=4000,"High",IF(DMartData[[#This Row],[sales]]&gt;=2000,"Medium","Low"))</f>
        <v>Medium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tr">
        <f>IF(AND(DMartData[[#This Row],[sales]]&gt;3000,DMartData[[#This Row],[profit]]&gt;500),"Good","Not Good")</f>
        <v>Not Good</v>
      </c>
      <c r="Q3510" s="12">
        <f>YEAR(DMartData[[#This Row],[order_date]])</f>
        <v>2023</v>
      </c>
    </row>
    <row r="3511" spans="1:17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>IF(DMartData[[#This Row],[sales]]&gt;=4000,"High",IF(DMartData[[#This Row],[sales]]&gt;=2000,"Medium","Low"))</f>
        <v>High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tr">
        <f>IF(AND(DMartData[[#This Row],[sales]]&gt;3000,DMartData[[#This Row],[profit]]&gt;500),"Good","Not Good")</f>
        <v>Good</v>
      </c>
      <c r="Q3511" s="12">
        <f>YEAR(DMartData[[#This Row],[order_date]])</f>
        <v>2024</v>
      </c>
    </row>
    <row r="3512" spans="1:17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>IF(DMartData[[#This Row],[sales]]&gt;=4000,"High",IF(DMartData[[#This Row],[sales]]&gt;=2000,"Medium","Low"))</f>
        <v>Low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tr">
        <f>IF(AND(DMartData[[#This Row],[sales]]&gt;3000,DMartData[[#This Row],[profit]]&gt;500),"Good","Not Good")</f>
        <v>Not Good</v>
      </c>
      <c r="Q3512" s="12">
        <f>YEAR(DMartData[[#This Row],[order_date]])</f>
        <v>2023</v>
      </c>
    </row>
    <row r="3513" spans="1:17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>IF(DMartData[[#This Row],[sales]]&gt;=4000,"High",IF(DMartData[[#This Row],[sales]]&gt;=2000,"Medium","Low"))</f>
        <v>Medium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tr">
        <f>IF(AND(DMartData[[#This Row],[sales]]&gt;3000,DMartData[[#This Row],[profit]]&gt;500),"Good","Not Good")</f>
        <v>Not Good</v>
      </c>
      <c r="Q3513" s="12">
        <f>YEAR(DMartData[[#This Row],[order_date]])</f>
        <v>2024</v>
      </c>
    </row>
    <row r="3514" spans="1:17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>IF(DMartData[[#This Row],[sales]]&gt;=4000,"High",IF(DMartData[[#This Row],[sales]]&gt;=2000,"Medium","Low"))</f>
        <v>Medium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tr">
        <f>IF(AND(DMartData[[#This Row],[sales]]&gt;3000,DMartData[[#This Row],[profit]]&gt;500),"Good","Not Good")</f>
        <v>Not Good</v>
      </c>
      <c r="Q3514" s="12">
        <f>YEAR(DMartData[[#This Row],[order_date]])</f>
        <v>2024</v>
      </c>
    </row>
    <row r="3515" spans="1:17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>IF(DMartData[[#This Row],[sales]]&gt;=4000,"High",IF(DMartData[[#This Row],[sales]]&gt;=2000,"Medium","Low"))</f>
        <v>Medium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tr">
        <f>IF(AND(DMartData[[#This Row],[sales]]&gt;3000,DMartData[[#This Row],[profit]]&gt;500),"Good","Not Good")</f>
        <v>Good</v>
      </c>
      <c r="Q3515" s="12">
        <f>YEAR(DMartData[[#This Row],[order_date]])</f>
        <v>2024</v>
      </c>
    </row>
    <row r="3516" spans="1:17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>IF(DMartData[[#This Row],[sales]]&gt;=4000,"High",IF(DMartData[[#This Row],[sales]]&gt;=2000,"Medium","Low"))</f>
        <v>Low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tr">
        <f>IF(AND(DMartData[[#This Row],[sales]]&gt;3000,DMartData[[#This Row],[profit]]&gt;500),"Good","Not Good")</f>
        <v>Not Good</v>
      </c>
      <c r="Q3516" s="12">
        <f>YEAR(DMartData[[#This Row],[order_date]])</f>
        <v>2024</v>
      </c>
    </row>
    <row r="3517" spans="1:17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>IF(DMartData[[#This Row],[sales]]&gt;=4000,"High",IF(DMartData[[#This Row],[sales]]&gt;=2000,"Medium","Low"))</f>
        <v>Medium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tr">
        <f>IF(AND(DMartData[[#This Row],[sales]]&gt;3000,DMartData[[#This Row],[profit]]&gt;500),"Good","Not Good")</f>
        <v>Not Good</v>
      </c>
      <c r="Q3517" s="12">
        <f>YEAR(DMartData[[#This Row],[order_date]])</f>
        <v>2024</v>
      </c>
    </row>
    <row r="3518" spans="1:17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>IF(DMartData[[#This Row],[sales]]&gt;=4000,"High",IF(DMartData[[#This Row],[sales]]&gt;=2000,"Medium","Low"))</f>
        <v>Low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tr">
        <f>IF(AND(DMartData[[#This Row],[sales]]&gt;3000,DMartData[[#This Row],[profit]]&gt;500),"Good","Not Good")</f>
        <v>Not Good</v>
      </c>
      <c r="Q3518" s="12">
        <f>YEAR(DMartData[[#This Row],[order_date]])</f>
        <v>2024</v>
      </c>
    </row>
    <row r="3519" spans="1:17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>IF(DMartData[[#This Row],[sales]]&gt;=4000,"High",IF(DMartData[[#This Row],[sales]]&gt;=2000,"Medium","Low"))</f>
        <v>Medium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tr">
        <f>IF(AND(DMartData[[#This Row],[sales]]&gt;3000,DMartData[[#This Row],[profit]]&gt;500),"Good","Not Good")</f>
        <v>Good</v>
      </c>
      <c r="Q3519" s="12">
        <f>YEAR(DMartData[[#This Row],[order_date]])</f>
        <v>2023</v>
      </c>
    </row>
    <row r="3520" spans="1:17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>IF(DMartData[[#This Row],[sales]]&gt;=4000,"High",IF(DMartData[[#This Row],[sales]]&gt;=2000,"Medium","Low"))</f>
        <v>High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tr">
        <f>IF(AND(DMartData[[#This Row],[sales]]&gt;3000,DMartData[[#This Row],[profit]]&gt;500),"Good","Not Good")</f>
        <v>Good</v>
      </c>
      <c r="Q3520" s="12">
        <f>YEAR(DMartData[[#This Row],[order_date]])</f>
        <v>2023</v>
      </c>
    </row>
    <row r="3521" spans="1:17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>IF(DMartData[[#This Row],[sales]]&gt;=4000,"High",IF(DMartData[[#This Row],[sales]]&gt;=2000,"Medium","Low"))</f>
        <v>Low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tr">
        <f>IF(AND(DMartData[[#This Row],[sales]]&gt;3000,DMartData[[#This Row],[profit]]&gt;500),"Good","Not Good")</f>
        <v>Not Good</v>
      </c>
      <c r="Q3521" s="12">
        <f>YEAR(DMartData[[#This Row],[order_date]])</f>
        <v>2024</v>
      </c>
    </row>
    <row r="3522" spans="1:17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>IF(DMartData[[#This Row],[sales]]&gt;=4000,"High",IF(DMartData[[#This Row],[sales]]&gt;=2000,"Medium","Low"))</f>
        <v>Medium</v>
      </c>
      <c r="F3522" s="2">
        <v>0.01</v>
      </c>
      <c r="G3522" s="2">
        <f t="shared" ref="G3522:G3585" si="110">D3522*F3522</f>
        <v>33.321899999999999</v>
      </c>
      <c r="H3522" s="2">
        <f t="shared" ref="H3522:H3585" si="111">D3522-G3522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tr">
        <f>IF(AND(DMartData[[#This Row],[sales]]&gt;3000,DMartData[[#This Row],[profit]]&gt;500),"Good","Not Good")</f>
        <v>Not Good</v>
      </c>
      <c r="Q3522" s="12">
        <f>YEAR(DMartData[[#This Row],[order_date]])</f>
        <v>2024</v>
      </c>
    </row>
    <row r="3523" spans="1:17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>IF(DMartData[[#This Row],[sales]]&gt;=4000,"High",IF(DMartData[[#This Row],[sales]]&gt;=2000,"Medium","Low"))</f>
        <v>Medium</v>
      </c>
      <c r="F3523" s="2">
        <v>0.5</v>
      </c>
      <c r="G3523" s="2">
        <f t="shared" si="110"/>
        <v>1948.99</v>
      </c>
      <c r="H3523" s="2">
        <f t="shared" si="111"/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tr">
        <f>IF(AND(DMartData[[#This Row],[sales]]&gt;3000,DMartData[[#This Row],[profit]]&gt;500),"Good","Not Good")</f>
        <v>Good</v>
      </c>
      <c r="Q3523" s="12">
        <f>YEAR(DMartData[[#This Row],[order_date]])</f>
        <v>2023</v>
      </c>
    </row>
    <row r="3524" spans="1:17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>IF(DMartData[[#This Row],[sales]]&gt;=4000,"High",IF(DMartData[[#This Row],[sales]]&gt;=2000,"Medium","Low"))</f>
        <v>Low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tr">
        <f>IF(AND(DMartData[[#This Row],[sales]]&gt;3000,DMartData[[#This Row],[profit]]&gt;500),"Good","Not Good")</f>
        <v>Not Good</v>
      </c>
      <c r="Q3524" s="12">
        <f>YEAR(DMartData[[#This Row],[order_date]])</f>
        <v>2024</v>
      </c>
    </row>
    <row r="3525" spans="1:17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>IF(DMartData[[#This Row],[sales]]&gt;=4000,"High",IF(DMartData[[#This Row],[sales]]&gt;=2000,"Medium","Low"))</f>
        <v>Low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tr">
        <f>IF(AND(DMartData[[#This Row],[sales]]&gt;3000,DMartData[[#This Row],[profit]]&gt;500),"Good","Not Good")</f>
        <v>Not Good</v>
      </c>
      <c r="Q3525" s="12">
        <f>YEAR(DMartData[[#This Row],[order_date]])</f>
        <v>2024</v>
      </c>
    </row>
    <row r="3526" spans="1:17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>IF(DMartData[[#This Row],[sales]]&gt;=4000,"High",IF(DMartData[[#This Row],[sales]]&gt;=2000,"Medium","Low"))</f>
        <v>Low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tr">
        <f>IF(AND(DMartData[[#This Row],[sales]]&gt;3000,DMartData[[#This Row],[profit]]&gt;500),"Good","Not Good")</f>
        <v>Not Good</v>
      </c>
      <c r="Q3526" s="12">
        <f>YEAR(DMartData[[#This Row],[order_date]])</f>
        <v>2023</v>
      </c>
    </row>
    <row r="3527" spans="1:17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>IF(DMartData[[#This Row],[sales]]&gt;=4000,"High",IF(DMartData[[#This Row],[sales]]&gt;=2000,"Medium","Low"))</f>
        <v>Low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tr">
        <f>IF(AND(DMartData[[#This Row],[sales]]&gt;3000,DMartData[[#This Row],[profit]]&gt;500),"Good","Not Good")</f>
        <v>Not Good</v>
      </c>
      <c r="Q3527" s="12">
        <f>YEAR(DMartData[[#This Row],[order_date]])</f>
        <v>2023</v>
      </c>
    </row>
    <row r="3528" spans="1:17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>IF(DMartData[[#This Row],[sales]]&gt;=4000,"High",IF(DMartData[[#This Row],[sales]]&gt;=2000,"Medium","Low"))</f>
        <v>Low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tr">
        <f>IF(AND(DMartData[[#This Row],[sales]]&gt;3000,DMartData[[#This Row],[profit]]&gt;500),"Good","Not Good")</f>
        <v>Not Good</v>
      </c>
      <c r="Q3528" s="12">
        <f>YEAR(DMartData[[#This Row],[order_date]])</f>
        <v>2024</v>
      </c>
    </row>
    <row r="3529" spans="1:17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>IF(DMartData[[#This Row],[sales]]&gt;=4000,"High",IF(DMartData[[#This Row],[sales]]&gt;=2000,"Medium","Low"))</f>
        <v>Low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tr">
        <f>IF(AND(DMartData[[#This Row],[sales]]&gt;3000,DMartData[[#This Row],[profit]]&gt;500),"Good","Not Good")</f>
        <v>Not Good</v>
      </c>
      <c r="Q3529" s="12">
        <f>YEAR(DMartData[[#This Row],[order_date]])</f>
        <v>2023</v>
      </c>
    </row>
    <row r="3530" spans="1:17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>IF(DMartData[[#This Row],[sales]]&gt;=4000,"High",IF(DMartData[[#This Row],[sales]]&gt;=2000,"Medium","Low"))</f>
        <v>Low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tr">
        <f>IF(AND(DMartData[[#This Row],[sales]]&gt;3000,DMartData[[#This Row],[profit]]&gt;500),"Good","Not Good")</f>
        <v>Not Good</v>
      </c>
      <c r="Q3530" s="12">
        <f>YEAR(DMartData[[#This Row],[order_date]])</f>
        <v>2024</v>
      </c>
    </row>
    <row r="3531" spans="1:17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>IF(DMartData[[#This Row],[sales]]&gt;=4000,"High",IF(DMartData[[#This Row],[sales]]&gt;=2000,"Medium","Low"))</f>
        <v>High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tr">
        <f>IF(AND(DMartData[[#This Row],[sales]]&gt;3000,DMartData[[#This Row],[profit]]&gt;500),"Good","Not Good")</f>
        <v>Good</v>
      </c>
      <c r="Q3531" s="12">
        <f>YEAR(DMartData[[#This Row],[order_date]])</f>
        <v>2023</v>
      </c>
    </row>
    <row r="3532" spans="1:17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>IF(DMartData[[#This Row],[sales]]&gt;=4000,"High",IF(DMartData[[#This Row],[sales]]&gt;=2000,"Medium","Low"))</f>
        <v>High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tr">
        <f>IF(AND(DMartData[[#This Row],[sales]]&gt;3000,DMartData[[#This Row],[profit]]&gt;500),"Good","Not Good")</f>
        <v>Good</v>
      </c>
      <c r="Q3532" s="12">
        <f>YEAR(DMartData[[#This Row],[order_date]])</f>
        <v>2023</v>
      </c>
    </row>
    <row r="3533" spans="1:17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>IF(DMartData[[#This Row],[sales]]&gt;=4000,"High",IF(DMartData[[#This Row],[sales]]&gt;=2000,"Medium","Low"))</f>
        <v>High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tr">
        <f>IF(AND(DMartData[[#This Row],[sales]]&gt;3000,DMartData[[#This Row],[profit]]&gt;500),"Good","Not Good")</f>
        <v>Good</v>
      </c>
      <c r="Q3533" s="12">
        <f>YEAR(DMartData[[#This Row],[order_date]])</f>
        <v>2024</v>
      </c>
    </row>
    <row r="3534" spans="1:17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>IF(DMartData[[#This Row],[sales]]&gt;=4000,"High",IF(DMartData[[#This Row],[sales]]&gt;=2000,"Medium","Low"))</f>
        <v>Medium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tr">
        <f>IF(AND(DMartData[[#This Row],[sales]]&gt;3000,DMartData[[#This Row],[profit]]&gt;500),"Good","Not Good")</f>
        <v>Not Good</v>
      </c>
      <c r="Q3534" s="12">
        <f>YEAR(DMartData[[#This Row],[order_date]])</f>
        <v>2024</v>
      </c>
    </row>
    <row r="3535" spans="1:17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>IF(DMartData[[#This Row],[sales]]&gt;=4000,"High",IF(DMartData[[#This Row],[sales]]&gt;=2000,"Medium","Low"))</f>
        <v>Low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tr">
        <f>IF(AND(DMartData[[#This Row],[sales]]&gt;3000,DMartData[[#This Row],[profit]]&gt;500),"Good","Not Good")</f>
        <v>Not Good</v>
      </c>
      <c r="Q3535" s="12">
        <f>YEAR(DMartData[[#This Row],[order_date]])</f>
        <v>2023</v>
      </c>
    </row>
    <row r="3536" spans="1:17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>IF(DMartData[[#This Row],[sales]]&gt;=4000,"High",IF(DMartData[[#This Row],[sales]]&gt;=2000,"Medium","Low"))</f>
        <v>Medium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tr">
        <f>IF(AND(DMartData[[#This Row],[sales]]&gt;3000,DMartData[[#This Row],[profit]]&gt;500),"Good","Not Good")</f>
        <v>Not Good</v>
      </c>
      <c r="Q3536" s="12">
        <f>YEAR(DMartData[[#This Row],[order_date]])</f>
        <v>2024</v>
      </c>
    </row>
    <row r="3537" spans="1:17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>IF(DMartData[[#This Row],[sales]]&gt;=4000,"High",IF(DMartData[[#This Row],[sales]]&gt;=2000,"Medium","Low"))</f>
        <v>Low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tr">
        <f>IF(AND(DMartData[[#This Row],[sales]]&gt;3000,DMartData[[#This Row],[profit]]&gt;500),"Good","Not Good")</f>
        <v>Not Good</v>
      </c>
      <c r="Q3537" s="12">
        <f>YEAR(DMartData[[#This Row],[order_date]])</f>
        <v>2024</v>
      </c>
    </row>
    <row r="3538" spans="1:17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>IF(DMartData[[#This Row],[sales]]&gt;=4000,"High",IF(DMartData[[#This Row],[sales]]&gt;=2000,"Medium","Low"))</f>
        <v>Medium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tr">
        <f>IF(AND(DMartData[[#This Row],[sales]]&gt;3000,DMartData[[#This Row],[profit]]&gt;500),"Good","Not Good")</f>
        <v>Not Good</v>
      </c>
      <c r="Q3538" s="12">
        <f>YEAR(DMartData[[#This Row],[order_date]])</f>
        <v>2024</v>
      </c>
    </row>
    <row r="3539" spans="1:17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>IF(DMartData[[#This Row],[sales]]&gt;=4000,"High",IF(DMartData[[#This Row],[sales]]&gt;=2000,"Medium","Low"))</f>
        <v>High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tr">
        <f>IF(AND(DMartData[[#This Row],[sales]]&gt;3000,DMartData[[#This Row],[profit]]&gt;500),"Good","Not Good")</f>
        <v>Good</v>
      </c>
      <c r="Q3539" s="12">
        <f>YEAR(DMartData[[#This Row],[order_date]])</f>
        <v>2023</v>
      </c>
    </row>
    <row r="3540" spans="1:17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>IF(DMartData[[#This Row],[sales]]&gt;=4000,"High",IF(DMartData[[#This Row],[sales]]&gt;=2000,"Medium","Low"))</f>
        <v>Low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tr">
        <f>IF(AND(DMartData[[#This Row],[sales]]&gt;3000,DMartData[[#This Row],[profit]]&gt;500),"Good","Not Good")</f>
        <v>Not Good</v>
      </c>
      <c r="Q3540" s="12">
        <f>YEAR(DMartData[[#This Row],[order_date]])</f>
        <v>2024</v>
      </c>
    </row>
    <row r="3541" spans="1:17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>IF(DMartData[[#This Row],[sales]]&gt;=4000,"High",IF(DMartData[[#This Row],[sales]]&gt;=2000,"Medium","Low"))</f>
        <v>Medium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tr">
        <f>IF(AND(DMartData[[#This Row],[sales]]&gt;3000,DMartData[[#This Row],[profit]]&gt;500),"Good","Not Good")</f>
        <v>Not Good</v>
      </c>
      <c r="Q3541" s="12">
        <f>YEAR(DMartData[[#This Row],[order_date]])</f>
        <v>2024</v>
      </c>
    </row>
    <row r="3542" spans="1:17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>IF(DMartData[[#This Row],[sales]]&gt;=4000,"High",IF(DMartData[[#This Row],[sales]]&gt;=2000,"Medium","Low"))</f>
        <v>Medium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tr">
        <f>IF(AND(DMartData[[#This Row],[sales]]&gt;3000,DMartData[[#This Row],[profit]]&gt;500),"Good","Not Good")</f>
        <v>Not Good</v>
      </c>
      <c r="Q3542" s="12">
        <f>YEAR(DMartData[[#This Row],[order_date]])</f>
        <v>2024</v>
      </c>
    </row>
    <row r="3543" spans="1:17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>IF(DMartData[[#This Row],[sales]]&gt;=4000,"High",IF(DMartData[[#This Row],[sales]]&gt;=2000,"Medium","Low"))</f>
        <v>High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tr">
        <f>IF(AND(DMartData[[#This Row],[sales]]&gt;3000,DMartData[[#This Row],[profit]]&gt;500),"Good","Not Good")</f>
        <v>Good</v>
      </c>
      <c r="Q3543" s="12">
        <f>YEAR(DMartData[[#This Row],[order_date]])</f>
        <v>2024</v>
      </c>
    </row>
    <row r="3544" spans="1:17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>IF(DMartData[[#This Row],[sales]]&gt;=4000,"High",IF(DMartData[[#This Row],[sales]]&gt;=2000,"Medium","Low"))</f>
        <v>Low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tr">
        <f>IF(AND(DMartData[[#This Row],[sales]]&gt;3000,DMartData[[#This Row],[profit]]&gt;500),"Good","Not Good")</f>
        <v>Not Good</v>
      </c>
      <c r="Q3544" s="12">
        <f>YEAR(DMartData[[#This Row],[order_date]])</f>
        <v>2024</v>
      </c>
    </row>
    <row r="3545" spans="1:17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>IF(DMartData[[#This Row],[sales]]&gt;=4000,"High",IF(DMartData[[#This Row],[sales]]&gt;=2000,"Medium","Low"))</f>
        <v>Low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tr">
        <f>IF(AND(DMartData[[#This Row],[sales]]&gt;3000,DMartData[[#This Row],[profit]]&gt;500),"Good","Not Good")</f>
        <v>Not Good</v>
      </c>
      <c r="Q3545" s="12">
        <f>YEAR(DMartData[[#This Row],[order_date]])</f>
        <v>2024</v>
      </c>
    </row>
    <row r="3546" spans="1:17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>IF(DMartData[[#This Row],[sales]]&gt;=4000,"High",IF(DMartData[[#This Row],[sales]]&gt;=2000,"Medium","Low"))</f>
        <v>High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tr">
        <f>IF(AND(DMartData[[#This Row],[sales]]&gt;3000,DMartData[[#This Row],[profit]]&gt;500),"Good","Not Good")</f>
        <v>Good</v>
      </c>
      <c r="Q3546" s="12">
        <f>YEAR(DMartData[[#This Row],[order_date]])</f>
        <v>2023</v>
      </c>
    </row>
    <row r="3547" spans="1:17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>IF(DMartData[[#This Row],[sales]]&gt;=4000,"High",IF(DMartData[[#This Row],[sales]]&gt;=2000,"Medium","Low"))</f>
        <v>Low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tr">
        <f>IF(AND(DMartData[[#This Row],[sales]]&gt;3000,DMartData[[#This Row],[profit]]&gt;500),"Good","Not Good")</f>
        <v>Not Good</v>
      </c>
      <c r="Q3547" s="12">
        <f>YEAR(DMartData[[#This Row],[order_date]])</f>
        <v>2023</v>
      </c>
    </row>
    <row r="3548" spans="1:17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>IF(DMartData[[#This Row],[sales]]&gt;=4000,"High",IF(DMartData[[#This Row],[sales]]&gt;=2000,"Medium","Low"))</f>
        <v>Medium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tr">
        <f>IF(AND(DMartData[[#This Row],[sales]]&gt;3000,DMartData[[#This Row],[profit]]&gt;500),"Good","Not Good")</f>
        <v>Good</v>
      </c>
      <c r="Q3548" s="12">
        <f>YEAR(DMartData[[#This Row],[order_date]])</f>
        <v>2024</v>
      </c>
    </row>
    <row r="3549" spans="1:17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>IF(DMartData[[#This Row],[sales]]&gt;=4000,"High",IF(DMartData[[#This Row],[sales]]&gt;=2000,"Medium","Low"))</f>
        <v>High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tr">
        <f>IF(AND(DMartData[[#This Row],[sales]]&gt;3000,DMartData[[#This Row],[profit]]&gt;500),"Good","Not Good")</f>
        <v>Good</v>
      </c>
      <c r="Q3549" s="12">
        <f>YEAR(DMartData[[#This Row],[order_date]])</f>
        <v>2024</v>
      </c>
    </row>
    <row r="3550" spans="1:17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>IF(DMartData[[#This Row],[sales]]&gt;=4000,"High",IF(DMartData[[#This Row],[sales]]&gt;=2000,"Medium","Low"))</f>
        <v>High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tr">
        <f>IF(AND(DMartData[[#This Row],[sales]]&gt;3000,DMartData[[#This Row],[profit]]&gt;500),"Good","Not Good")</f>
        <v>Good</v>
      </c>
      <c r="Q3550" s="12">
        <f>YEAR(DMartData[[#This Row],[order_date]])</f>
        <v>2024</v>
      </c>
    </row>
    <row r="3551" spans="1:17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>IF(DMartData[[#This Row],[sales]]&gt;=4000,"High",IF(DMartData[[#This Row],[sales]]&gt;=2000,"Medium","Low"))</f>
        <v>Low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tr">
        <f>IF(AND(DMartData[[#This Row],[sales]]&gt;3000,DMartData[[#This Row],[profit]]&gt;500),"Good","Not Good")</f>
        <v>Not Good</v>
      </c>
      <c r="Q3551" s="12">
        <f>YEAR(DMartData[[#This Row],[order_date]])</f>
        <v>2023</v>
      </c>
    </row>
    <row r="3552" spans="1:17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>IF(DMartData[[#This Row],[sales]]&gt;=4000,"High",IF(DMartData[[#This Row],[sales]]&gt;=2000,"Medium","Low"))</f>
        <v>Low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tr">
        <f>IF(AND(DMartData[[#This Row],[sales]]&gt;3000,DMartData[[#This Row],[profit]]&gt;500),"Good","Not Good")</f>
        <v>Not Good</v>
      </c>
      <c r="Q3552" s="12">
        <f>YEAR(DMartData[[#This Row],[order_date]])</f>
        <v>2023</v>
      </c>
    </row>
    <row r="3553" spans="1:17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>IF(DMartData[[#This Row],[sales]]&gt;=4000,"High",IF(DMartData[[#This Row],[sales]]&gt;=2000,"Medium","Low"))</f>
        <v>Low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tr">
        <f>IF(AND(DMartData[[#This Row],[sales]]&gt;3000,DMartData[[#This Row],[profit]]&gt;500),"Good","Not Good")</f>
        <v>Not Good</v>
      </c>
      <c r="Q3553" s="12">
        <f>YEAR(DMartData[[#This Row],[order_date]])</f>
        <v>2023</v>
      </c>
    </row>
    <row r="3554" spans="1:17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>IF(DMartData[[#This Row],[sales]]&gt;=4000,"High",IF(DMartData[[#This Row],[sales]]&gt;=2000,"Medium","Low"))</f>
        <v>Medium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tr">
        <f>IF(AND(DMartData[[#This Row],[sales]]&gt;3000,DMartData[[#This Row],[profit]]&gt;500),"Good","Not Good")</f>
        <v>Not Good</v>
      </c>
      <c r="Q3554" s="12">
        <f>YEAR(DMartData[[#This Row],[order_date]])</f>
        <v>2024</v>
      </c>
    </row>
    <row r="3555" spans="1:17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>IF(DMartData[[#This Row],[sales]]&gt;=4000,"High",IF(DMartData[[#This Row],[sales]]&gt;=2000,"Medium","Low"))</f>
        <v>Medium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tr">
        <f>IF(AND(DMartData[[#This Row],[sales]]&gt;3000,DMartData[[#This Row],[profit]]&gt;500),"Good","Not Good")</f>
        <v>Not Good</v>
      </c>
      <c r="Q3555" s="12">
        <f>YEAR(DMartData[[#This Row],[order_date]])</f>
        <v>2023</v>
      </c>
    </row>
    <row r="3556" spans="1:17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>IF(DMartData[[#This Row],[sales]]&gt;=4000,"High",IF(DMartData[[#This Row],[sales]]&gt;=2000,"Medium","Low"))</f>
        <v>High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tr">
        <f>IF(AND(DMartData[[#This Row],[sales]]&gt;3000,DMartData[[#This Row],[profit]]&gt;500),"Good","Not Good")</f>
        <v>Good</v>
      </c>
      <c r="Q3556" s="12">
        <f>YEAR(DMartData[[#This Row],[order_date]])</f>
        <v>2023</v>
      </c>
    </row>
    <row r="3557" spans="1:17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>IF(DMartData[[#This Row],[sales]]&gt;=4000,"High",IF(DMartData[[#This Row],[sales]]&gt;=2000,"Medium","Low"))</f>
        <v>Medium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tr">
        <f>IF(AND(DMartData[[#This Row],[sales]]&gt;3000,DMartData[[#This Row],[profit]]&gt;500),"Good","Not Good")</f>
        <v>Not Good</v>
      </c>
      <c r="Q3557" s="12">
        <f>YEAR(DMartData[[#This Row],[order_date]])</f>
        <v>2023</v>
      </c>
    </row>
    <row r="3558" spans="1:17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>IF(DMartData[[#This Row],[sales]]&gt;=4000,"High",IF(DMartData[[#This Row],[sales]]&gt;=2000,"Medium","Low"))</f>
        <v>Medium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tr">
        <f>IF(AND(DMartData[[#This Row],[sales]]&gt;3000,DMartData[[#This Row],[profit]]&gt;500),"Good","Not Good")</f>
        <v>Not Good</v>
      </c>
      <c r="Q3558" s="12">
        <f>YEAR(DMartData[[#This Row],[order_date]])</f>
        <v>2023</v>
      </c>
    </row>
    <row r="3559" spans="1:17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>IF(DMartData[[#This Row],[sales]]&gt;=4000,"High",IF(DMartData[[#This Row],[sales]]&gt;=2000,"Medium","Low"))</f>
        <v>Medium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tr">
        <f>IF(AND(DMartData[[#This Row],[sales]]&gt;3000,DMartData[[#This Row],[profit]]&gt;500),"Good","Not Good")</f>
        <v>Not Good</v>
      </c>
      <c r="Q3559" s="12">
        <f>YEAR(DMartData[[#This Row],[order_date]])</f>
        <v>2023</v>
      </c>
    </row>
    <row r="3560" spans="1:17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>IF(DMartData[[#This Row],[sales]]&gt;=4000,"High",IF(DMartData[[#This Row],[sales]]&gt;=2000,"Medium","Low"))</f>
        <v>Low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tr">
        <f>IF(AND(DMartData[[#This Row],[sales]]&gt;3000,DMartData[[#This Row],[profit]]&gt;500),"Good","Not Good")</f>
        <v>Not Good</v>
      </c>
      <c r="Q3560" s="12">
        <f>YEAR(DMartData[[#This Row],[order_date]])</f>
        <v>2023</v>
      </c>
    </row>
    <row r="3561" spans="1:17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>IF(DMartData[[#This Row],[sales]]&gt;=4000,"High",IF(DMartData[[#This Row],[sales]]&gt;=2000,"Medium","Low"))</f>
        <v>Low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tr">
        <f>IF(AND(DMartData[[#This Row],[sales]]&gt;3000,DMartData[[#This Row],[profit]]&gt;500),"Good","Not Good")</f>
        <v>Not Good</v>
      </c>
      <c r="Q3561" s="12">
        <f>YEAR(DMartData[[#This Row],[order_date]])</f>
        <v>2024</v>
      </c>
    </row>
    <row r="3562" spans="1:17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>IF(DMartData[[#This Row],[sales]]&gt;=4000,"High",IF(DMartData[[#This Row],[sales]]&gt;=2000,"Medium","Low"))</f>
        <v>Low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tr">
        <f>IF(AND(DMartData[[#This Row],[sales]]&gt;3000,DMartData[[#This Row],[profit]]&gt;500),"Good","Not Good")</f>
        <v>Not Good</v>
      </c>
      <c r="Q3562" s="12">
        <f>YEAR(DMartData[[#This Row],[order_date]])</f>
        <v>2024</v>
      </c>
    </row>
    <row r="3563" spans="1:17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>IF(DMartData[[#This Row],[sales]]&gt;=4000,"High",IF(DMartData[[#This Row],[sales]]&gt;=2000,"Medium","Low"))</f>
        <v>High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tr">
        <f>IF(AND(DMartData[[#This Row],[sales]]&gt;3000,DMartData[[#This Row],[profit]]&gt;500),"Good","Not Good")</f>
        <v>Not Good</v>
      </c>
      <c r="Q3563" s="12">
        <f>YEAR(DMartData[[#This Row],[order_date]])</f>
        <v>2024</v>
      </c>
    </row>
    <row r="3564" spans="1:17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>IF(DMartData[[#This Row],[sales]]&gt;=4000,"High",IF(DMartData[[#This Row],[sales]]&gt;=2000,"Medium","Low"))</f>
        <v>Medium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tr">
        <f>IF(AND(DMartData[[#This Row],[sales]]&gt;3000,DMartData[[#This Row],[profit]]&gt;500),"Good","Not Good")</f>
        <v>Not Good</v>
      </c>
      <c r="Q3564" s="12">
        <f>YEAR(DMartData[[#This Row],[order_date]])</f>
        <v>2023</v>
      </c>
    </row>
    <row r="3565" spans="1:17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>IF(DMartData[[#This Row],[sales]]&gt;=4000,"High",IF(DMartData[[#This Row],[sales]]&gt;=2000,"Medium","Low"))</f>
        <v>Low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tr">
        <f>IF(AND(DMartData[[#This Row],[sales]]&gt;3000,DMartData[[#This Row],[profit]]&gt;500),"Good","Not Good")</f>
        <v>Not Good</v>
      </c>
      <c r="Q3565" s="12">
        <f>YEAR(DMartData[[#This Row],[order_date]])</f>
        <v>2023</v>
      </c>
    </row>
    <row r="3566" spans="1:17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>IF(DMartData[[#This Row],[sales]]&gt;=4000,"High",IF(DMartData[[#This Row],[sales]]&gt;=2000,"Medium","Low"))</f>
        <v>Medium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tr">
        <f>IF(AND(DMartData[[#This Row],[sales]]&gt;3000,DMartData[[#This Row],[profit]]&gt;500),"Good","Not Good")</f>
        <v>Not Good</v>
      </c>
      <c r="Q3566" s="12">
        <f>YEAR(DMartData[[#This Row],[order_date]])</f>
        <v>2023</v>
      </c>
    </row>
    <row r="3567" spans="1:17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>IF(DMartData[[#This Row],[sales]]&gt;=4000,"High",IF(DMartData[[#This Row],[sales]]&gt;=2000,"Medium","Low"))</f>
        <v>Low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tr">
        <f>IF(AND(DMartData[[#This Row],[sales]]&gt;3000,DMartData[[#This Row],[profit]]&gt;500),"Good","Not Good")</f>
        <v>Not Good</v>
      </c>
      <c r="Q3567" s="12">
        <f>YEAR(DMartData[[#This Row],[order_date]])</f>
        <v>2023</v>
      </c>
    </row>
    <row r="3568" spans="1:17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>IF(DMartData[[#This Row],[sales]]&gt;=4000,"High",IF(DMartData[[#This Row],[sales]]&gt;=2000,"Medium","Low"))</f>
        <v>Low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tr">
        <f>IF(AND(DMartData[[#This Row],[sales]]&gt;3000,DMartData[[#This Row],[profit]]&gt;500),"Good","Not Good")</f>
        <v>Not Good</v>
      </c>
      <c r="Q3568" s="12">
        <f>YEAR(DMartData[[#This Row],[order_date]])</f>
        <v>2023</v>
      </c>
    </row>
    <row r="3569" spans="1:17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>IF(DMartData[[#This Row],[sales]]&gt;=4000,"High",IF(DMartData[[#This Row],[sales]]&gt;=2000,"Medium","Low"))</f>
        <v>High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tr">
        <f>IF(AND(DMartData[[#This Row],[sales]]&gt;3000,DMartData[[#This Row],[profit]]&gt;500),"Good","Not Good")</f>
        <v>Good</v>
      </c>
      <c r="Q3569" s="12">
        <f>YEAR(DMartData[[#This Row],[order_date]])</f>
        <v>2024</v>
      </c>
    </row>
    <row r="3570" spans="1:17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>IF(DMartData[[#This Row],[sales]]&gt;=4000,"High",IF(DMartData[[#This Row],[sales]]&gt;=2000,"Medium","Low"))</f>
        <v>High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tr">
        <f>IF(AND(DMartData[[#This Row],[sales]]&gt;3000,DMartData[[#This Row],[profit]]&gt;500),"Good","Not Good")</f>
        <v>Good</v>
      </c>
      <c r="Q3570" s="12">
        <f>YEAR(DMartData[[#This Row],[order_date]])</f>
        <v>2023</v>
      </c>
    </row>
    <row r="3571" spans="1:17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>IF(DMartData[[#This Row],[sales]]&gt;=4000,"High",IF(DMartData[[#This Row],[sales]]&gt;=2000,"Medium","Low"))</f>
        <v>Low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tr">
        <f>IF(AND(DMartData[[#This Row],[sales]]&gt;3000,DMartData[[#This Row],[profit]]&gt;500),"Good","Not Good")</f>
        <v>Not Good</v>
      </c>
      <c r="Q3571" s="12">
        <f>YEAR(DMartData[[#This Row],[order_date]])</f>
        <v>2024</v>
      </c>
    </row>
    <row r="3572" spans="1:17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>IF(DMartData[[#This Row],[sales]]&gt;=4000,"High",IF(DMartData[[#This Row],[sales]]&gt;=2000,"Medium","Low"))</f>
        <v>Medium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tr">
        <f>IF(AND(DMartData[[#This Row],[sales]]&gt;3000,DMartData[[#This Row],[profit]]&gt;500),"Good","Not Good")</f>
        <v>Good</v>
      </c>
      <c r="Q3572" s="12">
        <f>YEAR(DMartData[[#This Row],[order_date]])</f>
        <v>2023</v>
      </c>
    </row>
    <row r="3573" spans="1:17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>IF(DMartData[[#This Row],[sales]]&gt;=4000,"High",IF(DMartData[[#This Row],[sales]]&gt;=2000,"Medium","Low"))</f>
        <v>Medium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tr">
        <f>IF(AND(DMartData[[#This Row],[sales]]&gt;3000,DMartData[[#This Row],[profit]]&gt;500),"Good","Not Good")</f>
        <v>Not Good</v>
      </c>
      <c r="Q3573" s="12">
        <f>YEAR(DMartData[[#This Row],[order_date]])</f>
        <v>2024</v>
      </c>
    </row>
    <row r="3574" spans="1:17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>IF(DMartData[[#This Row],[sales]]&gt;=4000,"High",IF(DMartData[[#This Row],[sales]]&gt;=2000,"Medium","Low"))</f>
        <v>Medium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tr">
        <f>IF(AND(DMartData[[#This Row],[sales]]&gt;3000,DMartData[[#This Row],[profit]]&gt;500),"Good","Not Good")</f>
        <v>Not Good</v>
      </c>
      <c r="Q3574" s="12">
        <f>YEAR(DMartData[[#This Row],[order_date]])</f>
        <v>2023</v>
      </c>
    </row>
    <row r="3575" spans="1:17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>IF(DMartData[[#This Row],[sales]]&gt;=4000,"High",IF(DMartData[[#This Row],[sales]]&gt;=2000,"Medium","Low"))</f>
        <v>Medium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tr">
        <f>IF(AND(DMartData[[#This Row],[sales]]&gt;3000,DMartData[[#This Row],[profit]]&gt;500),"Good","Not Good")</f>
        <v>Good</v>
      </c>
      <c r="Q3575" s="12">
        <f>YEAR(DMartData[[#This Row],[order_date]])</f>
        <v>2024</v>
      </c>
    </row>
    <row r="3576" spans="1:17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>IF(DMartData[[#This Row],[sales]]&gt;=4000,"High",IF(DMartData[[#This Row],[sales]]&gt;=2000,"Medium","Low"))</f>
        <v>Low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tr">
        <f>IF(AND(DMartData[[#This Row],[sales]]&gt;3000,DMartData[[#This Row],[profit]]&gt;500),"Good","Not Good")</f>
        <v>Not Good</v>
      </c>
      <c r="Q3576" s="12">
        <f>YEAR(DMartData[[#This Row],[order_date]])</f>
        <v>2024</v>
      </c>
    </row>
    <row r="3577" spans="1:17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>IF(DMartData[[#This Row],[sales]]&gt;=4000,"High",IF(DMartData[[#This Row],[sales]]&gt;=2000,"Medium","Low"))</f>
        <v>Low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tr">
        <f>IF(AND(DMartData[[#This Row],[sales]]&gt;3000,DMartData[[#This Row],[profit]]&gt;500),"Good","Not Good")</f>
        <v>Not Good</v>
      </c>
      <c r="Q3577" s="12">
        <f>YEAR(DMartData[[#This Row],[order_date]])</f>
        <v>2024</v>
      </c>
    </row>
    <row r="3578" spans="1:17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>IF(DMartData[[#This Row],[sales]]&gt;=4000,"High",IF(DMartData[[#This Row],[sales]]&gt;=2000,"Medium","Low"))</f>
        <v>Low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tr">
        <f>IF(AND(DMartData[[#This Row],[sales]]&gt;3000,DMartData[[#This Row],[profit]]&gt;500),"Good","Not Good")</f>
        <v>Not Good</v>
      </c>
      <c r="Q3578" s="12">
        <f>YEAR(DMartData[[#This Row],[order_date]])</f>
        <v>2024</v>
      </c>
    </row>
    <row r="3579" spans="1:17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>IF(DMartData[[#This Row],[sales]]&gt;=4000,"High",IF(DMartData[[#This Row],[sales]]&gt;=2000,"Medium","Low"))</f>
        <v>Low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tr">
        <f>IF(AND(DMartData[[#This Row],[sales]]&gt;3000,DMartData[[#This Row],[profit]]&gt;500),"Good","Not Good")</f>
        <v>Not Good</v>
      </c>
      <c r="Q3579" s="12">
        <f>YEAR(DMartData[[#This Row],[order_date]])</f>
        <v>2023</v>
      </c>
    </row>
    <row r="3580" spans="1:17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>IF(DMartData[[#This Row],[sales]]&gt;=4000,"High",IF(DMartData[[#This Row],[sales]]&gt;=2000,"Medium","Low"))</f>
        <v>Low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tr">
        <f>IF(AND(DMartData[[#This Row],[sales]]&gt;3000,DMartData[[#This Row],[profit]]&gt;500),"Good","Not Good")</f>
        <v>Not Good</v>
      </c>
      <c r="Q3580" s="12">
        <f>YEAR(DMartData[[#This Row],[order_date]])</f>
        <v>2024</v>
      </c>
    </row>
    <row r="3581" spans="1:17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>IF(DMartData[[#This Row],[sales]]&gt;=4000,"High",IF(DMartData[[#This Row],[sales]]&gt;=2000,"Medium","Low"))</f>
        <v>Low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tr">
        <f>IF(AND(DMartData[[#This Row],[sales]]&gt;3000,DMartData[[#This Row],[profit]]&gt;500),"Good","Not Good")</f>
        <v>Not Good</v>
      </c>
      <c r="Q3581" s="12">
        <f>YEAR(DMartData[[#This Row],[order_date]])</f>
        <v>2023</v>
      </c>
    </row>
    <row r="3582" spans="1:17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>IF(DMartData[[#This Row],[sales]]&gt;=4000,"High",IF(DMartData[[#This Row],[sales]]&gt;=2000,"Medium","Low"))</f>
        <v>Medium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tr">
        <f>IF(AND(DMartData[[#This Row],[sales]]&gt;3000,DMartData[[#This Row],[profit]]&gt;500),"Good","Not Good")</f>
        <v>Not Good</v>
      </c>
      <c r="Q3582" s="12">
        <f>YEAR(DMartData[[#This Row],[order_date]])</f>
        <v>2024</v>
      </c>
    </row>
    <row r="3583" spans="1:17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>IF(DMartData[[#This Row],[sales]]&gt;=4000,"High",IF(DMartData[[#This Row],[sales]]&gt;=2000,"Medium","Low"))</f>
        <v>Medium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tr">
        <f>IF(AND(DMartData[[#This Row],[sales]]&gt;3000,DMartData[[#This Row],[profit]]&gt;500),"Good","Not Good")</f>
        <v>Good</v>
      </c>
      <c r="Q3583" s="12">
        <f>YEAR(DMartData[[#This Row],[order_date]])</f>
        <v>2023</v>
      </c>
    </row>
    <row r="3584" spans="1:17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>IF(DMartData[[#This Row],[sales]]&gt;=4000,"High",IF(DMartData[[#This Row],[sales]]&gt;=2000,"Medium","Low"))</f>
        <v>Low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tr">
        <f>IF(AND(DMartData[[#This Row],[sales]]&gt;3000,DMartData[[#This Row],[profit]]&gt;500),"Good","Not Good")</f>
        <v>Not Good</v>
      </c>
      <c r="Q3584" s="12">
        <f>YEAR(DMartData[[#This Row],[order_date]])</f>
        <v>2023</v>
      </c>
    </row>
    <row r="3585" spans="1:17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>IF(DMartData[[#This Row],[sales]]&gt;=4000,"High",IF(DMartData[[#This Row],[sales]]&gt;=2000,"Medium","Low"))</f>
        <v>Low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tr">
        <f>IF(AND(DMartData[[#This Row],[sales]]&gt;3000,DMartData[[#This Row],[profit]]&gt;500),"Good","Not Good")</f>
        <v>Not Good</v>
      </c>
      <c r="Q3585" s="12">
        <f>YEAR(DMartData[[#This Row],[order_date]])</f>
        <v>2023</v>
      </c>
    </row>
    <row r="3586" spans="1:17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>IF(DMartData[[#This Row],[sales]]&gt;=4000,"High",IF(DMartData[[#This Row],[sales]]&gt;=2000,"Medium","Low"))</f>
        <v>Low</v>
      </c>
      <c r="F3586" s="2">
        <v>0.49</v>
      </c>
      <c r="G3586" s="2">
        <f t="shared" ref="G3586:G3649" si="112">D3586*F3586</f>
        <v>602.71960000000001</v>
      </c>
      <c r="H3586" s="2">
        <f t="shared" ref="H3586:H3649" si="113">D3586-G3586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tr">
        <f>IF(AND(DMartData[[#This Row],[sales]]&gt;3000,DMartData[[#This Row],[profit]]&gt;500),"Good","Not Good")</f>
        <v>Not Good</v>
      </c>
      <c r="Q3586" s="12">
        <f>YEAR(DMartData[[#This Row],[order_date]])</f>
        <v>2023</v>
      </c>
    </row>
    <row r="3587" spans="1:17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>IF(DMartData[[#This Row],[sales]]&gt;=4000,"High",IF(DMartData[[#This Row],[sales]]&gt;=2000,"Medium","Low"))</f>
        <v>High</v>
      </c>
      <c r="F3587" s="2">
        <v>0.14000000000000001</v>
      </c>
      <c r="G3587" s="2">
        <f t="shared" si="112"/>
        <v>625.34780000000012</v>
      </c>
      <c r="H3587" s="2">
        <f t="shared" si="113"/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tr">
        <f>IF(AND(DMartData[[#This Row],[sales]]&gt;3000,DMartData[[#This Row],[profit]]&gt;500),"Good","Not Good")</f>
        <v>Good</v>
      </c>
      <c r="Q3587" s="12">
        <f>YEAR(DMartData[[#This Row],[order_date]])</f>
        <v>2024</v>
      </c>
    </row>
    <row r="3588" spans="1:17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>IF(DMartData[[#This Row],[sales]]&gt;=4000,"High",IF(DMartData[[#This Row],[sales]]&gt;=2000,"Medium","Low"))</f>
        <v>Low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tr">
        <f>IF(AND(DMartData[[#This Row],[sales]]&gt;3000,DMartData[[#This Row],[profit]]&gt;500),"Good","Not Good")</f>
        <v>Not Good</v>
      </c>
      <c r="Q3588" s="12">
        <f>YEAR(DMartData[[#This Row],[order_date]])</f>
        <v>2023</v>
      </c>
    </row>
    <row r="3589" spans="1:17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>IF(DMartData[[#This Row],[sales]]&gt;=4000,"High",IF(DMartData[[#This Row],[sales]]&gt;=2000,"Medium","Low"))</f>
        <v>High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tr">
        <f>IF(AND(DMartData[[#This Row],[sales]]&gt;3000,DMartData[[#This Row],[profit]]&gt;500),"Good","Not Good")</f>
        <v>Good</v>
      </c>
      <c r="Q3589" s="12">
        <f>YEAR(DMartData[[#This Row],[order_date]])</f>
        <v>2023</v>
      </c>
    </row>
    <row r="3590" spans="1:17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>IF(DMartData[[#This Row],[sales]]&gt;=4000,"High",IF(DMartData[[#This Row],[sales]]&gt;=2000,"Medium","Low"))</f>
        <v>Medium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tr">
        <f>IF(AND(DMartData[[#This Row],[sales]]&gt;3000,DMartData[[#This Row],[profit]]&gt;500),"Good","Not Good")</f>
        <v>Not Good</v>
      </c>
      <c r="Q3590" s="12">
        <f>YEAR(DMartData[[#This Row],[order_date]])</f>
        <v>2024</v>
      </c>
    </row>
    <row r="3591" spans="1:17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>IF(DMartData[[#This Row],[sales]]&gt;=4000,"High",IF(DMartData[[#This Row],[sales]]&gt;=2000,"Medium","Low"))</f>
        <v>High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tr">
        <f>IF(AND(DMartData[[#This Row],[sales]]&gt;3000,DMartData[[#This Row],[profit]]&gt;500),"Good","Not Good")</f>
        <v>Good</v>
      </c>
      <c r="Q3591" s="12">
        <f>YEAR(DMartData[[#This Row],[order_date]])</f>
        <v>2024</v>
      </c>
    </row>
    <row r="3592" spans="1:17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>IF(DMartData[[#This Row],[sales]]&gt;=4000,"High",IF(DMartData[[#This Row],[sales]]&gt;=2000,"Medium","Low"))</f>
        <v>Medium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tr">
        <f>IF(AND(DMartData[[#This Row],[sales]]&gt;3000,DMartData[[#This Row],[profit]]&gt;500),"Good","Not Good")</f>
        <v>Not Good</v>
      </c>
      <c r="Q3592" s="12">
        <f>YEAR(DMartData[[#This Row],[order_date]])</f>
        <v>2024</v>
      </c>
    </row>
    <row r="3593" spans="1:17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>IF(DMartData[[#This Row],[sales]]&gt;=4000,"High",IF(DMartData[[#This Row],[sales]]&gt;=2000,"Medium","Low"))</f>
        <v>Low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tr">
        <f>IF(AND(DMartData[[#This Row],[sales]]&gt;3000,DMartData[[#This Row],[profit]]&gt;500),"Good","Not Good")</f>
        <v>Not Good</v>
      </c>
      <c r="Q3593" s="12">
        <f>YEAR(DMartData[[#This Row],[order_date]])</f>
        <v>2023</v>
      </c>
    </row>
    <row r="3594" spans="1:17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>IF(DMartData[[#This Row],[sales]]&gt;=4000,"High",IF(DMartData[[#This Row],[sales]]&gt;=2000,"Medium","Low"))</f>
        <v>Medium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tr">
        <f>IF(AND(DMartData[[#This Row],[sales]]&gt;3000,DMartData[[#This Row],[profit]]&gt;500),"Good","Not Good")</f>
        <v>Not Good</v>
      </c>
      <c r="Q3594" s="12">
        <f>YEAR(DMartData[[#This Row],[order_date]])</f>
        <v>2024</v>
      </c>
    </row>
    <row r="3595" spans="1:17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>IF(DMartData[[#This Row],[sales]]&gt;=4000,"High",IF(DMartData[[#This Row],[sales]]&gt;=2000,"Medium","Low"))</f>
        <v>Medium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tr">
        <f>IF(AND(DMartData[[#This Row],[sales]]&gt;3000,DMartData[[#This Row],[profit]]&gt;500),"Good","Not Good")</f>
        <v>Not Good</v>
      </c>
      <c r="Q3595" s="12">
        <f>YEAR(DMartData[[#This Row],[order_date]])</f>
        <v>2023</v>
      </c>
    </row>
    <row r="3596" spans="1:17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>IF(DMartData[[#This Row],[sales]]&gt;=4000,"High",IF(DMartData[[#This Row],[sales]]&gt;=2000,"Medium","Low"))</f>
        <v>Medium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tr">
        <f>IF(AND(DMartData[[#This Row],[sales]]&gt;3000,DMartData[[#This Row],[profit]]&gt;500),"Good","Not Good")</f>
        <v>Not Good</v>
      </c>
      <c r="Q3596" s="12">
        <f>YEAR(DMartData[[#This Row],[order_date]])</f>
        <v>2024</v>
      </c>
    </row>
    <row r="3597" spans="1:17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>IF(DMartData[[#This Row],[sales]]&gt;=4000,"High",IF(DMartData[[#This Row],[sales]]&gt;=2000,"Medium","Low"))</f>
        <v>Medium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tr">
        <f>IF(AND(DMartData[[#This Row],[sales]]&gt;3000,DMartData[[#This Row],[profit]]&gt;500),"Good","Not Good")</f>
        <v>Not Good</v>
      </c>
      <c r="Q3597" s="12">
        <f>YEAR(DMartData[[#This Row],[order_date]])</f>
        <v>2023</v>
      </c>
    </row>
    <row r="3598" spans="1:17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>IF(DMartData[[#This Row],[sales]]&gt;=4000,"High",IF(DMartData[[#This Row],[sales]]&gt;=2000,"Medium","Low"))</f>
        <v>Low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tr">
        <f>IF(AND(DMartData[[#This Row],[sales]]&gt;3000,DMartData[[#This Row],[profit]]&gt;500),"Good","Not Good")</f>
        <v>Not Good</v>
      </c>
      <c r="Q3598" s="12">
        <f>YEAR(DMartData[[#This Row],[order_date]])</f>
        <v>2024</v>
      </c>
    </row>
    <row r="3599" spans="1:17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>IF(DMartData[[#This Row],[sales]]&gt;=4000,"High",IF(DMartData[[#This Row],[sales]]&gt;=2000,"Medium","Low"))</f>
        <v>Medium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tr">
        <f>IF(AND(DMartData[[#This Row],[sales]]&gt;3000,DMartData[[#This Row],[profit]]&gt;500),"Good","Not Good")</f>
        <v>Good</v>
      </c>
      <c r="Q3599" s="12">
        <f>YEAR(DMartData[[#This Row],[order_date]])</f>
        <v>2024</v>
      </c>
    </row>
    <row r="3600" spans="1:17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>IF(DMartData[[#This Row],[sales]]&gt;=4000,"High",IF(DMartData[[#This Row],[sales]]&gt;=2000,"Medium","Low"))</f>
        <v>High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tr">
        <f>IF(AND(DMartData[[#This Row],[sales]]&gt;3000,DMartData[[#This Row],[profit]]&gt;500),"Good","Not Good")</f>
        <v>Not Good</v>
      </c>
      <c r="Q3600" s="12">
        <f>YEAR(DMartData[[#This Row],[order_date]])</f>
        <v>2023</v>
      </c>
    </row>
    <row r="3601" spans="1:17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>IF(DMartData[[#This Row],[sales]]&gt;=4000,"High",IF(DMartData[[#This Row],[sales]]&gt;=2000,"Medium","Low"))</f>
        <v>High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tr">
        <f>IF(AND(DMartData[[#This Row],[sales]]&gt;3000,DMartData[[#This Row],[profit]]&gt;500),"Good","Not Good")</f>
        <v>Good</v>
      </c>
      <c r="Q3601" s="12">
        <f>YEAR(DMartData[[#This Row],[order_date]])</f>
        <v>2023</v>
      </c>
    </row>
    <row r="3602" spans="1:17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>IF(DMartData[[#This Row],[sales]]&gt;=4000,"High",IF(DMartData[[#This Row],[sales]]&gt;=2000,"Medium","Low"))</f>
        <v>Medium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tr">
        <f>IF(AND(DMartData[[#This Row],[sales]]&gt;3000,DMartData[[#This Row],[profit]]&gt;500),"Good","Not Good")</f>
        <v>Good</v>
      </c>
      <c r="Q3602" s="12">
        <f>YEAR(DMartData[[#This Row],[order_date]])</f>
        <v>2024</v>
      </c>
    </row>
    <row r="3603" spans="1:17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>IF(DMartData[[#This Row],[sales]]&gt;=4000,"High",IF(DMartData[[#This Row],[sales]]&gt;=2000,"Medium","Low"))</f>
        <v>Low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tr">
        <f>IF(AND(DMartData[[#This Row],[sales]]&gt;3000,DMartData[[#This Row],[profit]]&gt;500),"Good","Not Good")</f>
        <v>Not Good</v>
      </c>
      <c r="Q3603" s="12">
        <f>YEAR(DMartData[[#This Row],[order_date]])</f>
        <v>2023</v>
      </c>
    </row>
    <row r="3604" spans="1:17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>IF(DMartData[[#This Row],[sales]]&gt;=4000,"High",IF(DMartData[[#This Row],[sales]]&gt;=2000,"Medium","Low"))</f>
        <v>Low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tr">
        <f>IF(AND(DMartData[[#This Row],[sales]]&gt;3000,DMartData[[#This Row],[profit]]&gt;500),"Good","Not Good")</f>
        <v>Not Good</v>
      </c>
      <c r="Q3604" s="12">
        <f>YEAR(DMartData[[#This Row],[order_date]])</f>
        <v>2023</v>
      </c>
    </row>
    <row r="3605" spans="1:17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>IF(DMartData[[#This Row],[sales]]&gt;=4000,"High",IF(DMartData[[#This Row],[sales]]&gt;=2000,"Medium","Low"))</f>
        <v>High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tr">
        <f>IF(AND(DMartData[[#This Row],[sales]]&gt;3000,DMartData[[#This Row],[profit]]&gt;500),"Good","Not Good")</f>
        <v>Good</v>
      </c>
      <c r="Q3605" s="12">
        <f>YEAR(DMartData[[#This Row],[order_date]])</f>
        <v>2024</v>
      </c>
    </row>
    <row r="3606" spans="1:17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>IF(DMartData[[#This Row],[sales]]&gt;=4000,"High",IF(DMartData[[#This Row],[sales]]&gt;=2000,"Medium","Low"))</f>
        <v>High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tr">
        <f>IF(AND(DMartData[[#This Row],[sales]]&gt;3000,DMartData[[#This Row],[profit]]&gt;500),"Good","Not Good")</f>
        <v>Not Good</v>
      </c>
      <c r="Q3606" s="12">
        <f>YEAR(DMartData[[#This Row],[order_date]])</f>
        <v>2024</v>
      </c>
    </row>
    <row r="3607" spans="1:17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>IF(DMartData[[#This Row],[sales]]&gt;=4000,"High",IF(DMartData[[#This Row],[sales]]&gt;=2000,"Medium","Low"))</f>
        <v>High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tr">
        <f>IF(AND(DMartData[[#This Row],[sales]]&gt;3000,DMartData[[#This Row],[profit]]&gt;500),"Good","Not Good")</f>
        <v>Good</v>
      </c>
      <c r="Q3607" s="12">
        <f>YEAR(DMartData[[#This Row],[order_date]])</f>
        <v>2024</v>
      </c>
    </row>
    <row r="3608" spans="1:17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>IF(DMartData[[#This Row],[sales]]&gt;=4000,"High",IF(DMartData[[#This Row],[sales]]&gt;=2000,"Medium","Low"))</f>
        <v>Medium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tr">
        <f>IF(AND(DMartData[[#This Row],[sales]]&gt;3000,DMartData[[#This Row],[profit]]&gt;500),"Good","Not Good")</f>
        <v>Not Good</v>
      </c>
      <c r="Q3608" s="12">
        <f>YEAR(DMartData[[#This Row],[order_date]])</f>
        <v>2023</v>
      </c>
    </row>
    <row r="3609" spans="1:17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>IF(DMartData[[#This Row],[sales]]&gt;=4000,"High",IF(DMartData[[#This Row],[sales]]&gt;=2000,"Medium","Low"))</f>
        <v>High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tr">
        <f>IF(AND(DMartData[[#This Row],[sales]]&gt;3000,DMartData[[#This Row],[profit]]&gt;500),"Good","Not Good")</f>
        <v>Good</v>
      </c>
      <c r="Q3609" s="12">
        <f>YEAR(DMartData[[#This Row],[order_date]])</f>
        <v>2024</v>
      </c>
    </row>
    <row r="3610" spans="1:17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>IF(DMartData[[#This Row],[sales]]&gt;=4000,"High",IF(DMartData[[#This Row],[sales]]&gt;=2000,"Medium","Low"))</f>
        <v>High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tr">
        <f>IF(AND(DMartData[[#This Row],[sales]]&gt;3000,DMartData[[#This Row],[profit]]&gt;500),"Good","Not Good")</f>
        <v>Not Good</v>
      </c>
      <c r="Q3610" s="12">
        <f>YEAR(DMartData[[#This Row],[order_date]])</f>
        <v>2024</v>
      </c>
    </row>
    <row r="3611" spans="1:17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>IF(DMartData[[#This Row],[sales]]&gt;=4000,"High",IF(DMartData[[#This Row],[sales]]&gt;=2000,"Medium","Low"))</f>
        <v>Medium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tr">
        <f>IF(AND(DMartData[[#This Row],[sales]]&gt;3000,DMartData[[#This Row],[profit]]&gt;500),"Good","Not Good")</f>
        <v>Not Good</v>
      </c>
      <c r="Q3611" s="12">
        <f>YEAR(DMartData[[#This Row],[order_date]])</f>
        <v>2023</v>
      </c>
    </row>
    <row r="3612" spans="1:17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>IF(DMartData[[#This Row],[sales]]&gt;=4000,"High",IF(DMartData[[#This Row],[sales]]&gt;=2000,"Medium","Low"))</f>
        <v>Medium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tr">
        <f>IF(AND(DMartData[[#This Row],[sales]]&gt;3000,DMartData[[#This Row],[profit]]&gt;500),"Good","Not Good")</f>
        <v>Good</v>
      </c>
      <c r="Q3612" s="12">
        <f>YEAR(DMartData[[#This Row],[order_date]])</f>
        <v>2023</v>
      </c>
    </row>
    <row r="3613" spans="1:17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>IF(DMartData[[#This Row],[sales]]&gt;=4000,"High",IF(DMartData[[#This Row],[sales]]&gt;=2000,"Medium","Low"))</f>
        <v>Low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tr">
        <f>IF(AND(DMartData[[#This Row],[sales]]&gt;3000,DMartData[[#This Row],[profit]]&gt;500),"Good","Not Good")</f>
        <v>Not Good</v>
      </c>
      <c r="Q3613" s="12">
        <f>YEAR(DMartData[[#This Row],[order_date]])</f>
        <v>2024</v>
      </c>
    </row>
    <row r="3614" spans="1:17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>IF(DMartData[[#This Row],[sales]]&gt;=4000,"High",IF(DMartData[[#This Row],[sales]]&gt;=2000,"Medium","Low"))</f>
        <v>Medium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tr">
        <f>IF(AND(DMartData[[#This Row],[sales]]&gt;3000,DMartData[[#This Row],[profit]]&gt;500),"Good","Not Good")</f>
        <v>Not Good</v>
      </c>
      <c r="Q3614" s="12">
        <f>YEAR(DMartData[[#This Row],[order_date]])</f>
        <v>2023</v>
      </c>
    </row>
    <row r="3615" spans="1:17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>IF(DMartData[[#This Row],[sales]]&gt;=4000,"High",IF(DMartData[[#This Row],[sales]]&gt;=2000,"Medium","Low"))</f>
        <v>High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tr">
        <f>IF(AND(DMartData[[#This Row],[sales]]&gt;3000,DMartData[[#This Row],[profit]]&gt;500),"Good","Not Good")</f>
        <v>Good</v>
      </c>
      <c r="Q3615" s="12">
        <f>YEAR(DMartData[[#This Row],[order_date]])</f>
        <v>2024</v>
      </c>
    </row>
    <row r="3616" spans="1:17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>IF(DMartData[[#This Row],[sales]]&gt;=4000,"High",IF(DMartData[[#This Row],[sales]]&gt;=2000,"Medium","Low"))</f>
        <v>Low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tr">
        <f>IF(AND(DMartData[[#This Row],[sales]]&gt;3000,DMartData[[#This Row],[profit]]&gt;500),"Good","Not Good")</f>
        <v>Not Good</v>
      </c>
      <c r="Q3616" s="12">
        <f>YEAR(DMartData[[#This Row],[order_date]])</f>
        <v>2023</v>
      </c>
    </row>
    <row r="3617" spans="1:17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>IF(DMartData[[#This Row],[sales]]&gt;=4000,"High",IF(DMartData[[#This Row],[sales]]&gt;=2000,"Medium","Low"))</f>
        <v>Medium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tr">
        <f>IF(AND(DMartData[[#This Row],[sales]]&gt;3000,DMartData[[#This Row],[profit]]&gt;500),"Good","Not Good")</f>
        <v>Not Good</v>
      </c>
      <c r="Q3617" s="12">
        <f>YEAR(DMartData[[#This Row],[order_date]])</f>
        <v>2024</v>
      </c>
    </row>
    <row r="3618" spans="1:17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>IF(DMartData[[#This Row],[sales]]&gt;=4000,"High",IF(DMartData[[#This Row],[sales]]&gt;=2000,"Medium","Low"))</f>
        <v>Low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tr">
        <f>IF(AND(DMartData[[#This Row],[sales]]&gt;3000,DMartData[[#This Row],[profit]]&gt;500),"Good","Not Good")</f>
        <v>Not Good</v>
      </c>
      <c r="Q3618" s="12">
        <f>YEAR(DMartData[[#This Row],[order_date]])</f>
        <v>2024</v>
      </c>
    </row>
    <row r="3619" spans="1:17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>IF(DMartData[[#This Row],[sales]]&gt;=4000,"High",IF(DMartData[[#This Row],[sales]]&gt;=2000,"Medium","Low"))</f>
        <v>High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tr">
        <f>IF(AND(DMartData[[#This Row],[sales]]&gt;3000,DMartData[[#This Row],[profit]]&gt;500),"Good","Not Good")</f>
        <v>Good</v>
      </c>
      <c r="Q3619" s="12">
        <f>YEAR(DMartData[[#This Row],[order_date]])</f>
        <v>2023</v>
      </c>
    </row>
    <row r="3620" spans="1:17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>IF(DMartData[[#This Row],[sales]]&gt;=4000,"High",IF(DMartData[[#This Row],[sales]]&gt;=2000,"Medium","Low"))</f>
        <v>Medium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tr">
        <f>IF(AND(DMartData[[#This Row],[sales]]&gt;3000,DMartData[[#This Row],[profit]]&gt;500),"Good","Not Good")</f>
        <v>Good</v>
      </c>
      <c r="Q3620" s="12">
        <f>YEAR(DMartData[[#This Row],[order_date]])</f>
        <v>2024</v>
      </c>
    </row>
    <row r="3621" spans="1:17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>IF(DMartData[[#This Row],[sales]]&gt;=4000,"High",IF(DMartData[[#This Row],[sales]]&gt;=2000,"Medium","Low"))</f>
        <v>High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tr">
        <f>IF(AND(DMartData[[#This Row],[sales]]&gt;3000,DMartData[[#This Row],[profit]]&gt;500),"Good","Not Good")</f>
        <v>Good</v>
      </c>
      <c r="Q3621" s="12">
        <f>YEAR(DMartData[[#This Row],[order_date]])</f>
        <v>2024</v>
      </c>
    </row>
    <row r="3622" spans="1:17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>IF(DMartData[[#This Row],[sales]]&gt;=4000,"High",IF(DMartData[[#This Row],[sales]]&gt;=2000,"Medium","Low"))</f>
        <v>Medium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tr">
        <f>IF(AND(DMartData[[#This Row],[sales]]&gt;3000,DMartData[[#This Row],[profit]]&gt;500),"Good","Not Good")</f>
        <v>Not Good</v>
      </c>
      <c r="Q3622" s="12">
        <f>YEAR(DMartData[[#This Row],[order_date]])</f>
        <v>2023</v>
      </c>
    </row>
    <row r="3623" spans="1:17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>IF(DMartData[[#This Row],[sales]]&gt;=4000,"High",IF(DMartData[[#This Row],[sales]]&gt;=2000,"Medium","Low"))</f>
        <v>Medium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tr">
        <f>IF(AND(DMartData[[#This Row],[sales]]&gt;3000,DMartData[[#This Row],[profit]]&gt;500),"Good","Not Good")</f>
        <v>Not Good</v>
      </c>
      <c r="Q3623" s="12">
        <f>YEAR(DMartData[[#This Row],[order_date]])</f>
        <v>2023</v>
      </c>
    </row>
    <row r="3624" spans="1:17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>IF(DMartData[[#This Row],[sales]]&gt;=4000,"High",IF(DMartData[[#This Row],[sales]]&gt;=2000,"Medium","Low"))</f>
        <v>Low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tr">
        <f>IF(AND(DMartData[[#This Row],[sales]]&gt;3000,DMartData[[#This Row],[profit]]&gt;500),"Good","Not Good")</f>
        <v>Not Good</v>
      </c>
      <c r="Q3624" s="12">
        <f>YEAR(DMartData[[#This Row],[order_date]])</f>
        <v>2023</v>
      </c>
    </row>
    <row r="3625" spans="1:17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>IF(DMartData[[#This Row],[sales]]&gt;=4000,"High",IF(DMartData[[#This Row],[sales]]&gt;=2000,"Medium","Low"))</f>
        <v>Medium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tr">
        <f>IF(AND(DMartData[[#This Row],[sales]]&gt;3000,DMartData[[#This Row],[profit]]&gt;500),"Good","Not Good")</f>
        <v>Good</v>
      </c>
      <c r="Q3625" s="12">
        <f>YEAR(DMartData[[#This Row],[order_date]])</f>
        <v>2024</v>
      </c>
    </row>
    <row r="3626" spans="1:17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>IF(DMartData[[#This Row],[sales]]&gt;=4000,"High",IF(DMartData[[#This Row],[sales]]&gt;=2000,"Medium","Low"))</f>
        <v>Medium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tr">
        <f>IF(AND(DMartData[[#This Row],[sales]]&gt;3000,DMartData[[#This Row],[profit]]&gt;500),"Good","Not Good")</f>
        <v>Not Good</v>
      </c>
      <c r="Q3626" s="12">
        <f>YEAR(DMartData[[#This Row],[order_date]])</f>
        <v>2023</v>
      </c>
    </row>
    <row r="3627" spans="1:17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>IF(DMartData[[#This Row],[sales]]&gt;=4000,"High",IF(DMartData[[#This Row],[sales]]&gt;=2000,"Medium","Low"))</f>
        <v>Medium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tr">
        <f>IF(AND(DMartData[[#This Row],[sales]]&gt;3000,DMartData[[#This Row],[profit]]&gt;500),"Good","Not Good")</f>
        <v>Good</v>
      </c>
      <c r="Q3627" s="12">
        <f>YEAR(DMartData[[#This Row],[order_date]])</f>
        <v>2024</v>
      </c>
    </row>
    <row r="3628" spans="1:17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>IF(DMartData[[#This Row],[sales]]&gt;=4000,"High",IF(DMartData[[#This Row],[sales]]&gt;=2000,"Medium","Low"))</f>
        <v>Low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tr">
        <f>IF(AND(DMartData[[#This Row],[sales]]&gt;3000,DMartData[[#This Row],[profit]]&gt;500),"Good","Not Good")</f>
        <v>Not Good</v>
      </c>
      <c r="Q3628" s="12">
        <f>YEAR(DMartData[[#This Row],[order_date]])</f>
        <v>2024</v>
      </c>
    </row>
    <row r="3629" spans="1:17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>IF(DMartData[[#This Row],[sales]]&gt;=4000,"High",IF(DMartData[[#This Row],[sales]]&gt;=2000,"Medium","Low"))</f>
        <v>High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tr">
        <f>IF(AND(DMartData[[#This Row],[sales]]&gt;3000,DMartData[[#This Row],[profit]]&gt;500),"Good","Not Good")</f>
        <v>Not Good</v>
      </c>
      <c r="Q3629" s="12">
        <f>YEAR(DMartData[[#This Row],[order_date]])</f>
        <v>2023</v>
      </c>
    </row>
    <row r="3630" spans="1:17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>IF(DMartData[[#This Row],[sales]]&gt;=4000,"High",IF(DMartData[[#This Row],[sales]]&gt;=2000,"Medium","Low"))</f>
        <v>Medium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tr">
        <f>IF(AND(DMartData[[#This Row],[sales]]&gt;3000,DMartData[[#This Row],[profit]]&gt;500),"Good","Not Good")</f>
        <v>Not Good</v>
      </c>
      <c r="Q3630" s="12">
        <f>YEAR(DMartData[[#This Row],[order_date]])</f>
        <v>2024</v>
      </c>
    </row>
    <row r="3631" spans="1:17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>IF(DMartData[[#This Row],[sales]]&gt;=4000,"High",IF(DMartData[[#This Row],[sales]]&gt;=2000,"Medium","Low"))</f>
        <v>High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tr">
        <f>IF(AND(DMartData[[#This Row],[sales]]&gt;3000,DMartData[[#This Row],[profit]]&gt;500),"Good","Not Good")</f>
        <v>Good</v>
      </c>
      <c r="Q3631" s="12">
        <f>YEAR(DMartData[[#This Row],[order_date]])</f>
        <v>2024</v>
      </c>
    </row>
    <row r="3632" spans="1:17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>IF(DMartData[[#This Row],[sales]]&gt;=4000,"High",IF(DMartData[[#This Row],[sales]]&gt;=2000,"Medium","Low"))</f>
        <v>Medium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tr">
        <f>IF(AND(DMartData[[#This Row],[sales]]&gt;3000,DMartData[[#This Row],[profit]]&gt;500),"Good","Not Good")</f>
        <v>Not Good</v>
      </c>
      <c r="Q3632" s="12">
        <f>YEAR(DMartData[[#This Row],[order_date]])</f>
        <v>2024</v>
      </c>
    </row>
    <row r="3633" spans="1:17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>IF(DMartData[[#This Row],[sales]]&gt;=4000,"High",IF(DMartData[[#This Row],[sales]]&gt;=2000,"Medium","Low"))</f>
        <v>Low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tr">
        <f>IF(AND(DMartData[[#This Row],[sales]]&gt;3000,DMartData[[#This Row],[profit]]&gt;500),"Good","Not Good")</f>
        <v>Not Good</v>
      </c>
      <c r="Q3633" s="12">
        <f>YEAR(DMartData[[#This Row],[order_date]])</f>
        <v>2023</v>
      </c>
    </row>
    <row r="3634" spans="1:17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>IF(DMartData[[#This Row],[sales]]&gt;=4000,"High",IF(DMartData[[#This Row],[sales]]&gt;=2000,"Medium","Low"))</f>
        <v>Medium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tr">
        <f>IF(AND(DMartData[[#This Row],[sales]]&gt;3000,DMartData[[#This Row],[profit]]&gt;500),"Good","Not Good")</f>
        <v>Not Good</v>
      </c>
      <c r="Q3634" s="12">
        <f>YEAR(DMartData[[#This Row],[order_date]])</f>
        <v>2024</v>
      </c>
    </row>
    <row r="3635" spans="1:17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>IF(DMartData[[#This Row],[sales]]&gt;=4000,"High",IF(DMartData[[#This Row],[sales]]&gt;=2000,"Medium","Low"))</f>
        <v>High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tr">
        <f>IF(AND(DMartData[[#This Row],[sales]]&gt;3000,DMartData[[#This Row],[profit]]&gt;500),"Good","Not Good")</f>
        <v>Not Good</v>
      </c>
      <c r="Q3635" s="12">
        <f>YEAR(DMartData[[#This Row],[order_date]])</f>
        <v>2024</v>
      </c>
    </row>
    <row r="3636" spans="1:17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>IF(DMartData[[#This Row],[sales]]&gt;=4000,"High",IF(DMartData[[#This Row],[sales]]&gt;=2000,"Medium","Low"))</f>
        <v>High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tr">
        <f>IF(AND(DMartData[[#This Row],[sales]]&gt;3000,DMartData[[#This Row],[profit]]&gt;500),"Good","Not Good")</f>
        <v>Good</v>
      </c>
      <c r="Q3636" s="12">
        <f>YEAR(DMartData[[#This Row],[order_date]])</f>
        <v>2023</v>
      </c>
    </row>
    <row r="3637" spans="1:17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>IF(DMartData[[#This Row],[sales]]&gt;=4000,"High",IF(DMartData[[#This Row],[sales]]&gt;=2000,"Medium","Low"))</f>
        <v>Medium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tr">
        <f>IF(AND(DMartData[[#This Row],[sales]]&gt;3000,DMartData[[#This Row],[profit]]&gt;500),"Good","Not Good")</f>
        <v>Not Good</v>
      </c>
      <c r="Q3637" s="12">
        <f>YEAR(DMartData[[#This Row],[order_date]])</f>
        <v>2024</v>
      </c>
    </row>
    <row r="3638" spans="1:17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>IF(DMartData[[#This Row],[sales]]&gt;=4000,"High",IF(DMartData[[#This Row],[sales]]&gt;=2000,"Medium","Low"))</f>
        <v>High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tr">
        <f>IF(AND(DMartData[[#This Row],[sales]]&gt;3000,DMartData[[#This Row],[profit]]&gt;500),"Good","Not Good")</f>
        <v>Not Good</v>
      </c>
      <c r="Q3638" s="12">
        <f>YEAR(DMartData[[#This Row],[order_date]])</f>
        <v>2024</v>
      </c>
    </row>
    <row r="3639" spans="1:17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>IF(DMartData[[#This Row],[sales]]&gt;=4000,"High",IF(DMartData[[#This Row],[sales]]&gt;=2000,"Medium","Low"))</f>
        <v>Low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tr">
        <f>IF(AND(DMartData[[#This Row],[sales]]&gt;3000,DMartData[[#This Row],[profit]]&gt;500),"Good","Not Good")</f>
        <v>Not Good</v>
      </c>
      <c r="Q3639" s="12">
        <f>YEAR(DMartData[[#This Row],[order_date]])</f>
        <v>2023</v>
      </c>
    </row>
    <row r="3640" spans="1:17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>IF(DMartData[[#This Row],[sales]]&gt;=4000,"High",IF(DMartData[[#This Row],[sales]]&gt;=2000,"Medium","Low"))</f>
        <v>Low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tr">
        <f>IF(AND(DMartData[[#This Row],[sales]]&gt;3000,DMartData[[#This Row],[profit]]&gt;500),"Good","Not Good")</f>
        <v>Not Good</v>
      </c>
      <c r="Q3640" s="12">
        <f>YEAR(DMartData[[#This Row],[order_date]])</f>
        <v>2024</v>
      </c>
    </row>
    <row r="3641" spans="1:17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>IF(DMartData[[#This Row],[sales]]&gt;=4000,"High",IF(DMartData[[#This Row],[sales]]&gt;=2000,"Medium","Low"))</f>
        <v>Medium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tr">
        <f>IF(AND(DMartData[[#This Row],[sales]]&gt;3000,DMartData[[#This Row],[profit]]&gt;500),"Good","Not Good")</f>
        <v>Good</v>
      </c>
      <c r="Q3641" s="12">
        <f>YEAR(DMartData[[#This Row],[order_date]])</f>
        <v>2023</v>
      </c>
    </row>
    <row r="3642" spans="1:17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>IF(DMartData[[#This Row],[sales]]&gt;=4000,"High",IF(DMartData[[#This Row],[sales]]&gt;=2000,"Medium","Low"))</f>
        <v>Low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tr">
        <f>IF(AND(DMartData[[#This Row],[sales]]&gt;3000,DMartData[[#This Row],[profit]]&gt;500),"Good","Not Good")</f>
        <v>Not Good</v>
      </c>
      <c r="Q3642" s="12">
        <f>YEAR(DMartData[[#This Row],[order_date]])</f>
        <v>2024</v>
      </c>
    </row>
    <row r="3643" spans="1:17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>IF(DMartData[[#This Row],[sales]]&gt;=4000,"High",IF(DMartData[[#This Row],[sales]]&gt;=2000,"Medium","Low"))</f>
        <v>Medium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tr">
        <f>IF(AND(DMartData[[#This Row],[sales]]&gt;3000,DMartData[[#This Row],[profit]]&gt;500),"Good","Not Good")</f>
        <v>Not Good</v>
      </c>
      <c r="Q3643" s="12">
        <f>YEAR(DMartData[[#This Row],[order_date]])</f>
        <v>2024</v>
      </c>
    </row>
    <row r="3644" spans="1:17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>IF(DMartData[[#This Row],[sales]]&gt;=4000,"High",IF(DMartData[[#This Row],[sales]]&gt;=2000,"Medium","Low"))</f>
        <v>Medium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tr">
        <f>IF(AND(DMartData[[#This Row],[sales]]&gt;3000,DMartData[[#This Row],[profit]]&gt;500),"Good","Not Good")</f>
        <v>Good</v>
      </c>
      <c r="Q3644" s="12">
        <f>YEAR(DMartData[[#This Row],[order_date]])</f>
        <v>2023</v>
      </c>
    </row>
    <row r="3645" spans="1:17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>IF(DMartData[[#This Row],[sales]]&gt;=4000,"High",IF(DMartData[[#This Row],[sales]]&gt;=2000,"Medium","Low"))</f>
        <v>Medium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tr">
        <f>IF(AND(DMartData[[#This Row],[sales]]&gt;3000,DMartData[[#This Row],[profit]]&gt;500),"Good","Not Good")</f>
        <v>Good</v>
      </c>
      <c r="Q3645" s="12">
        <f>YEAR(DMartData[[#This Row],[order_date]])</f>
        <v>2024</v>
      </c>
    </row>
    <row r="3646" spans="1:17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>IF(DMartData[[#This Row],[sales]]&gt;=4000,"High",IF(DMartData[[#This Row],[sales]]&gt;=2000,"Medium","Low"))</f>
        <v>Low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tr">
        <f>IF(AND(DMartData[[#This Row],[sales]]&gt;3000,DMartData[[#This Row],[profit]]&gt;500),"Good","Not Good")</f>
        <v>Not Good</v>
      </c>
      <c r="Q3646" s="12">
        <f>YEAR(DMartData[[#This Row],[order_date]])</f>
        <v>2023</v>
      </c>
    </row>
    <row r="3647" spans="1:17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>IF(DMartData[[#This Row],[sales]]&gt;=4000,"High",IF(DMartData[[#This Row],[sales]]&gt;=2000,"Medium","Low"))</f>
        <v>Medium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tr">
        <f>IF(AND(DMartData[[#This Row],[sales]]&gt;3000,DMartData[[#This Row],[profit]]&gt;500),"Good","Not Good")</f>
        <v>Good</v>
      </c>
      <c r="Q3647" s="12">
        <f>YEAR(DMartData[[#This Row],[order_date]])</f>
        <v>2023</v>
      </c>
    </row>
    <row r="3648" spans="1:17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>IF(DMartData[[#This Row],[sales]]&gt;=4000,"High",IF(DMartData[[#This Row],[sales]]&gt;=2000,"Medium","Low"))</f>
        <v>Medium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tr">
        <f>IF(AND(DMartData[[#This Row],[sales]]&gt;3000,DMartData[[#This Row],[profit]]&gt;500),"Good","Not Good")</f>
        <v>Not Good</v>
      </c>
      <c r="Q3648" s="12">
        <f>YEAR(DMartData[[#This Row],[order_date]])</f>
        <v>2023</v>
      </c>
    </row>
    <row r="3649" spans="1:17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>IF(DMartData[[#This Row],[sales]]&gt;=4000,"High",IF(DMartData[[#This Row],[sales]]&gt;=2000,"Medium","Low"))</f>
        <v>Medium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tr">
        <f>IF(AND(DMartData[[#This Row],[sales]]&gt;3000,DMartData[[#This Row],[profit]]&gt;500),"Good","Not Good")</f>
        <v>Not Good</v>
      </c>
      <c r="Q3649" s="12">
        <f>YEAR(DMartData[[#This Row],[order_date]])</f>
        <v>2024</v>
      </c>
    </row>
    <row r="3650" spans="1:17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>IF(DMartData[[#This Row],[sales]]&gt;=4000,"High",IF(DMartData[[#This Row],[sales]]&gt;=2000,"Medium","Low"))</f>
        <v>High</v>
      </c>
      <c r="F3650" s="2">
        <v>0.14000000000000001</v>
      </c>
      <c r="G3650" s="2">
        <f t="shared" ref="G3650:G3713" si="114">D3650*F3650</f>
        <v>580.66820000000007</v>
      </c>
      <c r="H3650" s="2">
        <f t="shared" ref="H3650:H3713" si="115">D3650-G3650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tr">
        <f>IF(AND(DMartData[[#This Row],[sales]]&gt;3000,DMartData[[#This Row],[profit]]&gt;500),"Good","Not Good")</f>
        <v>Good</v>
      </c>
      <c r="Q3650" s="12">
        <f>YEAR(DMartData[[#This Row],[order_date]])</f>
        <v>2024</v>
      </c>
    </row>
    <row r="3651" spans="1:17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>IF(DMartData[[#This Row],[sales]]&gt;=4000,"High",IF(DMartData[[#This Row],[sales]]&gt;=2000,"Medium","Low"))</f>
        <v>Low</v>
      </c>
      <c r="F3651" s="2">
        <v>0.21</v>
      </c>
      <c r="G3651" s="2">
        <f t="shared" si="114"/>
        <v>210.22890000000001</v>
      </c>
      <c r="H3651" s="2">
        <f t="shared" si="115"/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tr">
        <f>IF(AND(DMartData[[#This Row],[sales]]&gt;3000,DMartData[[#This Row],[profit]]&gt;500),"Good","Not Good")</f>
        <v>Not Good</v>
      </c>
      <c r="Q3651" s="12">
        <f>YEAR(DMartData[[#This Row],[order_date]])</f>
        <v>2024</v>
      </c>
    </row>
    <row r="3652" spans="1:17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>IF(DMartData[[#This Row],[sales]]&gt;=4000,"High",IF(DMartData[[#This Row],[sales]]&gt;=2000,"Medium","Low"))</f>
        <v>Medium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tr">
        <f>IF(AND(DMartData[[#This Row],[sales]]&gt;3000,DMartData[[#This Row],[profit]]&gt;500),"Good","Not Good")</f>
        <v>Not Good</v>
      </c>
      <c r="Q3652" s="12">
        <f>YEAR(DMartData[[#This Row],[order_date]])</f>
        <v>2023</v>
      </c>
    </row>
    <row r="3653" spans="1:17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>IF(DMartData[[#This Row],[sales]]&gt;=4000,"High",IF(DMartData[[#This Row],[sales]]&gt;=2000,"Medium","Low"))</f>
        <v>Medium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tr">
        <f>IF(AND(DMartData[[#This Row],[sales]]&gt;3000,DMartData[[#This Row],[profit]]&gt;500),"Good","Not Good")</f>
        <v>Good</v>
      </c>
      <c r="Q3653" s="12">
        <f>YEAR(DMartData[[#This Row],[order_date]])</f>
        <v>2023</v>
      </c>
    </row>
    <row r="3654" spans="1:17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>IF(DMartData[[#This Row],[sales]]&gt;=4000,"High",IF(DMartData[[#This Row],[sales]]&gt;=2000,"Medium","Low"))</f>
        <v>Medium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tr">
        <f>IF(AND(DMartData[[#This Row],[sales]]&gt;3000,DMartData[[#This Row],[profit]]&gt;500),"Good","Not Good")</f>
        <v>Not Good</v>
      </c>
      <c r="Q3654" s="12">
        <f>YEAR(DMartData[[#This Row],[order_date]])</f>
        <v>2023</v>
      </c>
    </row>
    <row r="3655" spans="1:17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>IF(DMartData[[#This Row],[sales]]&gt;=4000,"High",IF(DMartData[[#This Row],[sales]]&gt;=2000,"Medium","Low"))</f>
        <v>Medium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tr">
        <f>IF(AND(DMartData[[#This Row],[sales]]&gt;3000,DMartData[[#This Row],[profit]]&gt;500),"Good","Not Good")</f>
        <v>Not Good</v>
      </c>
      <c r="Q3655" s="12">
        <f>YEAR(DMartData[[#This Row],[order_date]])</f>
        <v>2024</v>
      </c>
    </row>
    <row r="3656" spans="1:17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>IF(DMartData[[#This Row],[sales]]&gt;=4000,"High",IF(DMartData[[#This Row],[sales]]&gt;=2000,"Medium","Low"))</f>
        <v>Medium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tr">
        <f>IF(AND(DMartData[[#This Row],[sales]]&gt;3000,DMartData[[#This Row],[profit]]&gt;500),"Good","Not Good")</f>
        <v>Not Good</v>
      </c>
      <c r="Q3656" s="12">
        <f>YEAR(DMartData[[#This Row],[order_date]])</f>
        <v>2023</v>
      </c>
    </row>
    <row r="3657" spans="1:17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>IF(DMartData[[#This Row],[sales]]&gt;=4000,"High",IF(DMartData[[#This Row],[sales]]&gt;=2000,"Medium","Low"))</f>
        <v>Medium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tr">
        <f>IF(AND(DMartData[[#This Row],[sales]]&gt;3000,DMartData[[#This Row],[profit]]&gt;500),"Good","Not Good")</f>
        <v>Not Good</v>
      </c>
      <c r="Q3657" s="12">
        <f>YEAR(DMartData[[#This Row],[order_date]])</f>
        <v>2023</v>
      </c>
    </row>
    <row r="3658" spans="1:17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>IF(DMartData[[#This Row],[sales]]&gt;=4000,"High",IF(DMartData[[#This Row],[sales]]&gt;=2000,"Medium","Low"))</f>
        <v>Medium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tr">
        <f>IF(AND(DMartData[[#This Row],[sales]]&gt;3000,DMartData[[#This Row],[profit]]&gt;500),"Good","Not Good")</f>
        <v>Not Good</v>
      </c>
      <c r="Q3658" s="12">
        <f>YEAR(DMartData[[#This Row],[order_date]])</f>
        <v>2024</v>
      </c>
    </row>
    <row r="3659" spans="1:17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>IF(DMartData[[#This Row],[sales]]&gt;=4000,"High",IF(DMartData[[#This Row],[sales]]&gt;=2000,"Medium","Low"))</f>
        <v>Medium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tr">
        <f>IF(AND(DMartData[[#This Row],[sales]]&gt;3000,DMartData[[#This Row],[profit]]&gt;500),"Good","Not Good")</f>
        <v>Not Good</v>
      </c>
      <c r="Q3659" s="12">
        <f>YEAR(DMartData[[#This Row],[order_date]])</f>
        <v>2024</v>
      </c>
    </row>
    <row r="3660" spans="1:17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>IF(DMartData[[#This Row],[sales]]&gt;=4000,"High",IF(DMartData[[#This Row],[sales]]&gt;=2000,"Medium","Low"))</f>
        <v>Low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tr">
        <f>IF(AND(DMartData[[#This Row],[sales]]&gt;3000,DMartData[[#This Row],[profit]]&gt;500),"Good","Not Good")</f>
        <v>Not Good</v>
      </c>
      <c r="Q3660" s="12">
        <f>YEAR(DMartData[[#This Row],[order_date]])</f>
        <v>2024</v>
      </c>
    </row>
    <row r="3661" spans="1:17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>IF(DMartData[[#This Row],[sales]]&gt;=4000,"High",IF(DMartData[[#This Row],[sales]]&gt;=2000,"Medium","Low"))</f>
        <v>Medium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tr">
        <f>IF(AND(DMartData[[#This Row],[sales]]&gt;3000,DMartData[[#This Row],[profit]]&gt;500),"Good","Not Good")</f>
        <v>Not Good</v>
      </c>
      <c r="Q3661" s="12">
        <f>YEAR(DMartData[[#This Row],[order_date]])</f>
        <v>2024</v>
      </c>
    </row>
    <row r="3662" spans="1:17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>IF(DMartData[[#This Row],[sales]]&gt;=4000,"High",IF(DMartData[[#This Row],[sales]]&gt;=2000,"Medium","Low"))</f>
        <v>High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tr">
        <f>IF(AND(DMartData[[#This Row],[sales]]&gt;3000,DMartData[[#This Row],[profit]]&gt;500),"Good","Not Good")</f>
        <v>Good</v>
      </c>
      <c r="Q3662" s="12">
        <f>YEAR(DMartData[[#This Row],[order_date]])</f>
        <v>2023</v>
      </c>
    </row>
    <row r="3663" spans="1:17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>IF(DMartData[[#This Row],[sales]]&gt;=4000,"High",IF(DMartData[[#This Row],[sales]]&gt;=2000,"Medium","Low"))</f>
        <v>Low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tr">
        <f>IF(AND(DMartData[[#This Row],[sales]]&gt;3000,DMartData[[#This Row],[profit]]&gt;500),"Good","Not Good")</f>
        <v>Not Good</v>
      </c>
      <c r="Q3663" s="12">
        <f>YEAR(DMartData[[#This Row],[order_date]])</f>
        <v>2023</v>
      </c>
    </row>
    <row r="3664" spans="1:17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>IF(DMartData[[#This Row],[sales]]&gt;=4000,"High",IF(DMartData[[#This Row],[sales]]&gt;=2000,"Medium","Low"))</f>
        <v>High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tr">
        <f>IF(AND(DMartData[[#This Row],[sales]]&gt;3000,DMartData[[#This Row],[profit]]&gt;500),"Good","Not Good")</f>
        <v>Good</v>
      </c>
      <c r="Q3664" s="12">
        <f>YEAR(DMartData[[#This Row],[order_date]])</f>
        <v>2024</v>
      </c>
    </row>
    <row r="3665" spans="1:17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>IF(DMartData[[#This Row],[sales]]&gt;=4000,"High",IF(DMartData[[#This Row],[sales]]&gt;=2000,"Medium","Low"))</f>
        <v>Low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tr">
        <f>IF(AND(DMartData[[#This Row],[sales]]&gt;3000,DMartData[[#This Row],[profit]]&gt;500),"Good","Not Good")</f>
        <v>Not Good</v>
      </c>
      <c r="Q3665" s="12">
        <f>YEAR(DMartData[[#This Row],[order_date]])</f>
        <v>2023</v>
      </c>
    </row>
    <row r="3666" spans="1:17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>IF(DMartData[[#This Row],[sales]]&gt;=4000,"High",IF(DMartData[[#This Row],[sales]]&gt;=2000,"Medium","Low"))</f>
        <v>Medium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tr">
        <f>IF(AND(DMartData[[#This Row],[sales]]&gt;3000,DMartData[[#This Row],[profit]]&gt;500),"Good","Not Good")</f>
        <v>Not Good</v>
      </c>
      <c r="Q3666" s="12">
        <f>YEAR(DMartData[[#This Row],[order_date]])</f>
        <v>2024</v>
      </c>
    </row>
    <row r="3667" spans="1:17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>IF(DMartData[[#This Row],[sales]]&gt;=4000,"High",IF(DMartData[[#This Row],[sales]]&gt;=2000,"Medium","Low"))</f>
        <v>Medium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tr">
        <f>IF(AND(DMartData[[#This Row],[sales]]&gt;3000,DMartData[[#This Row],[profit]]&gt;500),"Good","Not Good")</f>
        <v>Not Good</v>
      </c>
      <c r="Q3667" s="12">
        <f>YEAR(DMartData[[#This Row],[order_date]])</f>
        <v>2023</v>
      </c>
    </row>
    <row r="3668" spans="1:17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>IF(DMartData[[#This Row],[sales]]&gt;=4000,"High",IF(DMartData[[#This Row],[sales]]&gt;=2000,"Medium","Low"))</f>
        <v>Low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tr">
        <f>IF(AND(DMartData[[#This Row],[sales]]&gt;3000,DMartData[[#This Row],[profit]]&gt;500),"Good","Not Good")</f>
        <v>Not Good</v>
      </c>
      <c r="Q3668" s="12">
        <f>YEAR(DMartData[[#This Row],[order_date]])</f>
        <v>2023</v>
      </c>
    </row>
    <row r="3669" spans="1:17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>IF(DMartData[[#This Row],[sales]]&gt;=4000,"High",IF(DMartData[[#This Row],[sales]]&gt;=2000,"Medium","Low"))</f>
        <v>High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tr">
        <f>IF(AND(DMartData[[#This Row],[sales]]&gt;3000,DMartData[[#This Row],[profit]]&gt;500),"Good","Not Good")</f>
        <v>Good</v>
      </c>
      <c r="Q3669" s="12">
        <f>YEAR(DMartData[[#This Row],[order_date]])</f>
        <v>2024</v>
      </c>
    </row>
    <row r="3670" spans="1:17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>IF(DMartData[[#This Row],[sales]]&gt;=4000,"High",IF(DMartData[[#This Row],[sales]]&gt;=2000,"Medium","Low"))</f>
        <v>Medium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tr">
        <f>IF(AND(DMartData[[#This Row],[sales]]&gt;3000,DMartData[[#This Row],[profit]]&gt;500),"Good","Not Good")</f>
        <v>Not Good</v>
      </c>
      <c r="Q3670" s="12">
        <f>YEAR(DMartData[[#This Row],[order_date]])</f>
        <v>2024</v>
      </c>
    </row>
    <row r="3671" spans="1:17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>IF(DMartData[[#This Row],[sales]]&gt;=4000,"High",IF(DMartData[[#This Row],[sales]]&gt;=2000,"Medium","Low"))</f>
        <v>Low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tr">
        <f>IF(AND(DMartData[[#This Row],[sales]]&gt;3000,DMartData[[#This Row],[profit]]&gt;500),"Good","Not Good")</f>
        <v>Not Good</v>
      </c>
      <c r="Q3671" s="12">
        <f>YEAR(DMartData[[#This Row],[order_date]])</f>
        <v>2024</v>
      </c>
    </row>
    <row r="3672" spans="1:17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>IF(DMartData[[#This Row],[sales]]&gt;=4000,"High",IF(DMartData[[#This Row],[sales]]&gt;=2000,"Medium","Low"))</f>
        <v>Medium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tr">
        <f>IF(AND(DMartData[[#This Row],[sales]]&gt;3000,DMartData[[#This Row],[profit]]&gt;500),"Good","Not Good")</f>
        <v>Good</v>
      </c>
      <c r="Q3672" s="12">
        <f>YEAR(DMartData[[#This Row],[order_date]])</f>
        <v>2024</v>
      </c>
    </row>
    <row r="3673" spans="1:17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>IF(DMartData[[#This Row],[sales]]&gt;=4000,"High",IF(DMartData[[#This Row],[sales]]&gt;=2000,"Medium","Low"))</f>
        <v>Medium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tr">
        <f>IF(AND(DMartData[[#This Row],[sales]]&gt;3000,DMartData[[#This Row],[profit]]&gt;500),"Good","Not Good")</f>
        <v>Not Good</v>
      </c>
      <c r="Q3673" s="12">
        <f>YEAR(DMartData[[#This Row],[order_date]])</f>
        <v>2023</v>
      </c>
    </row>
    <row r="3674" spans="1:17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>IF(DMartData[[#This Row],[sales]]&gt;=4000,"High",IF(DMartData[[#This Row],[sales]]&gt;=2000,"Medium","Low"))</f>
        <v>High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tr">
        <f>IF(AND(DMartData[[#This Row],[sales]]&gt;3000,DMartData[[#This Row],[profit]]&gt;500),"Good","Not Good")</f>
        <v>Good</v>
      </c>
      <c r="Q3674" s="12">
        <f>YEAR(DMartData[[#This Row],[order_date]])</f>
        <v>2023</v>
      </c>
    </row>
    <row r="3675" spans="1:17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>IF(DMartData[[#This Row],[sales]]&gt;=4000,"High",IF(DMartData[[#This Row],[sales]]&gt;=2000,"Medium","Low"))</f>
        <v>Medium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tr">
        <f>IF(AND(DMartData[[#This Row],[sales]]&gt;3000,DMartData[[#This Row],[profit]]&gt;500),"Good","Not Good")</f>
        <v>Not Good</v>
      </c>
      <c r="Q3675" s="12">
        <f>YEAR(DMartData[[#This Row],[order_date]])</f>
        <v>2023</v>
      </c>
    </row>
    <row r="3676" spans="1:17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>IF(DMartData[[#This Row],[sales]]&gt;=4000,"High",IF(DMartData[[#This Row],[sales]]&gt;=2000,"Medium","Low"))</f>
        <v>Low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tr">
        <f>IF(AND(DMartData[[#This Row],[sales]]&gt;3000,DMartData[[#This Row],[profit]]&gt;500),"Good","Not Good")</f>
        <v>Not Good</v>
      </c>
      <c r="Q3676" s="12">
        <f>YEAR(DMartData[[#This Row],[order_date]])</f>
        <v>2024</v>
      </c>
    </row>
    <row r="3677" spans="1:17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>IF(DMartData[[#This Row],[sales]]&gt;=4000,"High",IF(DMartData[[#This Row],[sales]]&gt;=2000,"Medium","Low"))</f>
        <v>Low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tr">
        <f>IF(AND(DMartData[[#This Row],[sales]]&gt;3000,DMartData[[#This Row],[profit]]&gt;500),"Good","Not Good")</f>
        <v>Not Good</v>
      </c>
      <c r="Q3677" s="12">
        <f>YEAR(DMartData[[#This Row],[order_date]])</f>
        <v>2024</v>
      </c>
    </row>
    <row r="3678" spans="1:17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>IF(DMartData[[#This Row],[sales]]&gt;=4000,"High",IF(DMartData[[#This Row],[sales]]&gt;=2000,"Medium","Low"))</f>
        <v>Medium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tr">
        <f>IF(AND(DMartData[[#This Row],[sales]]&gt;3000,DMartData[[#This Row],[profit]]&gt;500),"Good","Not Good")</f>
        <v>Not Good</v>
      </c>
      <c r="Q3678" s="12">
        <f>YEAR(DMartData[[#This Row],[order_date]])</f>
        <v>2024</v>
      </c>
    </row>
    <row r="3679" spans="1:17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>IF(DMartData[[#This Row],[sales]]&gt;=4000,"High",IF(DMartData[[#This Row],[sales]]&gt;=2000,"Medium","Low"))</f>
        <v>Medium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tr">
        <f>IF(AND(DMartData[[#This Row],[sales]]&gt;3000,DMartData[[#This Row],[profit]]&gt;500),"Good","Not Good")</f>
        <v>Good</v>
      </c>
      <c r="Q3679" s="12">
        <f>YEAR(DMartData[[#This Row],[order_date]])</f>
        <v>2024</v>
      </c>
    </row>
    <row r="3680" spans="1:17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>IF(DMartData[[#This Row],[sales]]&gt;=4000,"High",IF(DMartData[[#This Row],[sales]]&gt;=2000,"Medium","Low"))</f>
        <v>High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tr">
        <f>IF(AND(DMartData[[#This Row],[sales]]&gt;3000,DMartData[[#This Row],[profit]]&gt;500),"Good","Not Good")</f>
        <v>Good</v>
      </c>
      <c r="Q3680" s="12">
        <f>YEAR(DMartData[[#This Row],[order_date]])</f>
        <v>2024</v>
      </c>
    </row>
    <row r="3681" spans="1:17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>IF(DMartData[[#This Row],[sales]]&gt;=4000,"High",IF(DMartData[[#This Row],[sales]]&gt;=2000,"Medium","Low"))</f>
        <v>Medium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tr">
        <f>IF(AND(DMartData[[#This Row],[sales]]&gt;3000,DMartData[[#This Row],[profit]]&gt;500),"Good","Not Good")</f>
        <v>Not Good</v>
      </c>
      <c r="Q3681" s="12">
        <f>YEAR(DMartData[[#This Row],[order_date]])</f>
        <v>2023</v>
      </c>
    </row>
    <row r="3682" spans="1:17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>IF(DMartData[[#This Row],[sales]]&gt;=4000,"High",IF(DMartData[[#This Row],[sales]]&gt;=2000,"Medium","Low"))</f>
        <v>High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tr">
        <f>IF(AND(DMartData[[#This Row],[sales]]&gt;3000,DMartData[[#This Row],[profit]]&gt;500),"Good","Not Good")</f>
        <v>Not Good</v>
      </c>
      <c r="Q3682" s="12">
        <f>YEAR(DMartData[[#This Row],[order_date]])</f>
        <v>2023</v>
      </c>
    </row>
    <row r="3683" spans="1:17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>IF(DMartData[[#This Row],[sales]]&gt;=4000,"High",IF(DMartData[[#This Row],[sales]]&gt;=2000,"Medium","Low"))</f>
        <v>High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tr">
        <f>IF(AND(DMartData[[#This Row],[sales]]&gt;3000,DMartData[[#This Row],[profit]]&gt;500),"Good","Not Good")</f>
        <v>Good</v>
      </c>
      <c r="Q3683" s="12">
        <f>YEAR(DMartData[[#This Row],[order_date]])</f>
        <v>2024</v>
      </c>
    </row>
    <row r="3684" spans="1:17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>IF(DMartData[[#This Row],[sales]]&gt;=4000,"High",IF(DMartData[[#This Row],[sales]]&gt;=2000,"Medium","Low"))</f>
        <v>Medium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tr">
        <f>IF(AND(DMartData[[#This Row],[sales]]&gt;3000,DMartData[[#This Row],[profit]]&gt;500),"Good","Not Good")</f>
        <v>Not Good</v>
      </c>
      <c r="Q3684" s="12">
        <f>YEAR(DMartData[[#This Row],[order_date]])</f>
        <v>2024</v>
      </c>
    </row>
    <row r="3685" spans="1:17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>IF(DMartData[[#This Row],[sales]]&gt;=4000,"High",IF(DMartData[[#This Row],[sales]]&gt;=2000,"Medium","Low"))</f>
        <v>Low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tr">
        <f>IF(AND(DMartData[[#This Row],[sales]]&gt;3000,DMartData[[#This Row],[profit]]&gt;500),"Good","Not Good")</f>
        <v>Not Good</v>
      </c>
      <c r="Q3685" s="12">
        <f>YEAR(DMartData[[#This Row],[order_date]])</f>
        <v>2024</v>
      </c>
    </row>
    <row r="3686" spans="1:17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>IF(DMartData[[#This Row],[sales]]&gt;=4000,"High",IF(DMartData[[#This Row],[sales]]&gt;=2000,"Medium","Low"))</f>
        <v>Low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tr">
        <f>IF(AND(DMartData[[#This Row],[sales]]&gt;3000,DMartData[[#This Row],[profit]]&gt;500),"Good","Not Good")</f>
        <v>Not Good</v>
      </c>
      <c r="Q3686" s="12">
        <f>YEAR(DMartData[[#This Row],[order_date]])</f>
        <v>2023</v>
      </c>
    </row>
    <row r="3687" spans="1:17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>IF(DMartData[[#This Row],[sales]]&gt;=4000,"High",IF(DMartData[[#This Row],[sales]]&gt;=2000,"Medium","Low"))</f>
        <v>Low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tr">
        <f>IF(AND(DMartData[[#This Row],[sales]]&gt;3000,DMartData[[#This Row],[profit]]&gt;500),"Good","Not Good")</f>
        <v>Not Good</v>
      </c>
      <c r="Q3687" s="12">
        <f>YEAR(DMartData[[#This Row],[order_date]])</f>
        <v>2023</v>
      </c>
    </row>
    <row r="3688" spans="1:17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>IF(DMartData[[#This Row],[sales]]&gt;=4000,"High",IF(DMartData[[#This Row],[sales]]&gt;=2000,"Medium","Low"))</f>
        <v>Medium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tr">
        <f>IF(AND(DMartData[[#This Row],[sales]]&gt;3000,DMartData[[#This Row],[profit]]&gt;500),"Good","Not Good")</f>
        <v>Not Good</v>
      </c>
      <c r="Q3688" s="12">
        <f>YEAR(DMartData[[#This Row],[order_date]])</f>
        <v>2023</v>
      </c>
    </row>
    <row r="3689" spans="1:17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>IF(DMartData[[#This Row],[sales]]&gt;=4000,"High",IF(DMartData[[#This Row],[sales]]&gt;=2000,"Medium","Low"))</f>
        <v>Low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tr">
        <f>IF(AND(DMartData[[#This Row],[sales]]&gt;3000,DMartData[[#This Row],[profit]]&gt;500),"Good","Not Good")</f>
        <v>Not Good</v>
      </c>
      <c r="Q3689" s="12">
        <f>YEAR(DMartData[[#This Row],[order_date]])</f>
        <v>2024</v>
      </c>
    </row>
    <row r="3690" spans="1:17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>IF(DMartData[[#This Row],[sales]]&gt;=4000,"High",IF(DMartData[[#This Row],[sales]]&gt;=2000,"Medium","Low"))</f>
        <v>Low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tr">
        <f>IF(AND(DMartData[[#This Row],[sales]]&gt;3000,DMartData[[#This Row],[profit]]&gt;500),"Good","Not Good")</f>
        <v>Not Good</v>
      </c>
      <c r="Q3690" s="12">
        <f>YEAR(DMartData[[#This Row],[order_date]])</f>
        <v>2023</v>
      </c>
    </row>
    <row r="3691" spans="1:17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>IF(DMartData[[#This Row],[sales]]&gt;=4000,"High",IF(DMartData[[#This Row],[sales]]&gt;=2000,"Medium","Low"))</f>
        <v>Low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tr">
        <f>IF(AND(DMartData[[#This Row],[sales]]&gt;3000,DMartData[[#This Row],[profit]]&gt;500),"Good","Not Good")</f>
        <v>Not Good</v>
      </c>
      <c r="Q3691" s="12">
        <f>YEAR(DMartData[[#This Row],[order_date]])</f>
        <v>2024</v>
      </c>
    </row>
    <row r="3692" spans="1:17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>IF(DMartData[[#This Row],[sales]]&gt;=4000,"High",IF(DMartData[[#This Row],[sales]]&gt;=2000,"Medium","Low"))</f>
        <v>Low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tr">
        <f>IF(AND(DMartData[[#This Row],[sales]]&gt;3000,DMartData[[#This Row],[profit]]&gt;500),"Good","Not Good")</f>
        <v>Not Good</v>
      </c>
      <c r="Q3692" s="12">
        <f>YEAR(DMartData[[#This Row],[order_date]])</f>
        <v>2024</v>
      </c>
    </row>
    <row r="3693" spans="1:17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>IF(DMartData[[#This Row],[sales]]&gt;=4000,"High",IF(DMartData[[#This Row],[sales]]&gt;=2000,"Medium","Low"))</f>
        <v>Low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tr">
        <f>IF(AND(DMartData[[#This Row],[sales]]&gt;3000,DMartData[[#This Row],[profit]]&gt;500),"Good","Not Good")</f>
        <v>Not Good</v>
      </c>
      <c r="Q3693" s="12">
        <f>YEAR(DMartData[[#This Row],[order_date]])</f>
        <v>2023</v>
      </c>
    </row>
    <row r="3694" spans="1:17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>IF(DMartData[[#This Row],[sales]]&gt;=4000,"High",IF(DMartData[[#This Row],[sales]]&gt;=2000,"Medium","Low"))</f>
        <v>Low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tr">
        <f>IF(AND(DMartData[[#This Row],[sales]]&gt;3000,DMartData[[#This Row],[profit]]&gt;500),"Good","Not Good")</f>
        <v>Not Good</v>
      </c>
      <c r="Q3694" s="12">
        <f>YEAR(DMartData[[#This Row],[order_date]])</f>
        <v>2024</v>
      </c>
    </row>
    <row r="3695" spans="1:17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>IF(DMartData[[#This Row],[sales]]&gt;=4000,"High",IF(DMartData[[#This Row],[sales]]&gt;=2000,"Medium","Low"))</f>
        <v>Medium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tr">
        <f>IF(AND(DMartData[[#This Row],[sales]]&gt;3000,DMartData[[#This Row],[profit]]&gt;500),"Good","Not Good")</f>
        <v>Not Good</v>
      </c>
      <c r="Q3695" s="12">
        <f>YEAR(DMartData[[#This Row],[order_date]])</f>
        <v>2024</v>
      </c>
    </row>
    <row r="3696" spans="1:17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>IF(DMartData[[#This Row],[sales]]&gt;=4000,"High",IF(DMartData[[#This Row],[sales]]&gt;=2000,"Medium","Low"))</f>
        <v>Low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tr">
        <f>IF(AND(DMartData[[#This Row],[sales]]&gt;3000,DMartData[[#This Row],[profit]]&gt;500),"Good","Not Good")</f>
        <v>Not Good</v>
      </c>
      <c r="Q3696" s="12">
        <f>YEAR(DMartData[[#This Row],[order_date]])</f>
        <v>2024</v>
      </c>
    </row>
    <row r="3697" spans="1:17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>IF(DMartData[[#This Row],[sales]]&gt;=4000,"High",IF(DMartData[[#This Row],[sales]]&gt;=2000,"Medium","Low"))</f>
        <v>High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tr">
        <f>IF(AND(DMartData[[#This Row],[sales]]&gt;3000,DMartData[[#This Row],[profit]]&gt;500),"Good","Not Good")</f>
        <v>Good</v>
      </c>
      <c r="Q3697" s="12">
        <f>YEAR(DMartData[[#This Row],[order_date]])</f>
        <v>2024</v>
      </c>
    </row>
    <row r="3698" spans="1:17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>IF(DMartData[[#This Row],[sales]]&gt;=4000,"High",IF(DMartData[[#This Row],[sales]]&gt;=2000,"Medium","Low"))</f>
        <v>Low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tr">
        <f>IF(AND(DMartData[[#This Row],[sales]]&gt;3000,DMartData[[#This Row],[profit]]&gt;500),"Good","Not Good")</f>
        <v>Not Good</v>
      </c>
      <c r="Q3698" s="12">
        <f>YEAR(DMartData[[#This Row],[order_date]])</f>
        <v>2023</v>
      </c>
    </row>
    <row r="3699" spans="1:17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>IF(DMartData[[#This Row],[sales]]&gt;=4000,"High",IF(DMartData[[#This Row],[sales]]&gt;=2000,"Medium","Low"))</f>
        <v>High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tr">
        <f>IF(AND(DMartData[[#This Row],[sales]]&gt;3000,DMartData[[#This Row],[profit]]&gt;500),"Good","Not Good")</f>
        <v>Good</v>
      </c>
      <c r="Q3699" s="12">
        <f>YEAR(DMartData[[#This Row],[order_date]])</f>
        <v>2024</v>
      </c>
    </row>
    <row r="3700" spans="1:17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>IF(DMartData[[#This Row],[sales]]&gt;=4000,"High",IF(DMartData[[#This Row],[sales]]&gt;=2000,"Medium","Low"))</f>
        <v>Medium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tr">
        <f>IF(AND(DMartData[[#This Row],[sales]]&gt;3000,DMartData[[#This Row],[profit]]&gt;500),"Good","Not Good")</f>
        <v>Not Good</v>
      </c>
      <c r="Q3700" s="12">
        <f>YEAR(DMartData[[#This Row],[order_date]])</f>
        <v>2023</v>
      </c>
    </row>
    <row r="3701" spans="1:17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>IF(DMartData[[#This Row],[sales]]&gt;=4000,"High",IF(DMartData[[#This Row],[sales]]&gt;=2000,"Medium","Low"))</f>
        <v>Medium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tr">
        <f>IF(AND(DMartData[[#This Row],[sales]]&gt;3000,DMartData[[#This Row],[profit]]&gt;500),"Good","Not Good")</f>
        <v>Not Good</v>
      </c>
      <c r="Q3701" s="12">
        <f>YEAR(DMartData[[#This Row],[order_date]])</f>
        <v>2024</v>
      </c>
    </row>
    <row r="3702" spans="1:17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>IF(DMartData[[#This Row],[sales]]&gt;=4000,"High",IF(DMartData[[#This Row],[sales]]&gt;=2000,"Medium","Low"))</f>
        <v>Medium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tr">
        <f>IF(AND(DMartData[[#This Row],[sales]]&gt;3000,DMartData[[#This Row],[profit]]&gt;500),"Good","Not Good")</f>
        <v>Not Good</v>
      </c>
      <c r="Q3702" s="12">
        <f>YEAR(DMartData[[#This Row],[order_date]])</f>
        <v>2024</v>
      </c>
    </row>
    <row r="3703" spans="1:17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>IF(DMartData[[#This Row],[sales]]&gt;=4000,"High",IF(DMartData[[#This Row],[sales]]&gt;=2000,"Medium","Low"))</f>
        <v>Low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tr">
        <f>IF(AND(DMartData[[#This Row],[sales]]&gt;3000,DMartData[[#This Row],[profit]]&gt;500),"Good","Not Good")</f>
        <v>Not Good</v>
      </c>
      <c r="Q3703" s="12">
        <f>YEAR(DMartData[[#This Row],[order_date]])</f>
        <v>2023</v>
      </c>
    </row>
    <row r="3704" spans="1:17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>IF(DMartData[[#This Row],[sales]]&gt;=4000,"High",IF(DMartData[[#This Row],[sales]]&gt;=2000,"Medium","Low"))</f>
        <v>Low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tr">
        <f>IF(AND(DMartData[[#This Row],[sales]]&gt;3000,DMartData[[#This Row],[profit]]&gt;500),"Good","Not Good")</f>
        <v>Not Good</v>
      </c>
      <c r="Q3704" s="12">
        <f>YEAR(DMartData[[#This Row],[order_date]])</f>
        <v>2024</v>
      </c>
    </row>
    <row r="3705" spans="1:17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>IF(DMartData[[#This Row],[sales]]&gt;=4000,"High",IF(DMartData[[#This Row],[sales]]&gt;=2000,"Medium","Low"))</f>
        <v>Medium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tr">
        <f>IF(AND(DMartData[[#This Row],[sales]]&gt;3000,DMartData[[#This Row],[profit]]&gt;500),"Good","Not Good")</f>
        <v>Not Good</v>
      </c>
      <c r="Q3705" s="12">
        <f>YEAR(DMartData[[#This Row],[order_date]])</f>
        <v>2024</v>
      </c>
    </row>
    <row r="3706" spans="1:17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>IF(DMartData[[#This Row],[sales]]&gt;=4000,"High",IF(DMartData[[#This Row],[sales]]&gt;=2000,"Medium","Low"))</f>
        <v>High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tr">
        <f>IF(AND(DMartData[[#This Row],[sales]]&gt;3000,DMartData[[#This Row],[profit]]&gt;500),"Good","Not Good")</f>
        <v>Good</v>
      </c>
      <c r="Q3706" s="12">
        <f>YEAR(DMartData[[#This Row],[order_date]])</f>
        <v>2024</v>
      </c>
    </row>
    <row r="3707" spans="1:17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>IF(DMartData[[#This Row],[sales]]&gt;=4000,"High",IF(DMartData[[#This Row],[sales]]&gt;=2000,"Medium","Low"))</f>
        <v>High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tr">
        <f>IF(AND(DMartData[[#This Row],[sales]]&gt;3000,DMartData[[#This Row],[profit]]&gt;500),"Good","Not Good")</f>
        <v>Not Good</v>
      </c>
      <c r="Q3707" s="12">
        <f>YEAR(DMartData[[#This Row],[order_date]])</f>
        <v>2024</v>
      </c>
    </row>
    <row r="3708" spans="1:17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>IF(DMartData[[#This Row],[sales]]&gt;=4000,"High",IF(DMartData[[#This Row],[sales]]&gt;=2000,"Medium","Low"))</f>
        <v>Medium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tr">
        <f>IF(AND(DMartData[[#This Row],[sales]]&gt;3000,DMartData[[#This Row],[profit]]&gt;500),"Good","Not Good")</f>
        <v>Good</v>
      </c>
      <c r="Q3708" s="12">
        <f>YEAR(DMartData[[#This Row],[order_date]])</f>
        <v>2023</v>
      </c>
    </row>
    <row r="3709" spans="1:17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>IF(DMartData[[#This Row],[sales]]&gt;=4000,"High",IF(DMartData[[#This Row],[sales]]&gt;=2000,"Medium","Low"))</f>
        <v>Medium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tr">
        <f>IF(AND(DMartData[[#This Row],[sales]]&gt;3000,DMartData[[#This Row],[profit]]&gt;500),"Good","Not Good")</f>
        <v>Not Good</v>
      </c>
      <c r="Q3709" s="12">
        <f>YEAR(DMartData[[#This Row],[order_date]])</f>
        <v>2023</v>
      </c>
    </row>
    <row r="3710" spans="1:17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>IF(DMartData[[#This Row],[sales]]&gt;=4000,"High",IF(DMartData[[#This Row],[sales]]&gt;=2000,"Medium","Low"))</f>
        <v>Medium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tr">
        <f>IF(AND(DMartData[[#This Row],[sales]]&gt;3000,DMartData[[#This Row],[profit]]&gt;500),"Good","Not Good")</f>
        <v>Not Good</v>
      </c>
      <c r="Q3710" s="12">
        <f>YEAR(DMartData[[#This Row],[order_date]])</f>
        <v>2024</v>
      </c>
    </row>
    <row r="3711" spans="1:17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>IF(DMartData[[#This Row],[sales]]&gt;=4000,"High",IF(DMartData[[#This Row],[sales]]&gt;=2000,"Medium","Low"))</f>
        <v>Medium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tr">
        <f>IF(AND(DMartData[[#This Row],[sales]]&gt;3000,DMartData[[#This Row],[profit]]&gt;500),"Good","Not Good")</f>
        <v>Not Good</v>
      </c>
      <c r="Q3711" s="12">
        <f>YEAR(DMartData[[#This Row],[order_date]])</f>
        <v>2023</v>
      </c>
    </row>
    <row r="3712" spans="1:17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>IF(DMartData[[#This Row],[sales]]&gt;=4000,"High",IF(DMartData[[#This Row],[sales]]&gt;=2000,"Medium","Low"))</f>
        <v>High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tr">
        <f>IF(AND(DMartData[[#This Row],[sales]]&gt;3000,DMartData[[#This Row],[profit]]&gt;500),"Good","Not Good")</f>
        <v>Good</v>
      </c>
      <c r="Q3712" s="12">
        <f>YEAR(DMartData[[#This Row],[order_date]])</f>
        <v>2024</v>
      </c>
    </row>
    <row r="3713" spans="1:17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>IF(DMartData[[#This Row],[sales]]&gt;=4000,"High",IF(DMartData[[#This Row],[sales]]&gt;=2000,"Medium","Low"))</f>
        <v>Low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tr">
        <f>IF(AND(DMartData[[#This Row],[sales]]&gt;3000,DMartData[[#This Row],[profit]]&gt;500),"Good","Not Good")</f>
        <v>Not Good</v>
      </c>
      <c r="Q3713" s="12">
        <f>YEAR(DMartData[[#This Row],[order_date]])</f>
        <v>2023</v>
      </c>
    </row>
    <row r="3714" spans="1:17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>IF(DMartData[[#This Row],[sales]]&gt;=4000,"High",IF(DMartData[[#This Row],[sales]]&gt;=2000,"Medium","Low"))</f>
        <v>High</v>
      </c>
      <c r="F3714" s="2">
        <v>0.48</v>
      </c>
      <c r="G3714" s="2">
        <f t="shared" ref="G3714:G3777" si="116">D3714*F3714</f>
        <v>2204.2703999999999</v>
      </c>
      <c r="H3714" s="2">
        <f t="shared" ref="H3714:H3777" si="117">D3714-G3714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tr">
        <f>IF(AND(DMartData[[#This Row],[sales]]&gt;3000,DMartData[[#This Row],[profit]]&gt;500),"Good","Not Good")</f>
        <v>Not Good</v>
      </c>
      <c r="Q3714" s="12">
        <f>YEAR(DMartData[[#This Row],[order_date]])</f>
        <v>2024</v>
      </c>
    </row>
    <row r="3715" spans="1:17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>IF(DMartData[[#This Row],[sales]]&gt;=4000,"High",IF(DMartData[[#This Row],[sales]]&gt;=2000,"Medium","Low"))</f>
        <v>Low</v>
      </c>
      <c r="F3715" s="2">
        <v>0.43</v>
      </c>
      <c r="G3715" s="2">
        <f t="shared" si="116"/>
        <v>726.23990000000003</v>
      </c>
      <c r="H3715" s="2">
        <f t="shared" si="117"/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tr">
        <f>IF(AND(DMartData[[#This Row],[sales]]&gt;3000,DMartData[[#This Row],[profit]]&gt;500),"Good","Not Good")</f>
        <v>Not Good</v>
      </c>
      <c r="Q3715" s="12">
        <f>YEAR(DMartData[[#This Row],[order_date]])</f>
        <v>2024</v>
      </c>
    </row>
    <row r="3716" spans="1:17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>IF(DMartData[[#This Row],[sales]]&gt;=4000,"High",IF(DMartData[[#This Row],[sales]]&gt;=2000,"Medium","Low"))</f>
        <v>Medium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tr">
        <f>IF(AND(DMartData[[#This Row],[sales]]&gt;3000,DMartData[[#This Row],[profit]]&gt;500),"Good","Not Good")</f>
        <v>Not Good</v>
      </c>
      <c r="Q3716" s="12">
        <f>YEAR(DMartData[[#This Row],[order_date]])</f>
        <v>2023</v>
      </c>
    </row>
    <row r="3717" spans="1:17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>IF(DMartData[[#This Row],[sales]]&gt;=4000,"High",IF(DMartData[[#This Row],[sales]]&gt;=2000,"Medium","Low"))</f>
        <v>High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tr">
        <f>IF(AND(DMartData[[#This Row],[sales]]&gt;3000,DMartData[[#This Row],[profit]]&gt;500),"Good","Not Good")</f>
        <v>Good</v>
      </c>
      <c r="Q3717" s="12">
        <f>YEAR(DMartData[[#This Row],[order_date]])</f>
        <v>2024</v>
      </c>
    </row>
    <row r="3718" spans="1:17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>IF(DMartData[[#This Row],[sales]]&gt;=4000,"High",IF(DMartData[[#This Row],[sales]]&gt;=2000,"Medium","Low"))</f>
        <v>High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tr">
        <f>IF(AND(DMartData[[#This Row],[sales]]&gt;3000,DMartData[[#This Row],[profit]]&gt;500),"Good","Not Good")</f>
        <v>Not Good</v>
      </c>
      <c r="Q3718" s="12">
        <f>YEAR(DMartData[[#This Row],[order_date]])</f>
        <v>2023</v>
      </c>
    </row>
    <row r="3719" spans="1:17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>IF(DMartData[[#This Row],[sales]]&gt;=4000,"High",IF(DMartData[[#This Row],[sales]]&gt;=2000,"Medium","Low"))</f>
        <v>Medium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tr">
        <f>IF(AND(DMartData[[#This Row],[sales]]&gt;3000,DMartData[[#This Row],[profit]]&gt;500),"Good","Not Good")</f>
        <v>Good</v>
      </c>
      <c r="Q3719" s="12">
        <f>YEAR(DMartData[[#This Row],[order_date]])</f>
        <v>2023</v>
      </c>
    </row>
    <row r="3720" spans="1:17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>IF(DMartData[[#This Row],[sales]]&gt;=4000,"High",IF(DMartData[[#This Row],[sales]]&gt;=2000,"Medium","Low"))</f>
        <v>Low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tr">
        <f>IF(AND(DMartData[[#This Row],[sales]]&gt;3000,DMartData[[#This Row],[profit]]&gt;500),"Good","Not Good")</f>
        <v>Not Good</v>
      </c>
      <c r="Q3720" s="12">
        <f>YEAR(DMartData[[#This Row],[order_date]])</f>
        <v>2024</v>
      </c>
    </row>
    <row r="3721" spans="1:17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>IF(DMartData[[#This Row],[sales]]&gt;=4000,"High",IF(DMartData[[#This Row],[sales]]&gt;=2000,"Medium","Low"))</f>
        <v>Low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tr">
        <f>IF(AND(DMartData[[#This Row],[sales]]&gt;3000,DMartData[[#This Row],[profit]]&gt;500),"Good","Not Good")</f>
        <v>Not Good</v>
      </c>
      <c r="Q3721" s="12">
        <f>YEAR(DMartData[[#This Row],[order_date]])</f>
        <v>2023</v>
      </c>
    </row>
    <row r="3722" spans="1:17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>IF(DMartData[[#This Row],[sales]]&gt;=4000,"High",IF(DMartData[[#This Row],[sales]]&gt;=2000,"Medium","Low"))</f>
        <v>Low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tr">
        <f>IF(AND(DMartData[[#This Row],[sales]]&gt;3000,DMartData[[#This Row],[profit]]&gt;500),"Good","Not Good")</f>
        <v>Not Good</v>
      </c>
      <c r="Q3722" s="12">
        <f>YEAR(DMartData[[#This Row],[order_date]])</f>
        <v>2023</v>
      </c>
    </row>
    <row r="3723" spans="1:17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>IF(DMartData[[#This Row],[sales]]&gt;=4000,"High",IF(DMartData[[#This Row],[sales]]&gt;=2000,"Medium","Low"))</f>
        <v>Medium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tr">
        <f>IF(AND(DMartData[[#This Row],[sales]]&gt;3000,DMartData[[#This Row],[profit]]&gt;500),"Good","Not Good")</f>
        <v>Not Good</v>
      </c>
      <c r="Q3723" s="12">
        <f>YEAR(DMartData[[#This Row],[order_date]])</f>
        <v>2023</v>
      </c>
    </row>
    <row r="3724" spans="1:17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>IF(DMartData[[#This Row],[sales]]&gt;=4000,"High",IF(DMartData[[#This Row],[sales]]&gt;=2000,"Medium","Low"))</f>
        <v>Medium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tr">
        <f>IF(AND(DMartData[[#This Row],[sales]]&gt;3000,DMartData[[#This Row],[profit]]&gt;500),"Good","Not Good")</f>
        <v>Not Good</v>
      </c>
      <c r="Q3724" s="12">
        <f>YEAR(DMartData[[#This Row],[order_date]])</f>
        <v>2024</v>
      </c>
    </row>
    <row r="3725" spans="1:17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>IF(DMartData[[#This Row],[sales]]&gt;=4000,"High",IF(DMartData[[#This Row],[sales]]&gt;=2000,"Medium","Low"))</f>
        <v>Medium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tr">
        <f>IF(AND(DMartData[[#This Row],[sales]]&gt;3000,DMartData[[#This Row],[profit]]&gt;500),"Good","Not Good")</f>
        <v>Not Good</v>
      </c>
      <c r="Q3725" s="12">
        <f>YEAR(DMartData[[#This Row],[order_date]])</f>
        <v>2023</v>
      </c>
    </row>
    <row r="3726" spans="1:17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>IF(DMartData[[#This Row],[sales]]&gt;=4000,"High",IF(DMartData[[#This Row],[sales]]&gt;=2000,"Medium","Low"))</f>
        <v>Medium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tr">
        <f>IF(AND(DMartData[[#This Row],[sales]]&gt;3000,DMartData[[#This Row],[profit]]&gt;500),"Good","Not Good")</f>
        <v>Not Good</v>
      </c>
      <c r="Q3726" s="12">
        <f>YEAR(DMartData[[#This Row],[order_date]])</f>
        <v>2023</v>
      </c>
    </row>
    <row r="3727" spans="1:17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>IF(DMartData[[#This Row],[sales]]&gt;=4000,"High",IF(DMartData[[#This Row],[sales]]&gt;=2000,"Medium","Low"))</f>
        <v>Medium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tr">
        <f>IF(AND(DMartData[[#This Row],[sales]]&gt;3000,DMartData[[#This Row],[profit]]&gt;500),"Good","Not Good")</f>
        <v>Not Good</v>
      </c>
      <c r="Q3727" s="12">
        <f>YEAR(DMartData[[#This Row],[order_date]])</f>
        <v>2023</v>
      </c>
    </row>
    <row r="3728" spans="1:17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>IF(DMartData[[#This Row],[sales]]&gt;=4000,"High",IF(DMartData[[#This Row],[sales]]&gt;=2000,"Medium","Low"))</f>
        <v>Medium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tr">
        <f>IF(AND(DMartData[[#This Row],[sales]]&gt;3000,DMartData[[#This Row],[profit]]&gt;500),"Good","Not Good")</f>
        <v>Not Good</v>
      </c>
      <c r="Q3728" s="12">
        <f>YEAR(DMartData[[#This Row],[order_date]])</f>
        <v>2023</v>
      </c>
    </row>
    <row r="3729" spans="1:17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>IF(DMartData[[#This Row],[sales]]&gt;=4000,"High",IF(DMartData[[#This Row],[sales]]&gt;=2000,"Medium","Low"))</f>
        <v>High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tr">
        <f>IF(AND(DMartData[[#This Row],[sales]]&gt;3000,DMartData[[#This Row],[profit]]&gt;500),"Good","Not Good")</f>
        <v>Not Good</v>
      </c>
      <c r="Q3729" s="12">
        <f>YEAR(DMartData[[#This Row],[order_date]])</f>
        <v>2023</v>
      </c>
    </row>
    <row r="3730" spans="1:17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>IF(DMartData[[#This Row],[sales]]&gt;=4000,"High",IF(DMartData[[#This Row],[sales]]&gt;=2000,"Medium","Low"))</f>
        <v>Low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tr">
        <f>IF(AND(DMartData[[#This Row],[sales]]&gt;3000,DMartData[[#This Row],[profit]]&gt;500),"Good","Not Good")</f>
        <v>Not Good</v>
      </c>
      <c r="Q3730" s="12">
        <f>YEAR(DMartData[[#This Row],[order_date]])</f>
        <v>2023</v>
      </c>
    </row>
    <row r="3731" spans="1:17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>IF(DMartData[[#This Row],[sales]]&gt;=4000,"High",IF(DMartData[[#This Row],[sales]]&gt;=2000,"Medium","Low"))</f>
        <v>High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tr">
        <f>IF(AND(DMartData[[#This Row],[sales]]&gt;3000,DMartData[[#This Row],[profit]]&gt;500),"Good","Not Good")</f>
        <v>Good</v>
      </c>
      <c r="Q3731" s="12">
        <f>YEAR(DMartData[[#This Row],[order_date]])</f>
        <v>2023</v>
      </c>
    </row>
    <row r="3732" spans="1:17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>IF(DMartData[[#This Row],[sales]]&gt;=4000,"High",IF(DMartData[[#This Row],[sales]]&gt;=2000,"Medium","Low"))</f>
        <v>Medium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tr">
        <f>IF(AND(DMartData[[#This Row],[sales]]&gt;3000,DMartData[[#This Row],[profit]]&gt;500),"Good","Not Good")</f>
        <v>Not Good</v>
      </c>
      <c r="Q3732" s="12">
        <f>YEAR(DMartData[[#This Row],[order_date]])</f>
        <v>2023</v>
      </c>
    </row>
    <row r="3733" spans="1:17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>IF(DMartData[[#This Row],[sales]]&gt;=4000,"High",IF(DMartData[[#This Row],[sales]]&gt;=2000,"Medium","Low"))</f>
        <v>Medium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tr">
        <f>IF(AND(DMartData[[#This Row],[sales]]&gt;3000,DMartData[[#This Row],[profit]]&gt;500),"Good","Not Good")</f>
        <v>Not Good</v>
      </c>
      <c r="Q3733" s="12">
        <f>YEAR(DMartData[[#This Row],[order_date]])</f>
        <v>2023</v>
      </c>
    </row>
    <row r="3734" spans="1:17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>IF(DMartData[[#This Row],[sales]]&gt;=4000,"High",IF(DMartData[[#This Row],[sales]]&gt;=2000,"Medium","Low"))</f>
        <v>High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tr">
        <f>IF(AND(DMartData[[#This Row],[sales]]&gt;3000,DMartData[[#This Row],[profit]]&gt;500),"Good","Not Good")</f>
        <v>Good</v>
      </c>
      <c r="Q3734" s="12">
        <f>YEAR(DMartData[[#This Row],[order_date]])</f>
        <v>2023</v>
      </c>
    </row>
    <row r="3735" spans="1:17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>IF(DMartData[[#This Row],[sales]]&gt;=4000,"High",IF(DMartData[[#This Row],[sales]]&gt;=2000,"Medium","Low"))</f>
        <v>Low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tr">
        <f>IF(AND(DMartData[[#This Row],[sales]]&gt;3000,DMartData[[#This Row],[profit]]&gt;500),"Good","Not Good")</f>
        <v>Not Good</v>
      </c>
      <c r="Q3735" s="12">
        <f>YEAR(DMartData[[#This Row],[order_date]])</f>
        <v>2024</v>
      </c>
    </row>
    <row r="3736" spans="1:17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>IF(DMartData[[#This Row],[sales]]&gt;=4000,"High",IF(DMartData[[#This Row],[sales]]&gt;=2000,"Medium","Low"))</f>
        <v>Low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tr">
        <f>IF(AND(DMartData[[#This Row],[sales]]&gt;3000,DMartData[[#This Row],[profit]]&gt;500),"Good","Not Good")</f>
        <v>Not Good</v>
      </c>
      <c r="Q3736" s="12">
        <f>YEAR(DMartData[[#This Row],[order_date]])</f>
        <v>2023</v>
      </c>
    </row>
    <row r="3737" spans="1:17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>IF(DMartData[[#This Row],[sales]]&gt;=4000,"High",IF(DMartData[[#This Row],[sales]]&gt;=2000,"Medium","Low"))</f>
        <v>Low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tr">
        <f>IF(AND(DMartData[[#This Row],[sales]]&gt;3000,DMartData[[#This Row],[profit]]&gt;500),"Good","Not Good")</f>
        <v>Not Good</v>
      </c>
      <c r="Q3737" s="12">
        <f>YEAR(DMartData[[#This Row],[order_date]])</f>
        <v>2023</v>
      </c>
    </row>
    <row r="3738" spans="1:17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>IF(DMartData[[#This Row],[sales]]&gt;=4000,"High",IF(DMartData[[#This Row],[sales]]&gt;=2000,"Medium","Low"))</f>
        <v>Low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tr">
        <f>IF(AND(DMartData[[#This Row],[sales]]&gt;3000,DMartData[[#This Row],[profit]]&gt;500),"Good","Not Good")</f>
        <v>Not Good</v>
      </c>
      <c r="Q3738" s="12">
        <f>YEAR(DMartData[[#This Row],[order_date]])</f>
        <v>2023</v>
      </c>
    </row>
    <row r="3739" spans="1:17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>IF(DMartData[[#This Row],[sales]]&gt;=4000,"High",IF(DMartData[[#This Row],[sales]]&gt;=2000,"Medium","Low"))</f>
        <v>Medium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tr">
        <f>IF(AND(DMartData[[#This Row],[sales]]&gt;3000,DMartData[[#This Row],[profit]]&gt;500),"Good","Not Good")</f>
        <v>Good</v>
      </c>
      <c r="Q3739" s="12">
        <f>YEAR(DMartData[[#This Row],[order_date]])</f>
        <v>2023</v>
      </c>
    </row>
    <row r="3740" spans="1:17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>IF(DMartData[[#This Row],[sales]]&gt;=4000,"High",IF(DMartData[[#This Row],[sales]]&gt;=2000,"Medium","Low"))</f>
        <v>Low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tr">
        <f>IF(AND(DMartData[[#This Row],[sales]]&gt;3000,DMartData[[#This Row],[profit]]&gt;500),"Good","Not Good")</f>
        <v>Not Good</v>
      </c>
      <c r="Q3740" s="12">
        <f>YEAR(DMartData[[#This Row],[order_date]])</f>
        <v>2024</v>
      </c>
    </row>
    <row r="3741" spans="1:17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>IF(DMartData[[#This Row],[sales]]&gt;=4000,"High",IF(DMartData[[#This Row],[sales]]&gt;=2000,"Medium","Low"))</f>
        <v>Low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tr">
        <f>IF(AND(DMartData[[#This Row],[sales]]&gt;3000,DMartData[[#This Row],[profit]]&gt;500),"Good","Not Good")</f>
        <v>Not Good</v>
      </c>
      <c r="Q3741" s="12">
        <f>YEAR(DMartData[[#This Row],[order_date]])</f>
        <v>2024</v>
      </c>
    </row>
    <row r="3742" spans="1:17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>IF(DMartData[[#This Row],[sales]]&gt;=4000,"High",IF(DMartData[[#This Row],[sales]]&gt;=2000,"Medium","Low"))</f>
        <v>Medium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tr">
        <f>IF(AND(DMartData[[#This Row],[sales]]&gt;3000,DMartData[[#This Row],[profit]]&gt;500),"Good","Not Good")</f>
        <v>Good</v>
      </c>
      <c r="Q3742" s="12">
        <f>YEAR(DMartData[[#This Row],[order_date]])</f>
        <v>2024</v>
      </c>
    </row>
    <row r="3743" spans="1:17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>IF(DMartData[[#This Row],[sales]]&gt;=4000,"High",IF(DMartData[[#This Row],[sales]]&gt;=2000,"Medium","Low"))</f>
        <v>Medium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tr">
        <f>IF(AND(DMartData[[#This Row],[sales]]&gt;3000,DMartData[[#This Row],[profit]]&gt;500),"Good","Not Good")</f>
        <v>Not Good</v>
      </c>
      <c r="Q3743" s="12">
        <f>YEAR(DMartData[[#This Row],[order_date]])</f>
        <v>2024</v>
      </c>
    </row>
    <row r="3744" spans="1:17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>IF(DMartData[[#This Row],[sales]]&gt;=4000,"High",IF(DMartData[[#This Row],[sales]]&gt;=2000,"Medium","Low"))</f>
        <v>Medium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tr">
        <f>IF(AND(DMartData[[#This Row],[sales]]&gt;3000,DMartData[[#This Row],[profit]]&gt;500),"Good","Not Good")</f>
        <v>Not Good</v>
      </c>
      <c r="Q3744" s="12">
        <f>YEAR(DMartData[[#This Row],[order_date]])</f>
        <v>2024</v>
      </c>
    </row>
    <row r="3745" spans="1:17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>IF(DMartData[[#This Row],[sales]]&gt;=4000,"High",IF(DMartData[[#This Row],[sales]]&gt;=2000,"Medium","Low"))</f>
        <v>Medium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tr">
        <f>IF(AND(DMartData[[#This Row],[sales]]&gt;3000,DMartData[[#This Row],[profit]]&gt;500),"Good","Not Good")</f>
        <v>Not Good</v>
      </c>
      <c r="Q3745" s="12">
        <f>YEAR(DMartData[[#This Row],[order_date]])</f>
        <v>2024</v>
      </c>
    </row>
    <row r="3746" spans="1:17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>IF(DMartData[[#This Row],[sales]]&gt;=4000,"High",IF(DMartData[[#This Row],[sales]]&gt;=2000,"Medium","Low"))</f>
        <v>Medium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tr">
        <f>IF(AND(DMartData[[#This Row],[sales]]&gt;3000,DMartData[[#This Row],[profit]]&gt;500),"Good","Not Good")</f>
        <v>Not Good</v>
      </c>
      <c r="Q3746" s="12">
        <f>YEAR(DMartData[[#This Row],[order_date]])</f>
        <v>2024</v>
      </c>
    </row>
    <row r="3747" spans="1:17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>IF(DMartData[[#This Row],[sales]]&gt;=4000,"High",IF(DMartData[[#This Row],[sales]]&gt;=2000,"Medium","Low"))</f>
        <v>Low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tr">
        <f>IF(AND(DMartData[[#This Row],[sales]]&gt;3000,DMartData[[#This Row],[profit]]&gt;500),"Good","Not Good")</f>
        <v>Not Good</v>
      </c>
      <c r="Q3747" s="12">
        <f>YEAR(DMartData[[#This Row],[order_date]])</f>
        <v>2024</v>
      </c>
    </row>
    <row r="3748" spans="1:17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>IF(DMartData[[#This Row],[sales]]&gt;=4000,"High",IF(DMartData[[#This Row],[sales]]&gt;=2000,"Medium","Low"))</f>
        <v>Medium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tr">
        <f>IF(AND(DMartData[[#This Row],[sales]]&gt;3000,DMartData[[#This Row],[profit]]&gt;500),"Good","Not Good")</f>
        <v>Not Good</v>
      </c>
      <c r="Q3748" s="12">
        <f>YEAR(DMartData[[#This Row],[order_date]])</f>
        <v>2024</v>
      </c>
    </row>
    <row r="3749" spans="1:17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>IF(DMartData[[#This Row],[sales]]&gt;=4000,"High",IF(DMartData[[#This Row],[sales]]&gt;=2000,"Medium","Low"))</f>
        <v>High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tr">
        <f>IF(AND(DMartData[[#This Row],[sales]]&gt;3000,DMartData[[#This Row],[profit]]&gt;500),"Good","Not Good")</f>
        <v>Good</v>
      </c>
      <c r="Q3749" s="12">
        <f>YEAR(DMartData[[#This Row],[order_date]])</f>
        <v>2023</v>
      </c>
    </row>
    <row r="3750" spans="1:17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>IF(DMartData[[#This Row],[sales]]&gt;=4000,"High",IF(DMartData[[#This Row],[sales]]&gt;=2000,"Medium","Low"))</f>
        <v>Low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tr">
        <f>IF(AND(DMartData[[#This Row],[sales]]&gt;3000,DMartData[[#This Row],[profit]]&gt;500),"Good","Not Good")</f>
        <v>Not Good</v>
      </c>
      <c r="Q3750" s="12">
        <f>YEAR(DMartData[[#This Row],[order_date]])</f>
        <v>2024</v>
      </c>
    </row>
    <row r="3751" spans="1:17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>IF(DMartData[[#This Row],[sales]]&gt;=4000,"High",IF(DMartData[[#This Row],[sales]]&gt;=2000,"Medium","Low"))</f>
        <v>Medium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tr">
        <f>IF(AND(DMartData[[#This Row],[sales]]&gt;3000,DMartData[[#This Row],[profit]]&gt;500),"Good","Not Good")</f>
        <v>Good</v>
      </c>
      <c r="Q3751" s="12">
        <f>YEAR(DMartData[[#This Row],[order_date]])</f>
        <v>2023</v>
      </c>
    </row>
    <row r="3752" spans="1:17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>IF(DMartData[[#This Row],[sales]]&gt;=4000,"High",IF(DMartData[[#This Row],[sales]]&gt;=2000,"Medium","Low"))</f>
        <v>High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tr">
        <f>IF(AND(DMartData[[#This Row],[sales]]&gt;3000,DMartData[[#This Row],[profit]]&gt;500),"Good","Not Good")</f>
        <v>Good</v>
      </c>
      <c r="Q3752" s="12">
        <f>YEAR(DMartData[[#This Row],[order_date]])</f>
        <v>2024</v>
      </c>
    </row>
    <row r="3753" spans="1:17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>IF(DMartData[[#This Row],[sales]]&gt;=4000,"High",IF(DMartData[[#This Row],[sales]]&gt;=2000,"Medium","Low"))</f>
        <v>High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tr">
        <f>IF(AND(DMartData[[#This Row],[sales]]&gt;3000,DMartData[[#This Row],[profit]]&gt;500),"Good","Not Good")</f>
        <v>Good</v>
      </c>
      <c r="Q3753" s="12">
        <f>YEAR(DMartData[[#This Row],[order_date]])</f>
        <v>2024</v>
      </c>
    </row>
    <row r="3754" spans="1:17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>IF(DMartData[[#This Row],[sales]]&gt;=4000,"High",IF(DMartData[[#This Row],[sales]]&gt;=2000,"Medium","Low"))</f>
        <v>Medium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tr">
        <f>IF(AND(DMartData[[#This Row],[sales]]&gt;3000,DMartData[[#This Row],[profit]]&gt;500),"Good","Not Good")</f>
        <v>Good</v>
      </c>
      <c r="Q3754" s="12">
        <f>YEAR(DMartData[[#This Row],[order_date]])</f>
        <v>2024</v>
      </c>
    </row>
    <row r="3755" spans="1:17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>IF(DMartData[[#This Row],[sales]]&gt;=4000,"High",IF(DMartData[[#This Row],[sales]]&gt;=2000,"Medium","Low"))</f>
        <v>Medium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tr">
        <f>IF(AND(DMartData[[#This Row],[sales]]&gt;3000,DMartData[[#This Row],[profit]]&gt;500),"Good","Not Good")</f>
        <v>Not Good</v>
      </c>
      <c r="Q3755" s="12">
        <f>YEAR(DMartData[[#This Row],[order_date]])</f>
        <v>2023</v>
      </c>
    </row>
    <row r="3756" spans="1:17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>IF(DMartData[[#This Row],[sales]]&gt;=4000,"High",IF(DMartData[[#This Row],[sales]]&gt;=2000,"Medium","Low"))</f>
        <v>Medium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tr">
        <f>IF(AND(DMartData[[#This Row],[sales]]&gt;3000,DMartData[[#This Row],[profit]]&gt;500),"Good","Not Good")</f>
        <v>Good</v>
      </c>
      <c r="Q3756" s="12">
        <f>YEAR(DMartData[[#This Row],[order_date]])</f>
        <v>2024</v>
      </c>
    </row>
    <row r="3757" spans="1:17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>IF(DMartData[[#This Row],[sales]]&gt;=4000,"High",IF(DMartData[[#This Row],[sales]]&gt;=2000,"Medium","Low"))</f>
        <v>Medium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tr">
        <f>IF(AND(DMartData[[#This Row],[sales]]&gt;3000,DMartData[[#This Row],[profit]]&gt;500),"Good","Not Good")</f>
        <v>Good</v>
      </c>
      <c r="Q3757" s="12">
        <f>YEAR(DMartData[[#This Row],[order_date]])</f>
        <v>2023</v>
      </c>
    </row>
    <row r="3758" spans="1:17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>IF(DMartData[[#This Row],[sales]]&gt;=4000,"High",IF(DMartData[[#This Row],[sales]]&gt;=2000,"Medium","Low"))</f>
        <v>Medium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tr">
        <f>IF(AND(DMartData[[#This Row],[sales]]&gt;3000,DMartData[[#This Row],[profit]]&gt;500),"Good","Not Good")</f>
        <v>Not Good</v>
      </c>
      <c r="Q3758" s="12">
        <f>YEAR(DMartData[[#This Row],[order_date]])</f>
        <v>2024</v>
      </c>
    </row>
    <row r="3759" spans="1:17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>IF(DMartData[[#This Row],[sales]]&gt;=4000,"High",IF(DMartData[[#This Row],[sales]]&gt;=2000,"Medium","Low"))</f>
        <v>Low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tr">
        <f>IF(AND(DMartData[[#This Row],[sales]]&gt;3000,DMartData[[#This Row],[profit]]&gt;500),"Good","Not Good")</f>
        <v>Not Good</v>
      </c>
      <c r="Q3759" s="12">
        <f>YEAR(DMartData[[#This Row],[order_date]])</f>
        <v>2023</v>
      </c>
    </row>
    <row r="3760" spans="1:17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>IF(DMartData[[#This Row],[sales]]&gt;=4000,"High",IF(DMartData[[#This Row],[sales]]&gt;=2000,"Medium","Low"))</f>
        <v>Low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tr">
        <f>IF(AND(DMartData[[#This Row],[sales]]&gt;3000,DMartData[[#This Row],[profit]]&gt;500),"Good","Not Good")</f>
        <v>Not Good</v>
      </c>
      <c r="Q3760" s="12">
        <f>YEAR(DMartData[[#This Row],[order_date]])</f>
        <v>2023</v>
      </c>
    </row>
    <row r="3761" spans="1:17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>IF(DMartData[[#This Row],[sales]]&gt;=4000,"High",IF(DMartData[[#This Row],[sales]]&gt;=2000,"Medium","Low"))</f>
        <v>Low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tr">
        <f>IF(AND(DMartData[[#This Row],[sales]]&gt;3000,DMartData[[#This Row],[profit]]&gt;500),"Good","Not Good")</f>
        <v>Not Good</v>
      </c>
      <c r="Q3761" s="12">
        <f>YEAR(DMartData[[#This Row],[order_date]])</f>
        <v>2024</v>
      </c>
    </row>
    <row r="3762" spans="1:17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>IF(DMartData[[#This Row],[sales]]&gt;=4000,"High",IF(DMartData[[#This Row],[sales]]&gt;=2000,"Medium","Low"))</f>
        <v>Low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tr">
        <f>IF(AND(DMartData[[#This Row],[sales]]&gt;3000,DMartData[[#This Row],[profit]]&gt;500),"Good","Not Good")</f>
        <v>Not Good</v>
      </c>
      <c r="Q3762" s="12">
        <f>YEAR(DMartData[[#This Row],[order_date]])</f>
        <v>2024</v>
      </c>
    </row>
    <row r="3763" spans="1:17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>IF(DMartData[[#This Row],[sales]]&gt;=4000,"High",IF(DMartData[[#This Row],[sales]]&gt;=2000,"Medium","Low"))</f>
        <v>Medium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tr">
        <f>IF(AND(DMartData[[#This Row],[sales]]&gt;3000,DMartData[[#This Row],[profit]]&gt;500),"Good","Not Good")</f>
        <v>Not Good</v>
      </c>
      <c r="Q3763" s="12">
        <f>YEAR(DMartData[[#This Row],[order_date]])</f>
        <v>2024</v>
      </c>
    </row>
    <row r="3764" spans="1:17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>IF(DMartData[[#This Row],[sales]]&gt;=4000,"High",IF(DMartData[[#This Row],[sales]]&gt;=2000,"Medium","Low"))</f>
        <v>High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tr">
        <f>IF(AND(DMartData[[#This Row],[sales]]&gt;3000,DMartData[[#This Row],[profit]]&gt;500),"Good","Not Good")</f>
        <v>Good</v>
      </c>
      <c r="Q3764" s="12">
        <f>YEAR(DMartData[[#This Row],[order_date]])</f>
        <v>2024</v>
      </c>
    </row>
    <row r="3765" spans="1:17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>IF(DMartData[[#This Row],[sales]]&gt;=4000,"High",IF(DMartData[[#This Row],[sales]]&gt;=2000,"Medium","Low"))</f>
        <v>High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tr">
        <f>IF(AND(DMartData[[#This Row],[sales]]&gt;3000,DMartData[[#This Row],[profit]]&gt;500),"Good","Not Good")</f>
        <v>Good</v>
      </c>
      <c r="Q3765" s="12">
        <f>YEAR(DMartData[[#This Row],[order_date]])</f>
        <v>2024</v>
      </c>
    </row>
    <row r="3766" spans="1:17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>IF(DMartData[[#This Row],[sales]]&gt;=4000,"High",IF(DMartData[[#This Row],[sales]]&gt;=2000,"Medium","Low"))</f>
        <v>Medium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tr">
        <f>IF(AND(DMartData[[#This Row],[sales]]&gt;3000,DMartData[[#This Row],[profit]]&gt;500),"Good","Not Good")</f>
        <v>Good</v>
      </c>
      <c r="Q3766" s="12">
        <f>YEAR(DMartData[[#This Row],[order_date]])</f>
        <v>2023</v>
      </c>
    </row>
    <row r="3767" spans="1:17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>IF(DMartData[[#This Row],[sales]]&gt;=4000,"High",IF(DMartData[[#This Row],[sales]]&gt;=2000,"Medium","Low"))</f>
        <v>High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tr">
        <f>IF(AND(DMartData[[#This Row],[sales]]&gt;3000,DMartData[[#This Row],[profit]]&gt;500),"Good","Not Good")</f>
        <v>Not Good</v>
      </c>
      <c r="Q3767" s="12">
        <f>YEAR(DMartData[[#This Row],[order_date]])</f>
        <v>2024</v>
      </c>
    </row>
    <row r="3768" spans="1:17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>IF(DMartData[[#This Row],[sales]]&gt;=4000,"High",IF(DMartData[[#This Row],[sales]]&gt;=2000,"Medium","Low"))</f>
        <v>High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tr">
        <f>IF(AND(DMartData[[#This Row],[sales]]&gt;3000,DMartData[[#This Row],[profit]]&gt;500),"Good","Not Good")</f>
        <v>Good</v>
      </c>
      <c r="Q3768" s="12">
        <f>YEAR(DMartData[[#This Row],[order_date]])</f>
        <v>2024</v>
      </c>
    </row>
    <row r="3769" spans="1:17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>IF(DMartData[[#This Row],[sales]]&gt;=4000,"High",IF(DMartData[[#This Row],[sales]]&gt;=2000,"Medium","Low"))</f>
        <v>High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tr">
        <f>IF(AND(DMartData[[#This Row],[sales]]&gt;3000,DMartData[[#This Row],[profit]]&gt;500),"Good","Not Good")</f>
        <v>Not Good</v>
      </c>
      <c r="Q3769" s="12">
        <f>YEAR(DMartData[[#This Row],[order_date]])</f>
        <v>2024</v>
      </c>
    </row>
    <row r="3770" spans="1:17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>IF(DMartData[[#This Row],[sales]]&gt;=4000,"High",IF(DMartData[[#This Row],[sales]]&gt;=2000,"Medium","Low"))</f>
        <v>Low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tr">
        <f>IF(AND(DMartData[[#This Row],[sales]]&gt;3000,DMartData[[#This Row],[profit]]&gt;500),"Good","Not Good")</f>
        <v>Not Good</v>
      </c>
      <c r="Q3770" s="12">
        <f>YEAR(DMartData[[#This Row],[order_date]])</f>
        <v>2023</v>
      </c>
    </row>
    <row r="3771" spans="1:17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>IF(DMartData[[#This Row],[sales]]&gt;=4000,"High",IF(DMartData[[#This Row],[sales]]&gt;=2000,"Medium","Low"))</f>
        <v>Medium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tr">
        <f>IF(AND(DMartData[[#This Row],[sales]]&gt;3000,DMartData[[#This Row],[profit]]&gt;500),"Good","Not Good")</f>
        <v>Not Good</v>
      </c>
      <c r="Q3771" s="12">
        <f>YEAR(DMartData[[#This Row],[order_date]])</f>
        <v>2024</v>
      </c>
    </row>
    <row r="3772" spans="1:17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>IF(DMartData[[#This Row],[sales]]&gt;=4000,"High",IF(DMartData[[#This Row],[sales]]&gt;=2000,"Medium","Low"))</f>
        <v>Medium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tr">
        <f>IF(AND(DMartData[[#This Row],[sales]]&gt;3000,DMartData[[#This Row],[profit]]&gt;500),"Good","Not Good")</f>
        <v>Not Good</v>
      </c>
      <c r="Q3772" s="12">
        <f>YEAR(DMartData[[#This Row],[order_date]])</f>
        <v>2024</v>
      </c>
    </row>
    <row r="3773" spans="1:17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>IF(DMartData[[#This Row],[sales]]&gt;=4000,"High",IF(DMartData[[#This Row],[sales]]&gt;=2000,"Medium","Low"))</f>
        <v>Low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tr">
        <f>IF(AND(DMartData[[#This Row],[sales]]&gt;3000,DMartData[[#This Row],[profit]]&gt;500),"Good","Not Good")</f>
        <v>Not Good</v>
      </c>
      <c r="Q3773" s="12">
        <f>YEAR(DMartData[[#This Row],[order_date]])</f>
        <v>2023</v>
      </c>
    </row>
    <row r="3774" spans="1:17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>IF(DMartData[[#This Row],[sales]]&gt;=4000,"High",IF(DMartData[[#This Row],[sales]]&gt;=2000,"Medium","Low"))</f>
        <v>High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tr">
        <f>IF(AND(DMartData[[#This Row],[sales]]&gt;3000,DMartData[[#This Row],[profit]]&gt;500),"Good","Not Good")</f>
        <v>Good</v>
      </c>
      <c r="Q3774" s="12">
        <f>YEAR(DMartData[[#This Row],[order_date]])</f>
        <v>2024</v>
      </c>
    </row>
    <row r="3775" spans="1:17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>IF(DMartData[[#This Row],[sales]]&gt;=4000,"High",IF(DMartData[[#This Row],[sales]]&gt;=2000,"Medium","Low"))</f>
        <v>Low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tr">
        <f>IF(AND(DMartData[[#This Row],[sales]]&gt;3000,DMartData[[#This Row],[profit]]&gt;500),"Good","Not Good")</f>
        <v>Not Good</v>
      </c>
      <c r="Q3775" s="12">
        <f>YEAR(DMartData[[#This Row],[order_date]])</f>
        <v>2024</v>
      </c>
    </row>
    <row r="3776" spans="1:17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>IF(DMartData[[#This Row],[sales]]&gt;=4000,"High",IF(DMartData[[#This Row],[sales]]&gt;=2000,"Medium","Low"))</f>
        <v>Low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tr">
        <f>IF(AND(DMartData[[#This Row],[sales]]&gt;3000,DMartData[[#This Row],[profit]]&gt;500),"Good","Not Good")</f>
        <v>Not Good</v>
      </c>
      <c r="Q3776" s="12">
        <f>YEAR(DMartData[[#This Row],[order_date]])</f>
        <v>2023</v>
      </c>
    </row>
    <row r="3777" spans="1:17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>IF(DMartData[[#This Row],[sales]]&gt;=4000,"High",IF(DMartData[[#This Row],[sales]]&gt;=2000,"Medium","Low"))</f>
        <v>Low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tr">
        <f>IF(AND(DMartData[[#This Row],[sales]]&gt;3000,DMartData[[#This Row],[profit]]&gt;500),"Good","Not Good")</f>
        <v>Not Good</v>
      </c>
      <c r="Q3777" s="12">
        <f>YEAR(DMartData[[#This Row],[order_date]])</f>
        <v>2024</v>
      </c>
    </row>
    <row r="3778" spans="1:17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>IF(DMartData[[#This Row],[sales]]&gt;=4000,"High",IF(DMartData[[#This Row],[sales]]&gt;=2000,"Medium","Low"))</f>
        <v>Medium</v>
      </c>
      <c r="F3778" s="2">
        <v>0.1</v>
      </c>
      <c r="G3778" s="2">
        <f t="shared" ref="G3778:G3841" si="118">D3778*F3778</f>
        <v>267.05100000000004</v>
      </c>
      <c r="H3778" s="2">
        <f t="shared" ref="H3778:H3841" si="119">D3778-G3778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tr">
        <f>IF(AND(DMartData[[#This Row],[sales]]&gt;3000,DMartData[[#This Row],[profit]]&gt;500),"Good","Not Good")</f>
        <v>Not Good</v>
      </c>
      <c r="Q3778" s="12">
        <f>YEAR(DMartData[[#This Row],[order_date]])</f>
        <v>2024</v>
      </c>
    </row>
    <row r="3779" spans="1:17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>IF(DMartData[[#This Row],[sales]]&gt;=4000,"High",IF(DMartData[[#This Row],[sales]]&gt;=2000,"Medium","Low"))</f>
        <v>Medium</v>
      </c>
      <c r="F3779" s="2">
        <v>0.46</v>
      </c>
      <c r="G3779" s="2">
        <f t="shared" si="118"/>
        <v>1391.73</v>
      </c>
      <c r="H3779" s="2">
        <f t="shared" si="119"/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tr">
        <f>IF(AND(DMartData[[#This Row],[sales]]&gt;3000,DMartData[[#This Row],[profit]]&gt;500),"Good","Not Good")</f>
        <v>Not Good</v>
      </c>
      <c r="Q3779" s="12">
        <f>YEAR(DMartData[[#This Row],[order_date]])</f>
        <v>2024</v>
      </c>
    </row>
    <row r="3780" spans="1:17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>IF(DMartData[[#This Row],[sales]]&gt;=4000,"High",IF(DMartData[[#This Row],[sales]]&gt;=2000,"Medium","Low"))</f>
        <v>Medium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tr">
        <f>IF(AND(DMartData[[#This Row],[sales]]&gt;3000,DMartData[[#This Row],[profit]]&gt;500),"Good","Not Good")</f>
        <v>Good</v>
      </c>
      <c r="Q3780" s="12">
        <f>YEAR(DMartData[[#This Row],[order_date]])</f>
        <v>2024</v>
      </c>
    </row>
    <row r="3781" spans="1:17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>IF(DMartData[[#This Row],[sales]]&gt;=4000,"High",IF(DMartData[[#This Row],[sales]]&gt;=2000,"Medium","Low"))</f>
        <v>Low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tr">
        <f>IF(AND(DMartData[[#This Row],[sales]]&gt;3000,DMartData[[#This Row],[profit]]&gt;500),"Good","Not Good")</f>
        <v>Not Good</v>
      </c>
      <c r="Q3781" s="12">
        <f>YEAR(DMartData[[#This Row],[order_date]])</f>
        <v>2023</v>
      </c>
    </row>
    <row r="3782" spans="1:17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>IF(DMartData[[#This Row],[sales]]&gt;=4000,"High",IF(DMartData[[#This Row],[sales]]&gt;=2000,"Medium","Low"))</f>
        <v>Medium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tr">
        <f>IF(AND(DMartData[[#This Row],[sales]]&gt;3000,DMartData[[#This Row],[profit]]&gt;500),"Good","Not Good")</f>
        <v>Not Good</v>
      </c>
      <c r="Q3782" s="12">
        <f>YEAR(DMartData[[#This Row],[order_date]])</f>
        <v>2024</v>
      </c>
    </row>
    <row r="3783" spans="1:17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>IF(DMartData[[#This Row],[sales]]&gt;=4000,"High",IF(DMartData[[#This Row],[sales]]&gt;=2000,"Medium","Low"))</f>
        <v>Medium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tr">
        <f>IF(AND(DMartData[[#This Row],[sales]]&gt;3000,DMartData[[#This Row],[profit]]&gt;500),"Good","Not Good")</f>
        <v>Not Good</v>
      </c>
      <c r="Q3783" s="12">
        <f>YEAR(DMartData[[#This Row],[order_date]])</f>
        <v>2023</v>
      </c>
    </row>
    <row r="3784" spans="1:17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>IF(DMartData[[#This Row],[sales]]&gt;=4000,"High",IF(DMartData[[#This Row],[sales]]&gt;=2000,"Medium","Low"))</f>
        <v>Medium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tr">
        <f>IF(AND(DMartData[[#This Row],[sales]]&gt;3000,DMartData[[#This Row],[profit]]&gt;500),"Good","Not Good")</f>
        <v>Good</v>
      </c>
      <c r="Q3784" s="12">
        <f>YEAR(DMartData[[#This Row],[order_date]])</f>
        <v>2023</v>
      </c>
    </row>
    <row r="3785" spans="1:17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>IF(DMartData[[#This Row],[sales]]&gt;=4000,"High",IF(DMartData[[#This Row],[sales]]&gt;=2000,"Medium","Low"))</f>
        <v>Low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tr">
        <f>IF(AND(DMartData[[#This Row],[sales]]&gt;3000,DMartData[[#This Row],[profit]]&gt;500),"Good","Not Good")</f>
        <v>Not Good</v>
      </c>
      <c r="Q3785" s="12">
        <f>YEAR(DMartData[[#This Row],[order_date]])</f>
        <v>2024</v>
      </c>
    </row>
    <row r="3786" spans="1:17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>IF(DMartData[[#This Row],[sales]]&gt;=4000,"High",IF(DMartData[[#This Row],[sales]]&gt;=2000,"Medium","Low"))</f>
        <v>Low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tr">
        <f>IF(AND(DMartData[[#This Row],[sales]]&gt;3000,DMartData[[#This Row],[profit]]&gt;500),"Good","Not Good")</f>
        <v>Not Good</v>
      </c>
      <c r="Q3786" s="12">
        <f>YEAR(DMartData[[#This Row],[order_date]])</f>
        <v>2024</v>
      </c>
    </row>
    <row r="3787" spans="1:17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>IF(DMartData[[#This Row],[sales]]&gt;=4000,"High",IF(DMartData[[#This Row],[sales]]&gt;=2000,"Medium","Low"))</f>
        <v>Low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tr">
        <f>IF(AND(DMartData[[#This Row],[sales]]&gt;3000,DMartData[[#This Row],[profit]]&gt;500),"Good","Not Good")</f>
        <v>Not Good</v>
      </c>
      <c r="Q3787" s="12">
        <f>YEAR(DMartData[[#This Row],[order_date]])</f>
        <v>2024</v>
      </c>
    </row>
    <row r="3788" spans="1:17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>IF(DMartData[[#This Row],[sales]]&gt;=4000,"High",IF(DMartData[[#This Row],[sales]]&gt;=2000,"Medium","Low"))</f>
        <v>Medium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tr">
        <f>IF(AND(DMartData[[#This Row],[sales]]&gt;3000,DMartData[[#This Row],[profit]]&gt;500),"Good","Not Good")</f>
        <v>Good</v>
      </c>
      <c r="Q3788" s="12">
        <f>YEAR(DMartData[[#This Row],[order_date]])</f>
        <v>2023</v>
      </c>
    </row>
    <row r="3789" spans="1:17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>IF(DMartData[[#This Row],[sales]]&gt;=4000,"High",IF(DMartData[[#This Row],[sales]]&gt;=2000,"Medium","Low"))</f>
        <v>Low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tr">
        <f>IF(AND(DMartData[[#This Row],[sales]]&gt;3000,DMartData[[#This Row],[profit]]&gt;500),"Good","Not Good")</f>
        <v>Not Good</v>
      </c>
      <c r="Q3789" s="12">
        <f>YEAR(DMartData[[#This Row],[order_date]])</f>
        <v>2024</v>
      </c>
    </row>
    <row r="3790" spans="1:17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>IF(DMartData[[#This Row],[sales]]&gt;=4000,"High",IF(DMartData[[#This Row],[sales]]&gt;=2000,"Medium","Low"))</f>
        <v>Low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tr">
        <f>IF(AND(DMartData[[#This Row],[sales]]&gt;3000,DMartData[[#This Row],[profit]]&gt;500),"Good","Not Good")</f>
        <v>Not Good</v>
      </c>
      <c r="Q3790" s="12">
        <f>YEAR(DMartData[[#This Row],[order_date]])</f>
        <v>2023</v>
      </c>
    </row>
    <row r="3791" spans="1:17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>IF(DMartData[[#This Row],[sales]]&gt;=4000,"High",IF(DMartData[[#This Row],[sales]]&gt;=2000,"Medium","Low"))</f>
        <v>Low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tr">
        <f>IF(AND(DMartData[[#This Row],[sales]]&gt;3000,DMartData[[#This Row],[profit]]&gt;500),"Good","Not Good")</f>
        <v>Not Good</v>
      </c>
      <c r="Q3791" s="12">
        <f>YEAR(DMartData[[#This Row],[order_date]])</f>
        <v>2024</v>
      </c>
    </row>
    <row r="3792" spans="1:17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>IF(DMartData[[#This Row],[sales]]&gt;=4000,"High",IF(DMartData[[#This Row],[sales]]&gt;=2000,"Medium","Low"))</f>
        <v>Medium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tr">
        <f>IF(AND(DMartData[[#This Row],[sales]]&gt;3000,DMartData[[#This Row],[profit]]&gt;500),"Good","Not Good")</f>
        <v>Good</v>
      </c>
      <c r="Q3792" s="12">
        <f>YEAR(DMartData[[#This Row],[order_date]])</f>
        <v>2024</v>
      </c>
    </row>
    <row r="3793" spans="1:17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>IF(DMartData[[#This Row],[sales]]&gt;=4000,"High",IF(DMartData[[#This Row],[sales]]&gt;=2000,"Medium","Low"))</f>
        <v>Medium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tr">
        <f>IF(AND(DMartData[[#This Row],[sales]]&gt;3000,DMartData[[#This Row],[profit]]&gt;500),"Good","Not Good")</f>
        <v>Good</v>
      </c>
      <c r="Q3793" s="12">
        <f>YEAR(DMartData[[#This Row],[order_date]])</f>
        <v>2023</v>
      </c>
    </row>
    <row r="3794" spans="1:17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>IF(DMartData[[#This Row],[sales]]&gt;=4000,"High",IF(DMartData[[#This Row],[sales]]&gt;=2000,"Medium","Low"))</f>
        <v>Medium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tr">
        <f>IF(AND(DMartData[[#This Row],[sales]]&gt;3000,DMartData[[#This Row],[profit]]&gt;500),"Good","Not Good")</f>
        <v>Not Good</v>
      </c>
      <c r="Q3794" s="12">
        <f>YEAR(DMartData[[#This Row],[order_date]])</f>
        <v>2024</v>
      </c>
    </row>
    <row r="3795" spans="1:17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>IF(DMartData[[#This Row],[sales]]&gt;=4000,"High",IF(DMartData[[#This Row],[sales]]&gt;=2000,"Medium","Low"))</f>
        <v>Medium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tr">
        <f>IF(AND(DMartData[[#This Row],[sales]]&gt;3000,DMartData[[#This Row],[profit]]&gt;500),"Good","Not Good")</f>
        <v>Good</v>
      </c>
      <c r="Q3795" s="12">
        <f>YEAR(DMartData[[#This Row],[order_date]])</f>
        <v>2024</v>
      </c>
    </row>
    <row r="3796" spans="1:17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>IF(DMartData[[#This Row],[sales]]&gt;=4000,"High",IF(DMartData[[#This Row],[sales]]&gt;=2000,"Medium","Low"))</f>
        <v>Low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tr">
        <f>IF(AND(DMartData[[#This Row],[sales]]&gt;3000,DMartData[[#This Row],[profit]]&gt;500),"Good","Not Good")</f>
        <v>Not Good</v>
      </c>
      <c r="Q3796" s="12">
        <f>YEAR(DMartData[[#This Row],[order_date]])</f>
        <v>2024</v>
      </c>
    </row>
    <row r="3797" spans="1:17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>IF(DMartData[[#This Row],[sales]]&gt;=4000,"High",IF(DMartData[[#This Row],[sales]]&gt;=2000,"Medium","Low"))</f>
        <v>Low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tr">
        <f>IF(AND(DMartData[[#This Row],[sales]]&gt;3000,DMartData[[#This Row],[profit]]&gt;500),"Good","Not Good")</f>
        <v>Not Good</v>
      </c>
      <c r="Q3797" s="12">
        <f>YEAR(DMartData[[#This Row],[order_date]])</f>
        <v>2023</v>
      </c>
    </row>
    <row r="3798" spans="1:17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>IF(DMartData[[#This Row],[sales]]&gt;=4000,"High",IF(DMartData[[#This Row],[sales]]&gt;=2000,"Medium","Low"))</f>
        <v>Low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tr">
        <f>IF(AND(DMartData[[#This Row],[sales]]&gt;3000,DMartData[[#This Row],[profit]]&gt;500),"Good","Not Good")</f>
        <v>Not Good</v>
      </c>
      <c r="Q3798" s="12">
        <f>YEAR(DMartData[[#This Row],[order_date]])</f>
        <v>2024</v>
      </c>
    </row>
    <row r="3799" spans="1:17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>IF(DMartData[[#This Row],[sales]]&gt;=4000,"High",IF(DMartData[[#This Row],[sales]]&gt;=2000,"Medium","Low"))</f>
        <v>Low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tr">
        <f>IF(AND(DMartData[[#This Row],[sales]]&gt;3000,DMartData[[#This Row],[profit]]&gt;500),"Good","Not Good")</f>
        <v>Not Good</v>
      </c>
      <c r="Q3799" s="12">
        <f>YEAR(DMartData[[#This Row],[order_date]])</f>
        <v>2024</v>
      </c>
    </row>
    <row r="3800" spans="1:17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>IF(DMartData[[#This Row],[sales]]&gt;=4000,"High",IF(DMartData[[#This Row],[sales]]&gt;=2000,"Medium","Low"))</f>
        <v>High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tr">
        <f>IF(AND(DMartData[[#This Row],[sales]]&gt;3000,DMartData[[#This Row],[profit]]&gt;500),"Good","Not Good")</f>
        <v>Good</v>
      </c>
      <c r="Q3800" s="12">
        <f>YEAR(DMartData[[#This Row],[order_date]])</f>
        <v>2023</v>
      </c>
    </row>
    <row r="3801" spans="1:17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>IF(DMartData[[#This Row],[sales]]&gt;=4000,"High",IF(DMartData[[#This Row],[sales]]&gt;=2000,"Medium","Low"))</f>
        <v>Medium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tr">
        <f>IF(AND(DMartData[[#This Row],[sales]]&gt;3000,DMartData[[#This Row],[profit]]&gt;500),"Good","Not Good")</f>
        <v>Not Good</v>
      </c>
      <c r="Q3801" s="12">
        <f>YEAR(DMartData[[#This Row],[order_date]])</f>
        <v>2024</v>
      </c>
    </row>
    <row r="3802" spans="1:17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>IF(DMartData[[#This Row],[sales]]&gt;=4000,"High",IF(DMartData[[#This Row],[sales]]&gt;=2000,"Medium","Low"))</f>
        <v>Medium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tr">
        <f>IF(AND(DMartData[[#This Row],[sales]]&gt;3000,DMartData[[#This Row],[profit]]&gt;500),"Good","Not Good")</f>
        <v>Good</v>
      </c>
      <c r="Q3802" s="12">
        <f>YEAR(DMartData[[#This Row],[order_date]])</f>
        <v>2024</v>
      </c>
    </row>
    <row r="3803" spans="1:17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>IF(DMartData[[#This Row],[sales]]&gt;=4000,"High",IF(DMartData[[#This Row],[sales]]&gt;=2000,"Medium","Low"))</f>
        <v>Low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tr">
        <f>IF(AND(DMartData[[#This Row],[sales]]&gt;3000,DMartData[[#This Row],[profit]]&gt;500),"Good","Not Good")</f>
        <v>Not Good</v>
      </c>
      <c r="Q3803" s="12">
        <f>YEAR(DMartData[[#This Row],[order_date]])</f>
        <v>2024</v>
      </c>
    </row>
    <row r="3804" spans="1:17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>IF(DMartData[[#This Row],[sales]]&gt;=4000,"High",IF(DMartData[[#This Row],[sales]]&gt;=2000,"Medium","Low"))</f>
        <v>Low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tr">
        <f>IF(AND(DMartData[[#This Row],[sales]]&gt;3000,DMartData[[#This Row],[profit]]&gt;500),"Good","Not Good")</f>
        <v>Not Good</v>
      </c>
      <c r="Q3804" s="12">
        <f>YEAR(DMartData[[#This Row],[order_date]])</f>
        <v>2024</v>
      </c>
    </row>
    <row r="3805" spans="1:17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>IF(DMartData[[#This Row],[sales]]&gt;=4000,"High",IF(DMartData[[#This Row],[sales]]&gt;=2000,"Medium","Low"))</f>
        <v>Low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tr">
        <f>IF(AND(DMartData[[#This Row],[sales]]&gt;3000,DMartData[[#This Row],[profit]]&gt;500),"Good","Not Good")</f>
        <v>Not Good</v>
      </c>
      <c r="Q3805" s="12">
        <f>YEAR(DMartData[[#This Row],[order_date]])</f>
        <v>2023</v>
      </c>
    </row>
    <row r="3806" spans="1:17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>IF(DMartData[[#This Row],[sales]]&gt;=4000,"High",IF(DMartData[[#This Row],[sales]]&gt;=2000,"Medium","Low"))</f>
        <v>Medium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tr">
        <f>IF(AND(DMartData[[#This Row],[sales]]&gt;3000,DMartData[[#This Row],[profit]]&gt;500),"Good","Not Good")</f>
        <v>Not Good</v>
      </c>
      <c r="Q3806" s="12">
        <f>YEAR(DMartData[[#This Row],[order_date]])</f>
        <v>2024</v>
      </c>
    </row>
    <row r="3807" spans="1:17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>IF(DMartData[[#This Row],[sales]]&gt;=4000,"High",IF(DMartData[[#This Row],[sales]]&gt;=2000,"Medium","Low"))</f>
        <v>Low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tr">
        <f>IF(AND(DMartData[[#This Row],[sales]]&gt;3000,DMartData[[#This Row],[profit]]&gt;500),"Good","Not Good")</f>
        <v>Not Good</v>
      </c>
      <c r="Q3807" s="12">
        <f>YEAR(DMartData[[#This Row],[order_date]])</f>
        <v>2023</v>
      </c>
    </row>
    <row r="3808" spans="1:17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>IF(DMartData[[#This Row],[sales]]&gt;=4000,"High",IF(DMartData[[#This Row],[sales]]&gt;=2000,"Medium","Low"))</f>
        <v>Medium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tr">
        <f>IF(AND(DMartData[[#This Row],[sales]]&gt;3000,DMartData[[#This Row],[profit]]&gt;500),"Good","Not Good")</f>
        <v>Not Good</v>
      </c>
      <c r="Q3808" s="12">
        <f>YEAR(DMartData[[#This Row],[order_date]])</f>
        <v>2024</v>
      </c>
    </row>
    <row r="3809" spans="1:17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>IF(DMartData[[#This Row],[sales]]&gt;=4000,"High",IF(DMartData[[#This Row],[sales]]&gt;=2000,"Medium","Low"))</f>
        <v>Medium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tr">
        <f>IF(AND(DMartData[[#This Row],[sales]]&gt;3000,DMartData[[#This Row],[profit]]&gt;500),"Good","Not Good")</f>
        <v>Good</v>
      </c>
      <c r="Q3809" s="12">
        <f>YEAR(DMartData[[#This Row],[order_date]])</f>
        <v>2023</v>
      </c>
    </row>
    <row r="3810" spans="1:17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>IF(DMartData[[#This Row],[sales]]&gt;=4000,"High",IF(DMartData[[#This Row],[sales]]&gt;=2000,"Medium","Low"))</f>
        <v>High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tr">
        <f>IF(AND(DMartData[[#This Row],[sales]]&gt;3000,DMartData[[#This Row],[profit]]&gt;500),"Good","Not Good")</f>
        <v>Good</v>
      </c>
      <c r="Q3810" s="12">
        <f>YEAR(DMartData[[#This Row],[order_date]])</f>
        <v>2023</v>
      </c>
    </row>
    <row r="3811" spans="1:17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>IF(DMartData[[#This Row],[sales]]&gt;=4000,"High",IF(DMartData[[#This Row],[sales]]&gt;=2000,"Medium","Low"))</f>
        <v>Low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tr">
        <f>IF(AND(DMartData[[#This Row],[sales]]&gt;3000,DMartData[[#This Row],[profit]]&gt;500),"Good","Not Good")</f>
        <v>Not Good</v>
      </c>
      <c r="Q3811" s="12">
        <f>YEAR(DMartData[[#This Row],[order_date]])</f>
        <v>2024</v>
      </c>
    </row>
    <row r="3812" spans="1:17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>IF(DMartData[[#This Row],[sales]]&gt;=4000,"High",IF(DMartData[[#This Row],[sales]]&gt;=2000,"Medium","Low"))</f>
        <v>Low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tr">
        <f>IF(AND(DMartData[[#This Row],[sales]]&gt;3000,DMartData[[#This Row],[profit]]&gt;500),"Good","Not Good")</f>
        <v>Not Good</v>
      </c>
      <c r="Q3812" s="12">
        <f>YEAR(DMartData[[#This Row],[order_date]])</f>
        <v>2023</v>
      </c>
    </row>
    <row r="3813" spans="1:17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>IF(DMartData[[#This Row],[sales]]&gt;=4000,"High",IF(DMartData[[#This Row],[sales]]&gt;=2000,"Medium","Low"))</f>
        <v>Low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tr">
        <f>IF(AND(DMartData[[#This Row],[sales]]&gt;3000,DMartData[[#This Row],[profit]]&gt;500),"Good","Not Good")</f>
        <v>Not Good</v>
      </c>
      <c r="Q3813" s="12">
        <f>YEAR(DMartData[[#This Row],[order_date]])</f>
        <v>2024</v>
      </c>
    </row>
    <row r="3814" spans="1:17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>IF(DMartData[[#This Row],[sales]]&gt;=4000,"High",IF(DMartData[[#This Row],[sales]]&gt;=2000,"Medium","Low"))</f>
        <v>Medium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tr">
        <f>IF(AND(DMartData[[#This Row],[sales]]&gt;3000,DMartData[[#This Row],[profit]]&gt;500),"Good","Not Good")</f>
        <v>Good</v>
      </c>
      <c r="Q3814" s="12">
        <f>YEAR(DMartData[[#This Row],[order_date]])</f>
        <v>2024</v>
      </c>
    </row>
    <row r="3815" spans="1:17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>IF(DMartData[[#This Row],[sales]]&gt;=4000,"High",IF(DMartData[[#This Row],[sales]]&gt;=2000,"Medium","Low"))</f>
        <v>Low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tr">
        <f>IF(AND(DMartData[[#This Row],[sales]]&gt;3000,DMartData[[#This Row],[profit]]&gt;500),"Good","Not Good")</f>
        <v>Not Good</v>
      </c>
      <c r="Q3815" s="12">
        <f>YEAR(DMartData[[#This Row],[order_date]])</f>
        <v>2023</v>
      </c>
    </row>
    <row r="3816" spans="1:17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>IF(DMartData[[#This Row],[sales]]&gt;=4000,"High",IF(DMartData[[#This Row],[sales]]&gt;=2000,"Medium","Low"))</f>
        <v>Medium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tr">
        <f>IF(AND(DMartData[[#This Row],[sales]]&gt;3000,DMartData[[#This Row],[profit]]&gt;500),"Good","Not Good")</f>
        <v>Not Good</v>
      </c>
      <c r="Q3816" s="12">
        <f>YEAR(DMartData[[#This Row],[order_date]])</f>
        <v>2023</v>
      </c>
    </row>
    <row r="3817" spans="1:17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>IF(DMartData[[#This Row],[sales]]&gt;=4000,"High",IF(DMartData[[#This Row],[sales]]&gt;=2000,"Medium","Low"))</f>
        <v>Medium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tr">
        <f>IF(AND(DMartData[[#This Row],[sales]]&gt;3000,DMartData[[#This Row],[profit]]&gt;500),"Good","Not Good")</f>
        <v>Not Good</v>
      </c>
      <c r="Q3817" s="12">
        <f>YEAR(DMartData[[#This Row],[order_date]])</f>
        <v>2024</v>
      </c>
    </row>
    <row r="3818" spans="1:17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>IF(DMartData[[#This Row],[sales]]&gt;=4000,"High",IF(DMartData[[#This Row],[sales]]&gt;=2000,"Medium","Low"))</f>
        <v>Low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tr">
        <f>IF(AND(DMartData[[#This Row],[sales]]&gt;3000,DMartData[[#This Row],[profit]]&gt;500),"Good","Not Good")</f>
        <v>Not Good</v>
      </c>
      <c r="Q3818" s="12">
        <f>YEAR(DMartData[[#This Row],[order_date]])</f>
        <v>2024</v>
      </c>
    </row>
    <row r="3819" spans="1:17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>IF(DMartData[[#This Row],[sales]]&gt;=4000,"High",IF(DMartData[[#This Row],[sales]]&gt;=2000,"Medium","Low"))</f>
        <v>Low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tr">
        <f>IF(AND(DMartData[[#This Row],[sales]]&gt;3000,DMartData[[#This Row],[profit]]&gt;500),"Good","Not Good")</f>
        <v>Not Good</v>
      </c>
      <c r="Q3819" s="12">
        <f>YEAR(DMartData[[#This Row],[order_date]])</f>
        <v>2024</v>
      </c>
    </row>
    <row r="3820" spans="1:17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>IF(DMartData[[#This Row],[sales]]&gt;=4000,"High",IF(DMartData[[#This Row],[sales]]&gt;=2000,"Medium","Low"))</f>
        <v>Medium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tr">
        <f>IF(AND(DMartData[[#This Row],[sales]]&gt;3000,DMartData[[#This Row],[profit]]&gt;500),"Good","Not Good")</f>
        <v>Not Good</v>
      </c>
      <c r="Q3820" s="12">
        <f>YEAR(DMartData[[#This Row],[order_date]])</f>
        <v>2024</v>
      </c>
    </row>
    <row r="3821" spans="1:17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>IF(DMartData[[#This Row],[sales]]&gt;=4000,"High",IF(DMartData[[#This Row],[sales]]&gt;=2000,"Medium","Low"))</f>
        <v>Low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tr">
        <f>IF(AND(DMartData[[#This Row],[sales]]&gt;3000,DMartData[[#This Row],[profit]]&gt;500),"Good","Not Good")</f>
        <v>Not Good</v>
      </c>
      <c r="Q3821" s="12">
        <f>YEAR(DMartData[[#This Row],[order_date]])</f>
        <v>2024</v>
      </c>
    </row>
    <row r="3822" spans="1:17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>IF(DMartData[[#This Row],[sales]]&gt;=4000,"High",IF(DMartData[[#This Row],[sales]]&gt;=2000,"Medium","Low"))</f>
        <v>Low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tr">
        <f>IF(AND(DMartData[[#This Row],[sales]]&gt;3000,DMartData[[#This Row],[profit]]&gt;500),"Good","Not Good")</f>
        <v>Not Good</v>
      </c>
      <c r="Q3822" s="12">
        <f>YEAR(DMartData[[#This Row],[order_date]])</f>
        <v>2024</v>
      </c>
    </row>
    <row r="3823" spans="1:17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>IF(DMartData[[#This Row],[sales]]&gt;=4000,"High",IF(DMartData[[#This Row],[sales]]&gt;=2000,"Medium","Low"))</f>
        <v>Medium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tr">
        <f>IF(AND(DMartData[[#This Row],[sales]]&gt;3000,DMartData[[#This Row],[profit]]&gt;500),"Good","Not Good")</f>
        <v>Not Good</v>
      </c>
      <c r="Q3823" s="12">
        <f>YEAR(DMartData[[#This Row],[order_date]])</f>
        <v>2024</v>
      </c>
    </row>
    <row r="3824" spans="1:17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>IF(DMartData[[#This Row],[sales]]&gt;=4000,"High",IF(DMartData[[#This Row],[sales]]&gt;=2000,"Medium","Low"))</f>
        <v>Medium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tr">
        <f>IF(AND(DMartData[[#This Row],[sales]]&gt;3000,DMartData[[#This Row],[profit]]&gt;500),"Good","Not Good")</f>
        <v>Not Good</v>
      </c>
      <c r="Q3824" s="12">
        <f>YEAR(DMartData[[#This Row],[order_date]])</f>
        <v>2024</v>
      </c>
    </row>
    <row r="3825" spans="1:17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>IF(DMartData[[#This Row],[sales]]&gt;=4000,"High",IF(DMartData[[#This Row],[sales]]&gt;=2000,"Medium","Low"))</f>
        <v>Low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tr">
        <f>IF(AND(DMartData[[#This Row],[sales]]&gt;3000,DMartData[[#This Row],[profit]]&gt;500),"Good","Not Good")</f>
        <v>Not Good</v>
      </c>
      <c r="Q3825" s="12">
        <f>YEAR(DMartData[[#This Row],[order_date]])</f>
        <v>2023</v>
      </c>
    </row>
    <row r="3826" spans="1:17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>IF(DMartData[[#This Row],[sales]]&gt;=4000,"High",IF(DMartData[[#This Row],[sales]]&gt;=2000,"Medium","Low"))</f>
        <v>Medium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tr">
        <f>IF(AND(DMartData[[#This Row],[sales]]&gt;3000,DMartData[[#This Row],[profit]]&gt;500),"Good","Not Good")</f>
        <v>Not Good</v>
      </c>
      <c r="Q3826" s="12">
        <f>YEAR(DMartData[[#This Row],[order_date]])</f>
        <v>2023</v>
      </c>
    </row>
    <row r="3827" spans="1:17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>IF(DMartData[[#This Row],[sales]]&gt;=4000,"High",IF(DMartData[[#This Row],[sales]]&gt;=2000,"Medium","Low"))</f>
        <v>Low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tr">
        <f>IF(AND(DMartData[[#This Row],[sales]]&gt;3000,DMartData[[#This Row],[profit]]&gt;500),"Good","Not Good")</f>
        <v>Not Good</v>
      </c>
      <c r="Q3827" s="12">
        <f>YEAR(DMartData[[#This Row],[order_date]])</f>
        <v>2023</v>
      </c>
    </row>
    <row r="3828" spans="1:17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>IF(DMartData[[#This Row],[sales]]&gt;=4000,"High",IF(DMartData[[#This Row],[sales]]&gt;=2000,"Medium","Low"))</f>
        <v>Medium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tr">
        <f>IF(AND(DMartData[[#This Row],[sales]]&gt;3000,DMartData[[#This Row],[profit]]&gt;500),"Good","Not Good")</f>
        <v>Good</v>
      </c>
      <c r="Q3828" s="12">
        <f>YEAR(DMartData[[#This Row],[order_date]])</f>
        <v>2023</v>
      </c>
    </row>
    <row r="3829" spans="1:17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>IF(DMartData[[#This Row],[sales]]&gt;=4000,"High",IF(DMartData[[#This Row],[sales]]&gt;=2000,"Medium","Low"))</f>
        <v>High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tr">
        <f>IF(AND(DMartData[[#This Row],[sales]]&gt;3000,DMartData[[#This Row],[profit]]&gt;500),"Good","Not Good")</f>
        <v>Not Good</v>
      </c>
      <c r="Q3829" s="12">
        <f>YEAR(DMartData[[#This Row],[order_date]])</f>
        <v>2023</v>
      </c>
    </row>
    <row r="3830" spans="1:17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>IF(DMartData[[#This Row],[sales]]&gt;=4000,"High",IF(DMartData[[#This Row],[sales]]&gt;=2000,"Medium","Low"))</f>
        <v>High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tr">
        <f>IF(AND(DMartData[[#This Row],[sales]]&gt;3000,DMartData[[#This Row],[profit]]&gt;500),"Good","Not Good")</f>
        <v>Good</v>
      </c>
      <c r="Q3830" s="12">
        <f>YEAR(DMartData[[#This Row],[order_date]])</f>
        <v>2024</v>
      </c>
    </row>
    <row r="3831" spans="1:17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>IF(DMartData[[#This Row],[sales]]&gt;=4000,"High",IF(DMartData[[#This Row],[sales]]&gt;=2000,"Medium","Low"))</f>
        <v>Low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tr">
        <f>IF(AND(DMartData[[#This Row],[sales]]&gt;3000,DMartData[[#This Row],[profit]]&gt;500),"Good","Not Good")</f>
        <v>Not Good</v>
      </c>
      <c r="Q3831" s="12">
        <f>YEAR(DMartData[[#This Row],[order_date]])</f>
        <v>2024</v>
      </c>
    </row>
    <row r="3832" spans="1:17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>IF(DMartData[[#This Row],[sales]]&gt;=4000,"High",IF(DMartData[[#This Row],[sales]]&gt;=2000,"Medium","Low"))</f>
        <v>Medium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tr">
        <f>IF(AND(DMartData[[#This Row],[sales]]&gt;3000,DMartData[[#This Row],[profit]]&gt;500),"Good","Not Good")</f>
        <v>Not Good</v>
      </c>
      <c r="Q3832" s="12">
        <f>YEAR(DMartData[[#This Row],[order_date]])</f>
        <v>2024</v>
      </c>
    </row>
    <row r="3833" spans="1:17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>IF(DMartData[[#This Row],[sales]]&gt;=4000,"High",IF(DMartData[[#This Row],[sales]]&gt;=2000,"Medium","Low"))</f>
        <v>Medium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tr">
        <f>IF(AND(DMartData[[#This Row],[sales]]&gt;3000,DMartData[[#This Row],[profit]]&gt;500),"Good","Not Good")</f>
        <v>Good</v>
      </c>
      <c r="Q3833" s="12">
        <f>YEAR(DMartData[[#This Row],[order_date]])</f>
        <v>2023</v>
      </c>
    </row>
    <row r="3834" spans="1:17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>IF(DMartData[[#This Row],[sales]]&gt;=4000,"High",IF(DMartData[[#This Row],[sales]]&gt;=2000,"Medium","Low"))</f>
        <v>Low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tr">
        <f>IF(AND(DMartData[[#This Row],[sales]]&gt;3000,DMartData[[#This Row],[profit]]&gt;500),"Good","Not Good")</f>
        <v>Not Good</v>
      </c>
      <c r="Q3834" s="12">
        <f>YEAR(DMartData[[#This Row],[order_date]])</f>
        <v>2023</v>
      </c>
    </row>
    <row r="3835" spans="1:17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>IF(DMartData[[#This Row],[sales]]&gt;=4000,"High",IF(DMartData[[#This Row],[sales]]&gt;=2000,"Medium","Low"))</f>
        <v>Medium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tr">
        <f>IF(AND(DMartData[[#This Row],[sales]]&gt;3000,DMartData[[#This Row],[profit]]&gt;500),"Good","Not Good")</f>
        <v>Good</v>
      </c>
      <c r="Q3835" s="12">
        <f>YEAR(DMartData[[#This Row],[order_date]])</f>
        <v>2023</v>
      </c>
    </row>
    <row r="3836" spans="1:17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>IF(DMartData[[#This Row],[sales]]&gt;=4000,"High",IF(DMartData[[#This Row],[sales]]&gt;=2000,"Medium","Low"))</f>
        <v>High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tr">
        <f>IF(AND(DMartData[[#This Row],[sales]]&gt;3000,DMartData[[#This Row],[profit]]&gt;500),"Good","Not Good")</f>
        <v>Good</v>
      </c>
      <c r="Q3836" s="12">
        <f>YEAR(DMartData[[#This Row],[order_date]])</f>
        <v>2023</v>
      </c>
    </row>
    <row r="3837" spans="1:17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>IF(DMartData[[#This Row],[sales]]&gt;=4000,"High",IF(DMartData[[#This Row],[sales]]&gt;=2000,"Medium","Low"))</f>
        <v>Low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tr">
        <f>IF(AND(DMartData[[#This Row],[sales]]&gt;3000,DMartData[[#This Row],[profit]]&gt;500),"Good","Not Good")</f>
        <v>Not Good</v>
      </c>
      <c r="Q3837" s="12">
        <f>YEAR(DMartData[[#This Row],[order_date]])</f>
        <v>2024</v>
      </c>
    </row>
    <row r="3838" spans="1:17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>IF(DMartData[[#This Row],[sales]]&gt;=4000,"High",IF(DMartData[[#This Row],[sales]]&gt;=2000,"Medium","Low"))</f>
        <v>Medium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tr">
        <f>IF(AND(DMartData[[#This Row],[sales]]&gt;3000,DMartData[[#This Row],[profit]]&gt;500),"Good","Not Good")</f>
        <v>Not Good</v>
      </c>
      <c r="Q3838" s="12">
        <f>YEAR(DMartData[[#This Row],[order_date]])</f>
        <v>2023</v>
      </c>
    </row>
    <row r="3839" spans="1:17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>IF(DMartData[[#This Row],[sales]]&gt;=4000,"High",IF(DMartData[[#This Row],[sales]]&gt;=2000,"Medium","Low"))</f>
        <v>Medium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tr">
        <f>IF(AND(DMartData[[#This Row],[sales]]&gt;3000,DMartData[[#This Row],[profit]]&gt;500),"Good","Not Good")</f>
        <v>Good</v>
      </c>
      <c r="Q3839" s="12">
        <f>YEAR(DMartData[[#This Row],[order_date]])</f>
        <v>2023</v>
      </c>
    </row>
    <row r="3840" spans="1:17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>IF(DMartData[[#This Row],[sales]]&gt;=4000,"High",IF(DMartData[[#This Row],[sales]]&gt;=2000,"Medium","Low"))</f>
        <v>Low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tr">
        <f>IF(AND(DMartData[[#This Row],[sales]]&gt;3000,DMartData[[#This Row],[profit]]&gt;500),"Good","Not Good")</f>
        <v>Not Good</v>
      </c>
      <c r="Q3840" s="12">
        <f>YEAR(DMartData[[#This Row],[order_date]])</f>
        <v>2023</v>
      </c>
    </row>
    <row r="3841" spans="1:17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>IF(DMartData[[#This Row],[sales]]&gt;=4000,"High",IF(DMartData[[#This Row],[sales]]&gt;=2000,"Medium","Low"))</f>
        <v>Low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tr">
        <f>IF(AND(DMartData[[#This Row],[sales]]&gt;3000,DMartData[[#This Row],[profit]]&gt;500),"Good","Not Good")</f>
        <v>Not Good</v>
      </c>
      <c r="Q3841" s="12">
        <f>YEAR(DMartData[[#This Row],[order_date]])</f>
        <v>2023</v>
      </c>
    </row>
    <row r="3842" spans="1:17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>IF(DMartData[[#This Row],[sales]]&gt;=4000,"High",IF(DMartData[[#This Row],[sales]]&gt;=2000,"Medium","Low"))</f>
        <v>Low</v>
      </c>
      <c r="F3842" s="2">
        <v>0.36</v>
      </c>
      <c r="G3842" s="2">
        <f t="shared" ref="G3842:G3905" si="120">D3842*F3842</f>
        <v>557.63279999999997</v>
      </c>
      <c r="H3842" s="2">
        <f t="shared" ref="H3842:H3905" si="121">D3842-G3842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tr">
        <f>IF(AND(DMartData[[#This Row],[sales]]&gt;3000,DMartData[[#This Row],[profit]]&gt;500),"Good","Not Good")</f>
        <v>Not Good</v>
      </c>
      <c r="Q3842" s="12">
        <f>YEAR(DMartData[[#This Row],[order_date]])</f>
        <v>2024</v>
      </c>
    </row>
    <row r="3843" spans="1:17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>IF(DMartData[[#This Row],[sales]]&gt;=4000,"High",IF(DMartData[[#This Row],[sales]]&gt;=2000,"Medium","Low"))</f>
        <v>Low</v>
      </c>
      <c r="F3843" s="2">
        <v>0.32</v>
      </c>
      <c r="G3843" s="2">
        <f t="shared" si="120"/>
        <v>58.646400000000007</v>
      </c>
      <c r="H3843" s="2">
        <f t="shared" si="121"/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tr">
        <f>IF(AND(DMartData[[#This Row],[sales]]&gt;3000,DMartData[[#This Row],[profit]]&gt;500),"Good","Not Good")</f>
        <v>Not Good</v>
      </c>
      <c r="Q3843" s="12">
        <f>YEAR(DMartData[[#This Row],[order_date]])</f>
        <v>2024</v>
      </c>
    </row>
    <row r="3844" spans="1:17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>IF(DMartData[[#This Row],[sales]]&gt;=4000,"High",IF(DMartData[[#This Row],[sales]]&gt;=2000,"Medium","Low"))</f>
        <v>Low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tr">
        <f>IF(AND(DMartData[[#This Row],[sales]]&gt;3000,DMartData[[#This Row],[profit]]&gt;500),"Good","Not Good")</f>
        <v>Not Good</v>
      </c>
      <c r="Q3844" s="12">
        <f>YEAR(DMartData[[#This Row],[order_date]])</f>
        <v>2024</v>
      </c>
    </row>
    <row r="3845" spans="1:17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>IF(DMartData[[#This Row],[sales]]&gt;=4000,"High",IF(DMartData[[#This Row],[sales]]&gt;=2000,"Medium","Low"))</f>
        <v>Medium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tr">
        <f>IF(AND(DMartData[[#This Row],[sales]]&gt;3000,DMartData[[#This Row],[profit]]&gt;500),"Good","Not Good")</f>
        <v>Not Good</v>
      </c>
      <c r="Q3845" s="12">
        <f>YEAR(DMartData[[#This Row],[order_date]])</f>
        <v>2023</v>
      </c>
    </row>
    <row r="3846" spans="1:17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>IF(DMartData[[#This Row],[sales]]&gt;=4000,"High",IF(DMartData[[#This Row],[sales]]&gt;=2000,"Medium","Low"))</f>
        <v>Low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tr">
        <f>IF(AND(DMartData[[#This Row],[sales]]&gt;3000,DMartData[[#This Row],[profit]]&gt;500),"Good","Not Good")</f>
        <v>Not Good</v>
      </c>
      <c r="Q3846" s="12">
        <f>YEAR(DMartData[[#This Row],[order_date]])</f>
        <v>2024</v>
      </c>
    </row>
    <row r="3847" spans="1:17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>IF(DMartData[[#This Row],[sales]]&gt;=4000,"High",IF(DMartData[[#This Row],[sales]]&gt;=2000,"Medium","Low"))</f>
        <v>Medium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tr">
        <f>IF(AND(DMartData[[#This Row],[sales]]&gt;3000,DMartData[[#This Row],[profit]]&gt;500),"Good","Not Good")</f>
        <v>Not Good</v>
      </c>
      <c r="Q3847" s="12">
        <f>YEAR(DMartData[[#This Row],[order_date]])</f>
        <v>2023</v>
      </c>
    </row>
    <row r="3848" spans="1:17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>IF(DMartData[[#This Row],[sales]]&gt;=4000,"High",IF(DMartData[[#This Row],[sales]]&gt;=2000,"Medium","Low"))</f>
        <v>Medium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tr">
        <f>IF(AND(DMartData[[#This Row],[sales]]&gt;3000,DMartData[[#This Row],[profit]]&gt;500),"Good","Not Good")</f>
        <v>Not Good</v>
      </c>
      <c r="Q3848" s="12">
        <f>YEAR(DMartData[[#This Row],[order_date]])</f>
        <v>2023</v>
      </c>
    </row>
    <row r="3849" spans="1:17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>IF(DMartData[[#This Row],[sales]]&gt;=4000,"High",IF(DMartData[[#This Row],[sales]]&gt;=2000,"Medium","Low"))</f>
        <v>Low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tr">
        <f>IF(AND(DMartData[[#This Row],[sales]]&gt;3000,DMartData[[#This Row],[profit]]&gt;500),"Good","Not Good")</f>
        <v>Not Good</v>
      </c>
      <c r="Q3849" s="12">
        <f>YEAR(DMartData[[#This Row],[order_date]])</f>
        <v>2023</v>
      </c>
    </row>
    <row r="3850" spans="1:17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>IF(DMartData[[#This Row],[sales]]&gt;=4000,"High",IF(DMartData[[#This Row],[sales]]&gt;=2000,"Medium","Low"))</f>
        <v>Low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tr">
        <f>IF(AND(DMartData[[#This Row],[sales]]&gt;3000,DMartData[[#This Row],[profit]]&gt;500),"Good","Not Good")</f>
        <v>Not Good</v>
      </c>
      <c r="Q3850" s="12">
        <f>YEAR(DMartData[[#This Row],[order_date]])</f>
        <v>2023</v>
      </c>
    </row>
    <row r="3851" spans="1:17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>IF(DMartData[[#This Row],[sales]]&gt;=4000,"High",IF(DMartData[[#This Row],[sales]]&gt;=2000,"Medium","Low"))</f>
        <v>Low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tr">
        <f>IF(AND(DMartData[[#This Row],[sales]]&gt;3000,DMartData[[#This Row],[profit]]&gt;500),"Good","Not Good")</f>
        <v>Not Good</v>
      </c>
      <c r="Q3851" s="12">
        <f>YEAR(DMartData[[#This Row],[order_date]])</f>
        <v>2023</v>
      </c>
    </row>
    <row r="3852" spans="1:17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>IF(DMartData[[#This Row],[sales]]&gt;=4000,"High",IF(DMartData[[#This Row],[sales]]&gt;=2000,"Medium","Low"))</f>
        <v>Low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tr">
        <f>IF(AND(DMartData[[#This Row],[sales]]&gt;3000,DMartData[[#This Row],[profit]]&gt;500),"Good","Not Good")</f>
        <v>Not Good</v>
      </c>
      <c r="Q3852" s="12">
        <f>YEAR(DMartData[[#This Row],[order_date]])</f>
        <v>2024</v>
      </c>
    </row>
    <row r="3853" spans="1:17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>IF(DMartData[[#This Row],[sales]]&gt;=4000,"High",IF(DMartData[[#This Row],[sales]]&gt;=2000,"Medium","Low"))</f>
        <v>Low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tr">
        <f>IF(AND(DMartData[[#This Row],[sales]]&gt;3000,DMartData[[#This Row],[profit]]&gt;500),"Good","Not Good")</f>
        <v>Not Good</v>
      </c>
      <c r="Q3853" s="12">
        <f>YEAR(DMartData[[#This Row],[order_date]])</f>
        <v>2023</v>
      </c>
    </row>
    <row r="3854" spans="1:17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>IF(DMartData[[#This Row],[sales]]&gt;=4000,"High",IF(DMartData[[#This Row],[sales]]&gt;=2000,"Medium","Low"))</f>
        <v>Medium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tr">
        <f>IF(AND(DMartData[[#This Row],[sales]]&gt;3000,DMartData[[#This Row],[profit]]&gt;500),"Good","Not Good")</f>
        <v>Not Good</v>
      </c>
      <c r="Q3854" s="12">
        <f>YEAR(DMartData[[#This Row],[order_date]])</f>
        <v>2024</v>
      </c>
    </row>
    <row r="3855" spans="1:17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>IF(DMartData[[#This Row],[sales]]&gt;=4000,"High",IF(DMartData[[#This Row],[sales]]&gt;=2000,"Medium","Low"))</f>
        <v>Low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tr">
        <f>IF(AND(DMartData[[#This Row],[sales]]&gt;3000,DMartData[[#This Row],[profit]]&gt;500),"Good","Not Good")</f>
        <v>Not Good</v>
      </c>
      <c r="Q3855" s="12">
        <f>YEAR(DMartData[[#This Row],[order_date]])</f>
        <v>2023</v>
      </c>
    </row>
    <row r="3856" spans="1:17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>IF(DMartData[[#This Row],[sales]]&gt;=4000,"High",IF(DMartData[[#This Row],[sales]]&gt;=2000,"Medium","Low"))</f>
        <v>Low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tr">
        <f>IF(AND(DMartData[[#This Row],[sales]]&gt;3000,DMartData[[#This Row],[profit]]&gt;500),"Good","Not Good")</f>
        <v>Not Good</v>
      </c>
      <c r="Q3856" s="12">
        <f>YEAR(DMartData[[#This Row],[order_date]])</f>
        <v>2023</v>
      </c>
    </row>
    <row r="3857" spans="1:17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>IF(DMartData[[#This Row],[sales]]&gt;=4000,"High",IF(DMartData[[#This Row],[sales]]&gt;=2000,"Medium","Low"))</f>
        <v>Medium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tr">
        <f>IF(AND(DMartData[[#This Row],[sales]]&gt;3000,DMartData[[#This Row],[profit]]&gt;500),"Good","Not Good")</f>
        <v>Not Good</v>
      </c>
      <c r="Q3857" s="12">
        <f>YEAR(DMartData[[#This Row],[order_date]])</f>
        <v>2023</v>
      </c>
    </row>
    <row r="3858" spans="1:17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>IF(DMartData[[#This Row],[sales]]&gt;=4000,"High",IF(DMartData[[#This Row],[sales]]&gt;=2000,"Medium","Low"))</f>
        <v>Medium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tr">
        <f>IF(AND(DMartData[[#This Row],[sales]]&gt;3000,DMartData[[#This Row],[profit]]&gt;500),"Good","Not Good")</f>
        <v>Not Good</v>
      </c>
      <c r="Q3858" s="12">
        <f>YEAR(DMartData[[#This Row],[order_date]])</f>
        <v>2024</v>
      </c>
    </row>
    <row r="3859" spans="1:17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>IF(DMartData[[#This Row],[sales]]&gt;=4000,"High",IF(DMartData[[#This Row],[sales]]&gt;=2000,"Medium","Low"))</f>
        <v>Medium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tr">
        <f>IF(AND(DMartData[[#This Row],[sales]]&gt;3000,DMartData[[#This Row],[profit]]&gt;500),"Good","Not Good")</f>
        <v>Not Good</v>
      </c>
      <c r="Q3859" s="12">
        <f>YEAR(DMartData[[#This Row],[order_date]])</f>
        <v>2023</v>
      </c>
    </row>
    <row r="3860" spans="1:17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>IF(DMartData[[#This Row],[sales]]&gt;=4000,"High",IF(DMartData[[#This Row],[sales]]&gt;=2000,"Medium","Low"))</f>
        <v>High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tr">
        <f>IF(AND(DMartData[[#This Row],[sales]]&gt;3000,DMartData[[#This Row],[profit]]&gt;500),"Good","Not Good")</f>
        <v>Good</v>
      </c>
      <c r="Q3860" s="12">
        <f>YEAR(DMartData[[#This Row],[order_date]])</f>
        <v>2024</v>
      </c>
    </row>
    <row r="3861" spans="1:17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>IF(DMartData[[#This Row],[sales]]&gt;=4000,"High",IF(DMartData[[#This Row],[sales]]&gt;=2000,"Medium","Low"))</f>
        <v>Low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tr">
        <f>IF(AND(DMartData[[#This Row],[sales]]&gt;3000,DMartData[[#This Row],[profit]]&gt;500),"Good","Not Good")</f>
        <v>Not Good</v>
      </c>
      <c r="Q3861" s="12">
        <f>YEAR(DMartData[[#This Row],[order_date]])</f>
        <v>2024</v>
      </c>
    </row>
    <row r="3862" spans="1:17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>IF(DMartData[[#This Row],[sales]]&gt;=4000,"High",IF(DMartData[[#This Row],[sales]]&gt;=2000,"Medium","Low"))</f>
        <v>High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tr">
        <f>IF(AND(DMartData[[#This Row],[sales]]&gt;3000,DMartData[[#This Row],[profit]]&gt;500),"Good","Not Good")</f>
        <v>Good</v>
      </c>
      <c r="Q3862" s="12">
        <f>YEAR(DMartData[[#This Row],[order_date]])</f>
        <v>2024</v>
      </c>
    </row>
    <row r="3863" spans="1:17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>IF(DMartData[[#This Row],[sales]]&gt;=4000,"High",IF(DMartData[[#This Row],[sales]]&gt;=2000,"Medium","Low"))</f>
        <v>High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tr">
        <f>IF(AND(DMartData[[#This Row],[sales]]&gt;3000,DMartData[[#This Row],[profit]]&gt;500),"Good","Not Good")</f>
        <v>Good</v>
      </c>
      <c r="Q3863" s="12">
        <f>YEAR(DMartData[[#This Row],[order_date]])</f>
        <v>2024</v>
      </c>
    </row>
    <row r="3864" spans="1:17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>IF(DMartData[[#This Row],[sales]]&gt;=4000,"High",IF(DMartData[[#This Row],[sales]]&gt;=2000,"Medium","Low"))</f>
        <v>Low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tr">
        <f>IF(AND(DMartData[[#This Row],[sales]]&gt;3000,DMartData[[#This Row],[profit]]&gt;500),"Good","Not Good")</f>
        <v>Not Good</v>
      </c>
      <c r="Q3864" s="12">
        <f>YEAR(DMartData[[#This Row],[order_date]])</f>
        <v>2024</v>
      </c>
    </row>
    <row r="3865" spans="1:17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>IF(DMartData[[#This Row],[sales]]&gt;=4000,"High",IF(DMartData[[#This Row],[sales]]&gt;=2000,"Medium","Low"))</f>
        <v>High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tr">
        <f>IF(AND(DMartData[[#This Row],[sales]]&gt;3000,DMartData[[#This Row],[profit]]&gt;500),"Good","Not Good")</f>
        <v>Good</v>
      </c>
      <c r="Q3865" s="12">
        <f>YEAR(DMartData[[#This Row],[order_date]])</f>
        <v>2024</v>
      </c>
    </row>
    <row r="3866" spans="1:17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>IF(DMartData[[#This Row],[sales]]&gt;=4000,"High",IF(DMartData[[#This Row],[sales]]&gt;=2000,"Medium","Low"))</f>
        <v>Medium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tr">
        <f>IF(AND(DMartData[[#This Row],[sales]]&gt;3000,DMartData[[#This Row],[profit]]&gt;500),"Good","Not Good")</f>
        <v>Not Good</v>
      </c>
      <c r="Q3866" s="12">
        <f>YEAR(DMartData[[#This Row],[order_date]])</f>
        <v>2024</v>
      </c>
    </row>
    <row r="3867" spans="1:17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>IF(DMartData[[#This Row],[sales]]&gt;=4000,"High",IF(DMartData[[#This Row],[sales]]&gt;=2000,"Medium","Low"))</f>
        <v>High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tr">
        <f>IF(AND(DMartData[[#This Row],[sales]]&gt;3000,DMartData[[#This Row],[profit]]&gt;500),"Good","Not Good")</f>
        <v>Not Good</v>
      </c>
      <c r="Q3867" s="12">
        <f>YEAR(DMartData[[#This Row],[order_date]])</f>
        <v>2023</v>
      </c>
    </row>
    <row r="3868" spans="1:17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>IF(DMartData[[#This Row],[sales]]&gt;=4000,"High",IF(DMartData[[#This Row],[sales]]&gt;=2000,"Medium","Low"))</f>
        <v>Medium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tr">
        <f>IF(AND(DMartData[[#This Row],[sales]]&gt;3000,DMartData[[#This Row],[profit]]&gt;500),"Good","Not Good")</f>
        <v>Good</v>
      </c>
      <c r="Q3868" s="12">
        <f>YEAR(DMartData[[#This Row],[order_date]])</f>
        <v>2023</v>
      </c>
    </row>
    <row r="3869" spans="1:17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>IF(DMartData[[#This Row],[sales]]&gt;=4000,"High",IF(DMartData[[#This Row],[sales]]&gt;=2000,"Medium","Low"))</f>
        <v>Medium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tr">
        <f>IF(AND(DMartData[[#This Row],[sales]]&gt;3000,DMartData[[#This Row],[profit]]&gt;500),"Good","Not Good")</f>
        <v>Good</v>
      </c>
      <c r="Q3869" s="12">
        <f>YEAR(DMartData[[#This Row],[order_date]])</f>
        <v>2023</v>
      </c>
    </row>
    <row r="3870" spans="1:17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>IF(DMartData[[#This Row],[sales]]&gt;=4000,"High",IF(DMartData[[#This Row],[sales]]&gt;=2000,"Medium","Low"))</f>
        <v>Low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tr">
        <f>IF(AND(DMartData[[#This Row],[sales]]&gt;3000,DMartData[[#This Row],[profit]]&gt;500),"Good","Not Good")</f>
        <v>Not Good</v>
      </c>
      <c r="Q3870" s="12">
        <f>YEAR(DMartData[[#This Row],[order_date]])</f>
        <v>2024</v>
      </c>
    </row>
    <row r="3871" spans="1:17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>IF(DMartData[[#This Row],[sales]]&gt;=4000,"High",IF(DMartData[[#This Row],[sales]]&gt;=2000,"Medium","Low"))</f>
        <v>Medium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tr">
        <f>IF(AND(DMartData[[#This Row],[sales]]&gt;3000,DMartData[[#This Row],[profit]]&gt;500),"Good","Not Good")</f>
        <v>Not Good</v>
      </c>
      <c r="Q3871" s="12">
        <f>YEAR(DMartData[[#This Row],[order_date]])</f>
        <v>2024</v>
      </c>
    </row>
    <row r="3872" spans="1:17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>IF(DMartData[[#This Row],[sales]]&gt;=4000,"High",IF(DMartData[[#This Row],[sales]]&gt;=2000,"Medium","Low"))</f>
        <v>Low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tr">
        <f>IF(AND(DMartData[[#This Row],[sales]]&gt;3000,DMartData[[#This Row],[profit]]&gt;500),"Good","Not Good")</f>
        <v>Not Good</v>
      </c>
      <c r="Q3872" s="12">
        <f>YEAR(DMartData[[#This Row],[order_date]])</f>
        <v>2023</v>
      </c>
    </row>
    <row r="3873" spans="1:17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>IF(DMartData[[#This Row],[sales]]&gt;=4000,"High",IF(DMartData[[#This Row],[sales]]&gt;=2000,"Medium","Low"))</f>
        <v>Low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tr">
        <f>IF(AND(DMartData[[#This Row],[sales]]&gt;3000,DMartData[[#This Row],[profit]]&gt;500),"Good","Not Good")</f>
        <v>Not Good</v>
      </c>
      <c r="Q3873" s="12">
        <f>YEAR(DMartData[[#This Row],[order_date]])</f>
        <v>2024</v>
      </c>
    </row>
    <row r="3874" spans="1:17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>IF(DMartData[[#This Row],[sales]]&gt;=4000,"High",IF(DMartData[[#This Row],[sales]]&gt;=2000,"Medium","Low"))</f>
        <v>High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tr">
        <f>IF(AND(DMartData[[#This Row],[sales]]&gt;3000,DMartData[[#This Row],[profit]]&gt;500),"Good","Not Good")</f>
        <v>Good</v>
      </c>
      <c r="Q3874" s="12">
        <f>YEAR(DMartData[[#This Row],[order_date]])</f>
        <v>2024</v>
      </c>
    </row>
    <row r="3875" spans="1:17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>IF(DMartData[[#This Row],[sales]]&gt;=4000,"High",IF(DMartData[[#This Row],[sales]]&gt;=2000,"Medium","Low"))</f>
        <v>Low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tr">
        <f>IF(AND(DMartData[[#This Row],[sales]]&gt;3000,DMartData[[#This Row],[profit]]&gt;500),"Good","Not Good")</f>
        <v>Not Good</v>
      </c>
      <c r="Q3875" s="12">
        <f>YEAR(DMartData[[#This Row],[order_date]])</f>
        <v>2024</v>
      </c>
    </row>
    <row r="3876" spans="1:17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>IF(DMartData[[#This Row],[sales]]&gt;=4000,"High",IF(DMartData[[#This Row],[sales]]&gt;=2000,"Medium","Low"))</f>
        <v>Medium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tr">
        <f>IF(AND(DMartData[[#This Row],[sales]]&gt;3000,DMartData[[#This Row],[profit]]&gt;500),"Good","Not Good")</f>
        <v>Good</v>
      </c>
      <c r="Q3876" s="12">
        <f>YEAR(DMartData[[#This Row],[order_date]])</f>
        <v>2023</v>
      </c>
    </row>
    <row r="3877" spans="1:17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>IF(DMartData[[#This Row],[sales]]&gt;=4000,"High",IF(DMartData[[#This Row],[sales]]&gt;=2000,"Medium","Low"))</f>
        <v>Low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tr">
        <f>IF(AND(DMartData[[#This Row],[sales]]&gt;3000,DMartData[[#This Row],[profit]]&gt;500),"Good","Not Good")</f>
        <v>Not Good</v>
      </c>
      <c r="Q3877" s="12">
        <f>YEAR(DMartData[[#This Row],[order_date]])</f>
        <v>2024</v>
      </c>
    </row>
    <row r="3878" spans="1:17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>IF(DMartData[[#This Row],[sales]]&gt;=4000,"High",IF(DMartData[[#This Row],[sales]]&gt;=2000,"Medium","Low"))</f>
        <v>Low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tr">
        <f>IF(AND(DMartData[[#This Row],[sales]]&gt;3000,DMartData[[#This Row],[profit]]&gt;500),"Good","Not Good")</f>
        <v>Not Good</v>
      </c>
      <c r="Q3878" s="12">
        <f>YEAR(DMartData[[#This Row],[order_date]])</f>
        <v>2024</v>
      </c>
    </row>
    <row r="3879" spans="1:17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>IF(DMartData[[#This Row],[sales]]&gt;=4000,"High",IF(DMartData[[#This Row],[sales]]&gt;=2000,"Medium","Low"))</f>
        <v>Medium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tr">
        <f>IF(AND(DMartData[[#This Row],[sales]]&gt;3000,DMartData[[#This Row],[profit]]&gt;500),"Good","Not Good")</f>
        <v>Not Good</v>
      </c>
      <c r="Q3879" s="12">
        <f>YEAR(DMartData[[#This Row],[order_date]])</f>
        <v>2023</v>
      </c>
    </row>
    <row r="3880" spans="1:17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>IF(DMartData[[#This Row],[sales]]&gt;=4000,"High",IF(DMartData[[#This Row],[sales]]&gt;=2000,"Medium","Low"))</f>
        <v>Low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tr">
        <f>IF(AND(DMartData[[#This Row],[sales]]&gt;3000,DMartData[[#This Row],[profit]]&gt;500),"Good","Not Good")</f>
        <v>Not Good</v>
      </c>
      <c r="Q3880" s="12">
        <f>YEAR(DMartData[[#This Row],[order_date]])</f>
        <v>2024</v>
      </c>
    </row>
    <row r="3881" spans="1:17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>IF(DMartData[[#This Row],[sales]]&gt;=4000,"High",IF(DMartData[[#This Row],[sales]]&gt;=2000,"Medium","Low"))</f>
        <v>High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tr">
        <f>IF(AND(DMartData[[#This Row],[sales]]&gt;3000,DMartData[[#This Row],[profit]]&gt;500),"Good","Not Good")</f>
        <v>Good</v>
      </c>
      <c r="Q3881" s="12">
        <f>YEAR(DMartData[[#This Row],[order_date]])</f>
        <v>2023</v>
      </c>
    </row>
    <row r="3882" spans="1:17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>IF(DMartData[[#This Row],[sales]]&gt;=4000,"High",IF(DMartData[[#This Row],[sales]]&gt;=2000,"Medium","Low"))</f>
        <v>Low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tr">
        <f>IF(AND(DMartData[[#This Row],[sales]]&gt;3000,DMartData[[#This Row],[profit]]&gt;500),"Good","Not Good")</f>
        <v>Not Good</v>
      </c>
      <c r="Q3882" s="12">
        <f>YEAR(DMartData[[#This Row],[order_date]])</f>
        <v>2023</v>
      </c>
    </row>
    <row r="3883" spans="1:17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>IF(DMartData[[#This Row],[sales]]&gt;=4000,"High",IF(DMartData[[#This Row],[sales]]&gt;=2000,"Medium","Low"))</f>
        <v>Low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tr">
        <f>IF(AND(DMartData[[#This Row],[sales]]&gt;3000,DMartData[[#This Row],[profit]]&gt;500),"Good","Not Good")</f>
        <v>Not Good</v>
      </c>
      <c r="Q3883" s="12">
        <f>YEAR(DMartData[[#This Row],[order_date]])</f>
        <v>2024</v>
      </c>
    </row>
    <row r="3884" spans="1:17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>IF(DMartData[[#This Row],[sales]]&gt;=4000,"High",IF(DMartData[[#This Row],[sales]]&gt;=2000,"Medium","Low"))</f>
        <v>Low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tr">
        <f>IF(AND(DMartData[[#This Row],[sales]]&gt;3000,DMartData[[#This Row],[profit]]&gt;500),"Good","Not Good")</f>
        <v>Not Good</v>
      </c>
      <c r="Q3884" s="12">
        <f>YEAR(DMartData[[#This Row],[order_date]])</f>
        <v>2023</v>
      </c>
    </row>
    <row r="3885" spans="1:17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>IF(DMartData[[#This Row],[sales]]&gt;=4000,"High",IF(DMartData[[#This Row],[sales]]&gt;=2000,"Medium","Low"))</f>
        <v>Low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tr">
        <f>IF(AND(DMartData[[#This Row],[sales]]&gt;3000,DMartData[[#This Row],[profit]]&gt;500),"Good","Not Good")</f>
        <v>Not Good</v>
      </c>
      <c r="Q3885" s="12">
        <f>YEAR(DMartData[[#This Row],[order_date]])</f>
        <v>2024</v>
      </c>
    </row>
    <row r="3886" spans="1:17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>IF(DMartData[[#This Row],[sales]]&gt;=4000,"High",IF(DMartData[[#This Row],[sales]]&gt;=2000,"Medium","Low"))</f>
        <v>Low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tr">
        <f>IF(AND(DMartData[[#This Row],[sales]]&gt;3000,DMartData[[#This Row],[profit]]&gt;500),"Good","Not Good")</f>
        <v>Not Good</v>
      </c>
      <c r="Q3886" s="12">
        <f>YEAR(DMartData[[#This Row],[order_date]])</f>
        <v>2024</v>
      </c>
    </row>
    <row r="3887" spans="1:17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>IF(DMartData[[#This Row],[sales]]&gt;=4000,"High",IF(DMartData[[#This Row],[sales]]&gt;=2000,"Medium","Low"))</f>
        <v>Medium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tr">
        <f>IF(AND(DMartData[[#This Row],[sales]]&gt;3000,DMartData[[#This Row],[profit]]&gt;500),"Good","Not Good")</f>
        <v>Not Good</v>
      </c>
      <c r="Q3887" s="12">
        <f>YEAR(DMartData[[#This Row],[order_date]])</f>
        <v>2024</v>
      </c>
    </row>
    <row r="3888" spans="1:17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>IF(DMartData[[#This Row],[sales]]&gt;=4000,"High",IF(DMartData[[#This Row],[sales]]&gt;=2000,"Medium","Low"))</f>
        <v>Medium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tr">
        <f>IF(AND(DMartData[[#This Row],[sales]]&gt;3000,DMartData[[#This Row],[profit]]&gt;500),"Good","Not Good")</f>
        <v>Not Good</v>
      </c>
      <c r="Q3888" s="12">
        <f>YEAR(DMartData[[#This Row],[order_date]])</f>
        <v>2024</v>
      </c>
    </row>
    <row r="3889" spans="1:17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>IF(DMartData[[#This Row],[sales]]&gt;=4000,"High",IF(DMartData[[#This Row],[sales]]&gt;=2000,"Medium","Low"))</f>
        <v>Low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tr">
        <f>IF(AND(DMartData[[#This Row],[sales]]&gt;3000,DMartData[[#This Row],[profit]]&gt;500),"Good","Not Good")</f>
        <v>Not Good</v>
      </c>
      <c r="Q3889" s="12">
        <f>YEAR(DMartData[[#This Row],[order_date]])</f>
        <v>2023</v>
      </c>
    </row>
    <row r="3890" spans="1:17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>IF(DMartData[[#This Row],[sales]]&gt;=4000,"High",IF(DMartData[[#This Row],[sales]]&gt;=2000,"Medium","Low"))</f>
        <v>Low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tr">
        <f>IF(AND(DMartData[[#This Row],[sales]]&gt;3000,DMartData[[#This Row],[profit]]&gt;500),"Good","Not Good")</f>
        <v>Not Good</v>
      </c>
      <c r="Q3890" s="12">
        <f>YEAR(DMartData[[#This Row],[order_date]])</f>
        <v>2024</v>
      </c>
    </row>
    <row r="3891" spans="1:17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>IF(DMartData[[#This Row],[sales]]&gt;=4000,"High",IF(DMartData[[#This Row],[sales]]&gt;=2000,"Medium","Low"))</f>
        <v>High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tr">
        <f>IF(AND(DMartData[[#This Row],[sales]]&gt;3000,DMartData[[#This Row],[profit]]&gt;500),"Good","Not Good")</f>
        <v>Not Good</v>
      </c>
      <c r="Q3891" s="12">
        <f>YEAR(DMartData[[#This Row],[order_date]])</f>
        <v>2024</v>
      </c>
    </row>
    <row r="3892" spans="1:17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>IF(DMartData[[#This Row],[sales]]&gt;=4000,"High",IF(DMartData[[#This Row],[sales]]&gt;=2000,"Medium","Low"))</f>
        <v>Medium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tr">
        <f>IF(AND(DMartData[[#This Row],[sales]]&gt;3000,DMartData[[#This Row],[profit]]&gt;500),"Good","Not Good")</f>
        <v>Not Good</v>
      </c>
      <c r="Q3892" s="12">
        <f>YEAR(DMartData[[#This Row],[order_date]])</f>
        <v>2024</v>
      </c>
    </row>
    <row r="3893" spans="1:17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>IF(DMartData[[#This Row],[sales]]&gt;=4000,"High",IF(DMartData[[#This Row],[sales]]&gt;=2000,"Medium","Low"))</f>
        <v>Medium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tr">
        <f>IF(AND(DMartData[[#This Row],[sales]]&gt;3000,DMartData[[#This Row],[profit]]&gt;500),"Good","Not Good")</f>
        <v>Not Good</v>
      </c>
      <c r="Q3893" s="12">
        <f>YEAR(DMartData[[#This Row],[order_date]])</f>
        <v>2023</v>
      </c>
    </row>
    <row r="3894" spans="1:17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>IF(DMartData[[#This Row],[sales]]&gt;=4000,"High",IF(DMartData[[#This Row],[sales]]&gt;=2000,"Medium","Low"))</f>
        <v>Medium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tr">
        <f>IF(AND(DMartData[[#This Row],[sales]]&gt;3000,DMartData[[#This Row],[profit]]&gt;500),"Good","Not Good")</f>
        <v>Good</v>
      </c>
      <c r="Q3894" s="12">
        <f>YEAR(DMartData[[#This Row],[order_date]])</f>
        <v>2024</v>
      </c>
    </row>
    <row r="3895" spans="1:17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>IF(DMartData[[#This Row],[sales]]&gt;=4000,"High",IF(DMartData[[#This Row],[sales]]&gt;=2000,"Medium","Low"))</f>
        <v>Medium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tr">
        <f>IF(AND(DMartData[[#This Row],[sales]]&gt;3000,DMartData[[#This Row],[profit]]&gt;500),"Good","Not Good")</f>
        <v>Good</v>
      </c>
      <c r="Q3895" s="12">
        <f>YEAR(DMartData[[#This Row],[order_date]])</f>
        <v>2024</v>
      </c>
    </row>
    <row r="3896" spans="1:17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>IF(DMartData[[#This Row],[sales]]&gt;=4000,"High",IF(DMartData[[#This Row],[sales]]&gt;=2000,"Medium","Low"))</f>
        <v>Medium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tr">
        <f>IF(AND(DMartData[[#This Row],[sales]]&gt;3000,DMartData[[#This Row],[profit]]&gt;500),"Good","Not Good")</f>
        <v>Good</v>
      </c>
      <c r="Q3896" s="12">
        <f>YEAR(DMartData[[#This Row],[order_date]])</f>
        <v>2023</v>
      </c>
    </row>
    <row r="3897" spans="1:17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>IF(DMartData[[#This Row],[sales]]&gt;=4000,"High",IF(DMartData[[#This Row],[sales]]&gt;=2000,"Medium","Low"))</f>
        <v>High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tr">
        <f>IF(AND(DMartData[[#This Row],[sales]]&gt;3000,DMartData[[#This Row],[profit]]&gt;500),"Good","Not Good")</f>
        <v>Good</v>
      </c>
      <c r="Q3897" s="12">
        <f>YEAR(DMartData[[#This Row],[order_date]])</f>
        <v>2023</v>
      </c>
    </row>
    <row r="3898" spans="1:17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>IF(DMartData[[#This Row],[sales]]&gt;=4000,"High",IF(DMartData[[#This Row],[sales]]&gt;=2000,"Medium","Low"))</f>
        <v>Low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tr">
        <f>IF(AND(DMartData[[#This Row],[sales]]&gt;3000,DMartData[[#This Row],[profit]]&gt;500),"Good","Not Good")</f>
        <v>Not Good</v>
      </c>
      <c r="Q3898" s="12">
        <f>YEAR(DMartData[[#This Row],[order_date]])</f>
        <v>2023</v>
      </c>
    </row>
    <row r="3899" spans="1:17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>IF(DMartData[[#This Row],[sales]]&gt;=4000,"High",IF(DMartData[[#This Row],[sales]]&gt;=2000,"Medium","Low"))</f>
        <v>Low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tr">
        <f>IF(AND(DMartData[[#This Row],[sales]]&gt;3000,DMartData[[#This Row],[profit]]&gt;500),"Good","Not Good")</f>
        <v>Not Good</v>
      </c>
      <c r="Q3899" s="12">
        <f>YEAR(DMartData[[#This Row],[order_date]])</f>
        <v>2023</v>
      </c>
    </row>
    <row r="3900" spans="1:17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>IF(DMartData[[#This Row],[sales]]&gt;=4000,"High",IF(DMartData[[#This Row],[sales]]&gt;=2000,"Medium","Low"))</f>
        <v>Low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tr">
        <f>IF(AND(DMartData[[#This Row],[sales]]&gt;3000,DMartData[[#This Row],[profit]]&gt;500),"Good","Not Good")</f>
        <v>Not Good</v>
      </c>
      <c r="Q3900" s="12">
        <f>YEAR(DMartData[[#This Row],[order_date]])</f>
        <v>2024</v>
      </c>
    </row>
    <row r="3901" spans="1:17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>IF(DMartData[[#This Row],[sales]]&gt;=4000,"High",IF(DMartData[[#This Row],[sales]]&gt;=2000,"Medium","Low"))</f>
        <v>High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tr">
        <f>IF(AND(DMartData[[#This Row],[sales]]&gt;3000,DMartData[[#This Row],[profit]]&gt;500),"Good","Not Good")</f>
        <v>Good</v>
      </c>
      <c r="Q3901" s="12">
        <f>YEAR(DMartData[[#This Row],[order_date]])</f>
        <v>2024</v>
      </c>
    </row>
    <row r="3902" spans="1:17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>IF(DMartData[[#This Row],[sales]]&gt;=4000,"High",IF(DMartData[[#This Row],[sales]]&gt;=2000,"Medium","Low"))</f>
        <v>Low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tr">
        <f>IF(AND(DMartData[[#This Row],[sales]]&gt;3000,DMartData[[#This Row],[profit]]&gt;500),"Good","Not Good")</f>
        <v>Not Good</v>
      </c>
      <c r="Q3902" s="12">
        <f>YEAR(DMartData[[#This Row],[order_date]])</f>
        <v>2023</v>
      </c>
    </row>
    <row r="3903" spans="1:17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>IF(DMartData[[#This Row],[sales]]&gt;=4000,"High",IF(DMartData[[#This Row],[sales]]&gt;=2000,"Medium","Low"))</f>
        <v>Medium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tr">
        <f>IF(AND(DMartData[[#This Row],[sales]]&gt;3000,DMartData[[#This Row],[profit]]&gt;500),"Good","Not Good")</f>
        <v>Not Good</v>
      </c>
      <c r="Q3903" s="12">
        <f>YEAR(DMartData[[#This Row],[order_date]])</f>
        <v>2024</v>
      </c>
    </row>
    <row r="3904" spans="1:17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>IF(DMartData[[#This Row],[sales]]&gt;=4000,"High",IF(DMartData[[#This Row],[sales]]&gt;=2000,"Medium","Low"))</f>
        <v>Medium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tr">
        <f>IF(AND(DMartData[[#This Row],[sales]]&gt;3000,DMartData[[#This Row],[profit]]&gt;500),"Good","Not Good")</f>
        <v>Good</v>
      </c>
      <c r="Q3904" s="12">
        <f>YEAR(DMartData[[#This Row],[order_date]])</f>
        <v>2024</v>
      </c>
    </row>
    <row r="3905" spans="1:17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>IF(DMartData[[#This Row],[sales]]&gt;=4000,"High",IF(DMartData[[#This Row],[sales]]&gt;=2000,"Medium","Low"))</f>
        <v>Medium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tr">
        <f>IF(AND(DMartData[[#This Row],[sales]]&gt;3000,DMartData[[#This Row],[profit]]&gt;500),"Good","Not Good")</f>
        <v>Not Good</v>
      </c>
      <c r="Q3905" s="12">
        <f>YEAR(DMartData[[#This Row],[order_date]])</f>
        <v>2023</v>
      </c>
    </row>
    <row r="3906" spans="1:17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>IF(DMartData[[#This Row],[sales]]&gt;=4000,"High",IF(DMartData[[#This Row],[sales]]&gt;=2000,"Medium","Low"))</f>
        <v>Low</v>
      </c>
      <c r="F3906" s="2">
        <v>0.04</v>
      </c>
      <c r="G3906" s="2">
        <f t="shared" ref="G3906:G3969" si="122">D3906*F3906</f>
        <v>54.014399999999995</v>
      </c>
      <c r="H3906" s="2">
        <f t="shared" ref="H3906:H3969" si="123">D3906-G3906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tr">
        <f>IF(AND(DMartData[[#This Row],[sales]]&gt;3000,DMartData[[#This Row],[profit]]&gt;500),"Good","Not Good")</f>
        <v>Not Good</v>
      </c>
      <c r="Q3906" s="12">
        <f>YEAR(DMartData[[#This Row],[order_date]])</f>
        <v>2023</v>
      </c>
    </row>
    <row r="3907" spans="1:17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>IF(DMartData[[#This Row],[sales]]&gt;=4000,"High",IF(DMartData[[#This Row],[sales]]&gt;=2000,"Medium","Low"))</f>
        <v>Low</v>
      </c>
      <c r="F3907" s="2">
        <v>0.36</v>
      </c>
      <c r="G3907" s="2">
        <f t="shared" si="122"/>
        <v>611.61120000000005</v>
      </c>
      <c r="H3907" s="2">
        <f t="shared" si="123"/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tr">
        <f>IF(AND(DMartData[[#This Row],[sales]]&gt;3000,DMartData[[#This Row],[profit]]&gt;500),"Good","Not Good")</f>
        <v>Not Good</v>
      </c>
      <c r="Q3907" s="12">
        <f>YEAR(DMartData[[#This Row],[order_date]])</f>
        <v>2024</v>
      </c>
    </row>
    <row r="3908" spans="1:17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>IF(DMartData[[#This Row],[sales]]&gt;=4000,"High",IF(DMartData[[#This Row],[sales]]&gt;=2000,"Medium","Low"))</f>
        <v>Low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tr">
        <f>IF(AND(DMartData[[#This Row],[sales]]&gt;3000,DMartData[[#This Row],[profit]]&gt;500),"Good","Not Good")</f>
        <v>Not Good</v>
      </c>
      <c r="Q3908" s="12">
        <f>YEAR(DMartData[[#This Row],[order_date]])</f>
        <v>2024</v>
      </c>
    </row>
    <row r="3909" spans="1:17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>IF(DMartData[[#This Row],[sales]]&gt;=4000,"High",IF(DMartData[[#This Row],[sales]]&gt;=2000,"Medium","Low"))</f>
        <v>Low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tr">
        <f>IF(AND(DMartData[[#This Row],[sales]]&gt;3000,DMartData[[#This Row],[profit]]&gt;500),"Good","Not Good")</f>
        <v>Not Good</v>
      </c>
      <c r="Q3909" s="12">
        <f>YEAR(DMartData[[#This Row],[order_date]])</f>
        <v>2024</v>
      </c>
    </row>
    <row r="3910" spans="1:17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>IF(DMartData[[#This Row],[sales]]&gt;=4000,"High",IF(DMartData[[#This Row],[sales]]&gt;=2000,"Medium","Low"))</f>
        <v>Low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tr">
        <f>IF(AND(DMartData[[#This Row],[sales]]&gt;3000,DMartData[[#This Row],[profit]]&gt;500),"Good","Not Good")</f>
        <v>Not Good</v>
      </c>
      <c r="Q3910" s="12">
        <f>YEAR(DMartData[[#This Row],[order_date]])</f>
        <v>2024</v>
      </c>
    </row>
    <row r="3911" spans="1:17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>IF(DMartData[[#This Row],[sales]]&gt;=4000,"High",IF(DMartData[[#This Row],[sales]]&gt;=2000,"Medium","Low"))</f>
        <v>Medium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tr">
        <f>IF(AND(DMartData[[#This Row],[sales]]&gt;3000,DMartData[[#This Row],[profit]]&gt;500),"Good","Not Good")</f>
        <v>Good</v>
      </c>
      <c r="Q3911" s="12">
        <f>YEAR(DMartData[[#This Row],[order_date]])</f>
        <v>2024</v>
      </c>
    </row>
    <row r="3912" spans="1:17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>IF(DMartData[[#This Row],[sales]]&gt;=4000,"High",IF(DMartData[[#This Row],[sales]]&gt;=2000,"Medium","Low"))</f>
        <v>High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tr">
        <f>IF(AND(DMartData[[#This Row],[sales]]&gt;3000,DMartData[[#This Row],[profit]]&gt;500),"Good","Not Good")</f>
        <v>Good</v>
      </c>
      <c r="Q3912" s="12">
        <f>YEAR(DMartData[[#This Row],[order_date]])</f>
        <v>2023</v>
      </c>
    </row>
    <row r="3913" spans="1:17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>IF(DMartData[[#This Row],[sales]]&gt;=4000,"High",IF(DMartData[[#This Row],[sales]]&gt;=2000,"Medium","Low"))</f>
        <v>Medium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tr">
        <f>IF(AND(DMartData[[#This Row],[sales]]&gt;3000,DMartData[[#This Row],[profit]]&gt;500),"Good","Not Good")</f>
        <v>Good</v>
      </c>
      <c r="Q3913" s="12">
        <f>YEAR(DMartData[[#This Row],[order_date]])</f>
        <v>2024</v>
      </c>
    </row>
    <row r="3914" spans="1:17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>IF(DMartData[[#This Row],[sales]]&gt;=4000,"High",IF(DMartData[[#This Row],[sales]]&gt;=2000,"Medium","Low"))</f>
        <v>Medium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tr">
        <f>IF(AND(DMartData[[#This Row],[sales]]&gt;3000,DMartData[[#This Row],[profit]]&gt;500),"Good","Not Good")</f>
        <v>Not Good</v>
      </c>
      <c r="Q3914" s="12">
        <f>YEAR(DMartData[[#This Row],[order_date]])</f>
        <v>2024</v>
      </c>
    </row>
    <row r="3915" spans="1:17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>IF(DMartData[[#This Row],[sales]]&gt;=4000,"High",IF(DMartData[[#This Row],[sales]]&gt;=2000,"Medium","Low"))</f>
        <v>Medium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tr">
        <f>IF(AND(DMartData[[#This Row],[sales]]&gt;3000,DMartData[[#This Row],[profit]]&gt;500),"Good","Not Good")</f>
        <v>Not Good</v>
      </c>
      <c r="Q3915" s="12">
        <f>YEAR(DMartData[[#This Row],[order_date]])</f>
        <v>2023</v>
      </c>
    </row>
    <row r="3916" spans="1:17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>IF(DMartData[[#This Row],[sales]]&gt;=4000,"High",IF(DMartData[[#This Row],[sales]]&gt;=2000,"Medium","Low"))</f>
        <v>Low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tr">
        <f>IF(AND(DMartData[[#This Row],[sales]]&gt;3000,DMartData[[#This Row],[profit]]&gt;500),"Good","Not Good")</f>
        <v>Not Good</v>
      </c>
      <c r="Q3916" s="12">
        <f>YEAR(DMartData[[#This Row],[order_date]])</f>
        <v>2023</v>
      </c>
    </row>
    <row r="3917" spans="1:17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>IF(DMartData[[#This Row],[sales]]&gt;=4000,"High",IF(DMartData[[#This Row],[sales]]&gt;=2000,"Medium","Low"))</f>
        <v>Low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tr">
        <f>IF(AND(DMartData[[#This Row],[sales]]&gt;3000,DMartData[[#This Row],[profit]]&gt;500),"Good","Not Good")</f>
        <v>Not Good</v>
      </c>
      <c r="Q3917" s="12">
        <f>YEAR(DMartData[[#This Row],[order_date]])</f>
        <v>2024</v>
      </c>
    </row>
    <row r="3918" spans="1:17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>IF(DMartData[[#This Row],[sales]]&gt;=4000,"High",IF(DMartData[[#This Row],[sales]]&gt;=2000,"Medium","Low"))</f>
        <v>Low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tr">
        <f>IF(AND(DMartData[[#This Row],[sales]]&gt;3000,DMartData[[#This Row],[profit]]&gt;500),"Good","Not Good")</f>
        <v>Not Good</v>
      </c>
      <c r="Q3918" s="12">
        <f>YEAR(DMartData[[#This Row],[order_date]])</f>
        <v>2023</v>
      </c>
    </row>
    <row r="3919" spans="1:17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>IF(DMartData[[#This Row],[sales]]&gt;=4000,"High",IF(DMartData[[#This Row],[sales]]&gt;=2000,"Medium","Low"))</f>
        <v>Medium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tr">
        <f>IF(AND(DMartData[[#This Row],[sales]]&gt;3000,DMartData[[#This Row],[profit]]&gt;500),"Good","Not Good")</f>
        <v>Not Good</v>
      </c>
      <c r="Q3919" s="12">
        <f>YEAR(DMartData[[#This Row],[order_date]])</f>
        <v>2023</v>
      </c>
    </row>
    <row r="3920" spans="1:17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>IF(DMartData[[#This Row],[sales]]&gt;=4000,"High",IF(DMartData[[#This Row],[sales]]&gt;=2000,"Medium","Low"))</f>
        <v>High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tr">
        <f>IF(AND(DMartData[[#This Row],[sales]]&gt;3000,DMartData[[#This Row],[profit]]&gt;500),"Good","Not Good")</f>
        <v>Good</v>
      </c>
      <c r="Q3920" s="12">
        <f>YEAR(DMartData[[#This Row],[order_date]])</f>
        <v>2023</v>
      </c>
    </row>
    <row r="3921" spans="1:17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>IF(DMartData[[#This Row],[sales]]&gt;=4000,"High",IF(DMartData[[#This Row],[sales]]&gt;=2000,"Medium","Low"))</f>
        <v>Medium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tr">
        <f>IF(AND(DMartData[[#This Row],[sales]]&gt;3000,DMartData[[#This Row],[profit]]&gt;500),"Good","Not Good")</f>
        <v>Not Good</v>
      </c>
      <c r="Q3921" s="12">
        <f>YEAR(DMartData[[#This Row],[order_date]])</f>
        <v>2024</v>
      </c>
    </row>
    <row r="3922" spans="1:17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>IF(DMartData[[#This Row],[sales]]&gt;=4000,"High",IF(DMartData[[#This Row],[sales]]&gt;=2000,"Medium","Low"))</f>
        <v>Low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tr">
        <f>IF(AND(DMartData[[#This Row],[sales]]&gt;3000,DMartData[[#This Row],[profit]]&gt;500),"Good","Not Good")</f>
        <v>Not Good</v>
      </c>
      <c r="Q3922" s="12">
        <f>YEAR(DMartData[[#This Row],[order_date]])</f>
        <v>2024</v>
      </c>
    </row>
    <row r="3923" spans="1:17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>IF(DMartData[[#This Row],[sales]]&gt;=4000,"High",IF(DMartData[[#This Row],[sales]]&gt;=2000,"Medium","Low"))</f>
        <v>Medium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tr">
        <f>IF(AND(DMartData[[#This Row],[sales]]&gt;3000,DMartData[[#This Row],[profit]]&gt;500),"Good","Not Good")</f>
        <v>Not Good</v>
      </c>
      <c r="Q3923" s="12">
        <f>YEAR(DMartData[[#This Row],[order_date]])</f>
        <v>2023</v>
      </c>
    </row>
    <row r="3924" spans="1:17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>IF(DMartData[[#This Row],[sales]]&gt;=4000,"High",IF(DMartData[[#This Row],[sales]]&gt;=2000,"Medium","Low"))</f>
        <v>Medium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tr">
        <f>IF(AND(DMartData[[#This Row],[sales]]&gt;3000,DMartData[[#This Row],[profit]]&gt;500),"Good","Not Good")</f>
        <v>Not Good</v>
      </c>
      <c r="Q3924" s="12">
        <f>YEAR(DMartData[[#This Row],[order_date]])</f>
        <v>2024</v>
      </c>
    </row>
    <row r="3925" spans="1:17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>IF(DMartData[[#This Row],[sales]]&gt;=4000,"High",IF(DMartData[[#This Row],[sales]]&gt;=2000,"Medium","Low"))</f>
        <v>Medium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tr">
        <f>IF(AND(DMartData[[#This Row],[sales]]&gt;3000,DMartData[[#This Row],[profit]]&gt;500),"Good","Not Good")</f>
        <v>Good</v>
      </c>
      <c r="Q3925" s="12">
        <f>YEAR(DMartData[[#This Row],[order_date]])</f>
        <v>2024</v>
      </c>
    </row>
    <row r="3926" spans="1:17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>IF(DMartData[[#This Row],[sales]]&gt;=4000,"High",IF(DMartData[[#This Row],[sales]]&gt;=2000,"Medium","Low"))</f>
        <v>Medium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tr">
        <f>IF(AND(DMartData[[#This Row],[sales]]&gt;3000,DMartData[[#This Row],[profit]]&gt;500),"Good","Not Good")</f>
        <v>Good</v>
      </c>
      <c r="Q3926" s="12">
        <f>YEAR(DMartData[[#This Row],[order_date]])</f>
        <v>2024</v>
      </c>
    </row>
    <row r="3927" spans="1:17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>IF(DMartData[[#This Row],[sales]]&gt;=4000,"High",IF(DMartData[[#This Row],[sales]]&gt;=2000,"Medium","Low"))</f>
        <v>Medium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tr">
        <f>IF(AND(DMartData[[#This Row],[sales]]&gt;3000,DMartData[[#This Row],[profit]]&gt;500),"Good","Not Good")</f>
        <v>Not Good</v>
      </c>
      <c r="Q3927" s="12">
        <f>YEAR(DMartData[[#This Row],[order_date]])</f>
        <v>2023</v>
      </c>
    </row>
    <row r="3928" spans="1:17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>IF(DMartData[[#This Row],[sales]]&gt;=4000,"High",IF(DMartData[[#This Row],[sales]]&gt;=2000,"Medium","Low"))</f>
        <v>Medium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tr">
        <f>IF(AND(DMartData[[#This Row],[sales]]&gt;3000,DMartData[[#This Row],[profit]]&gt;500),"Good","Not Good")</f>
        <v>Good</v>
      </c>
      <c r="Q3928" s="12">
        <f>YEAR(DMartData[[#This Row],[order_date]])</f>
        <v>2023</v>
      </c>
    </row>
    <row r="3929" spans="1:17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>IF(DMartData[[#This Row],[sales]]&gt;=4000,"High",IF(DMartData[[#This Row],[sales]]&gt;=2000,"Medium","Low"))</f>
        <v>Medium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tr">
        <f>IF(AND(DMartData[[#This Row],[sales]]&gt;3000,DMartData[[#This Row],[profit]]&gt;500),"Good","Not Good")</f>
        <v>Not Good</v>
      </c>
      <c r="Q3929" s="12">
        <f>YEAR(DMartData[[#This Row],[order_date]])</f>
        <v>2024</v>
      </c>
    </row>
    <row r="3930" spans="1:17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>IF(DMartData[[#This Row],[sales]]&gt;=4000,"High",IF(DMartData[[#This Row],[sales]]&gt;=2000,"Medium","Low"))</f>
        <v>High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tr">
        <f>IF(AND(DMartData[[#This Row],[sales]]&gt;3000,DMartData[[#This Row],[profit]]&gt;500),"Good","Not Good")</f>
        <v>Good</v>
      </c>
      <c r="Q3930" s="12">
        <f>YEAR(DMartData[[#This Row],[order_date]])</f>
        <v>2024</v>
      </c>
    </row>
    <row r="3931" spans="1:17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>IF(DMartData[[#This Row],[sales]]&gt;=4000,"High",IF(DMartData[[#This Row],[sales]]&gt;=2000,"Medium","Low"))</f>
        <v>Medium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tr">
        <f>IF(AND(DMartData[[#This Row],[sales]]&gt;3000,DMartData[[#This Row],[profit]]&gt;500),"Good","Not Good")</f>
        <v>Not Good</v>
      </c>
      <c r="Q3931" s="12">
        <f>YEAR(DMartData[[#This Row],[order_date]])</f>
        <v>2023</v>
      </c>
    </row>
    <row r="3932" spans="1:17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>IF(DMartData[[#This Row],[sales]]&gt;=4000,"High",IF(DMartData[[#This Row],[sales]]&gt;=2000,"Medium","Low"))</f>
        <v>Medium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tr">
        <f>IF(AND(DMartData[[#This Row],[sales]]&gt;3000,DMartData[[#This Row],[profit]]&gt;500),"Good","Not Good")</f>
        <v>Not Good</v>
      </c>
      <c r="Q3932" s="12">
        <f>YEAR(DMartData[[#This Row],[order_date]])</f>
        <v>2023</v>
      </c>
    </row>
    <row r="3933" spans="1:17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>IF(DMartData[[#This Row],[sales]]&gt;=4000,"High",IF(DMartData[[#This Row],[sales]]&gt;=2000,"Medium","Low"))</f>
        <v>Medium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tr">
        <f>IF(AND(DMartData[[#This Row],[sales]]&gt;3000,DMartData[[#This Row],[profit]]&gt;500),"Good","Not Good")</f>
        <v>Not Good</v>
      </c>
      <c r="Q3933" s="12">
        <f>YEAR(DMartData[[#This Row],[order_date]])</f>
        <v>2023</v>
      </c>
    </row>
    <row r="3934" spans="1:17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>IF(DMartData[[#This Row],[sales]]&gt;=4000,"High",IF(DMartData[[#This Row],[sales]]&gt;=2000,"Medium","Low"))</f>
        <v>High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tr">
        <f>IF(AND(DMartData[[#This Row],[sales]]&gt;3000,DMartData[[#This Row],[profit]]&gt;500),"Good","Not Good")</f>
        <v>Good</v>
      </c>
      <c r="Q3934" s="12">
        <f>YEAR(DMartData[[#This Row],[order_date]])</f>
        <v>2024</v>
      </c>
    </row>
    <row r="3935" spans="1:17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>IF(DMartData[[#This Row],[sales]]&gt;=4000,"High",IF(DMartData[[#This Row],[sales]]&gt;=2000,"Medium","Low"))</f>
        <v>Medium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tr">
        <f>IF(AND(DMartData[[#This Row],[sales]]&gt;3000,DMartData[[#This Row],[profit]]&gt;500),"Good","Not Good")</f>
        <v>Not Good</v>
      </c>
      <c r="Q3935" s="12">
        <f>YEAR(DMartData[[#This Row],[order_date]])</f>
        <v>2023</v>
      </c>
    </row>
    <row r="3936" spans="1:17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>IF(DMartData[[#This Row],[sales]]&gt;=4000,"High",IF(DMartData[[#This Row],[sales]]&gt;=2000,"Medium","Low"))</f>
        <v>Medium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tr">
        <f>IF(AND(DMartData[[#This Row],[sales]]&gt;3000,DMartData[[#This Row],[profit]]&gt;500),"Good","Not Good")</f>
        <v>Not Good</v>
      </c>
      <c r="Q3936" s="12">
        <f>YEAR(DMartData[[#This Row],[order_date]])</f>
        <v>2023</v>
      </c>
    </row>
    <row r="3937" spans="1:17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>IF(DMartData[[#This Row],[sales]]&gt;=4000,"High",IF(DMartData[[#This Row],[sales]]&gt;=2000,"Medium","Low"))</f>
        <v>Low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tr">
        <f>IF(AND(DMartData[[#This Row],[sales]]&gt;3000,DMartData[[#This Row],[profit]]&gt;500),"Good","Not Good")</f>
        <v>Not Good</v>
      </c>
      <c r="Q3937" s="12">
        <f>YEAR(DMartData[[#This Row],[order_date]])</f>
        <v>2024</v>
      </c>
    </row>
    <row r="3938" spans="1:17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>IF(DMartData[[#This Row],[sales]]&gt;=4000,"High",IF(DMartData[[#This Row],[sales]]&gt;=2000,"Medium","Low"))</f>
        <v>High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tr">
        <f>IF(AND(DMartData[[#This Row],[sales]]&gt;3000,DMartData[[#This Row],[profit]]&gt;500),"Good","Not Good")</f>
        <v>Good</v>
      </c>
      <c r="Q3938" s="12">
        <f>YEAR(DMartData[[#This Row],[order_date]])</f>
        <v>2023</v>
      </c>
    </row>
    <row r="3939" spans="1:17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>IF(DMartData[[#This Row],[sales]]&gt;=4000,"High",IF(DMartData[[#This Row],[sales]]&gt;=2000,"Medium","Low"))</f>
        <v>Medium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tr">
        <f>IF(AND(DMartData[[#This Row],[sales]]&gt;3000,DMartData[[#This Row],[profit]]&gt;500),"Good","Not Good")</f>
        <v>Not Good</v>
      </c>
      <c r="Q3939" s="12">
        <f>YEAR(DMartData[[#This Row],[order_date]])</f>
        <v>2024</v>
      </c>
    </row>
    <row r="3940" spans="1:17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>IF(DMartData[[#This Row],[sales]]&gt;=4000,"High",IF(DMartData[[#This Row],[sales]]&gt;=2000,"Medium","Low"))</f>
        <v>Medium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tr">
        <f>IF(AND(DMartData[[#This Row],[sales]]&gt;3000,DMartData[[#This Row],[profit]]&gt;500),"Good","Not Good")</f>
        <v>Not Good</v>
      </c>
      <c r="Q3940" s="12">
        <f>YEAR(DMartData[[#This Row],[order_date]])</f>
        <v>2024</v>
      </c>
    </row>
    <row r="3941" spans="1:17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>IF(DMartData[[#This Row],[sales]]&gt;=4000,"High",IF(DMartData[[#This Row],[sales]]&gt;=2000,"Medium","Low"))</f>
        <v>High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tr">
        <f>IF(AND(DMartData[[#This Row],[sales]]&gt;3000,DMartData[[#This Row],[profit]]&gt;500),"Good","Not Good")</f>
        <v>Not Good</v>
      </c>
      <c r="Q3941" s="12">
        <f>YEAR(DMartData[[#This Row],[order_date]])</f>
        <v>2023</v>
      </c>
    </row>
    <row r="3942" spans="1:17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>IF(DMartData[[#This Row],[sales]]&gt;=4000,"High",IF(DMartData[[#This Row],[sales]]&gt;=2000,"Medium","Low"))</f>
        <v>High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tr">
        <f>IF(AND(DMartData[[#This Row],[sales]]&gt;3000,DMartData[[#This Row],[profit]]&gt;500),"Good","Not Good")</f>
        <v>Good</v>
      </c>
      <c r="Q3942" s="12">
        <f>YEAR(DMartData[[#This Row],[order_date]])</f>
        <v>2024</v>
      </c>
    </row>
    <row r="3943" spans="1:17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>IF(DMartData[[#This Row],[sales]]&gt;=4000,"High",IF(DMartData[[#This Row],[sales]]&gt;=2000,"Medium","Low"))</f>
        <v>High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tr">
        <f>IF(AND(DMartData[[#This Row],[sales]]&gt;3000,DMartData[[#This Row],[profit]]&gt;500),"Good","Not Good")</f>
        <v>Not Good</v>
      </c>
      <c r="Q3943" s="12">
        <f>YEAR(DMartData[[#This Row],[order_date]])</f>
        <v>2024</v>
      </c>
    </row>
    <row r="3944" spans="1:17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>IF(DMartData[[#This Row],[sales]]&gt;=4000,"High",IF(DMartData[[#This Row],[sales]]&gt;=2000,"Medium","Low"))</f>
        <v>Low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tr">
        <f>IF(AND(DMartData[[#This Row],[sales]]&gt;3000,DMartData[[#This Row],[profit]]&gt;500),"Good","Not Good")</f>
        <v>Not Good</v>
      </c>
      <c r="Q3944" s="12">
        <f>YEAR(DMartData[[#This Row],[order_date]])</f>
        <v>2023</v>
      </c>
    </row>
    <row r="3945" spans="1:17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>IF(DMartData[[#This Row],[sales]]&gt;=4000,"High",IF(DMartData[[#This Row],[sales]]&gt;=2000,"Medium","Low"))</f>
        <v>Medium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tr">
        <f>IF(AND(DMartData[[#This Row],[sales]]&gt;3000,DMartData[[#This Row],[profit]]&gt;500),"Good","Not Good")</f>
        <v>Not Good</v>
      </c>
      <c r="Q3945" s="12">
        <f>YEAR(DMartData[[#This Row],[order_date]])</f>
        <v>2024</v>
      </c>
    </row>
    <row r="3946" spans="1:17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>IF(DMartData[[#This Row],[sales]]&gt;=4000,"High",IF(DMartData[[#This Row],[sales]]&gt;=2000,"Medium","Low"))</f>
        <v>Low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tr">
        <f>IF(AND(DMartData[[#This Row],[sales]]&gt;3000,DMartData[[#This Row],[profit]]&gt;500),"Good","Not Good")</f>
        <v>Not Good</v>
      </c>
      <c r="Q3946" s="12">
        <f>YEAR(DMartData[[#This Row],[order_date]])</f>
        <v>2024</v>
      </c>
    </row>
    <row r="3947" spans="1:17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>IF(DMartData[[#This Row],[sales]]&gt;=4000,"High",IF(DMartData[[#This Row],[sales]]&gt;=2000,"Medium","Low"))</f>
        <v>Low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tr">
        <f>IF(AND(DMartData[[#This Row],[sales]]&gt;3000,DMartData[[#This Row],[profit]]&gt;500),"Good","Not Good")</f>
        <v>Not Good</v>
      </c>
      <c r="Q3947" s="12">
        <f>YEAR(DMartData[[#This Row],[order_date]])</f>
        <v>2024</v>
      </c>
    </row>
    <row r="3948" spans="1:17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>IF(DMartData[[#This Row],[sales]]&gt;=4000,"High",IF(DMartData[[#This Row],[sales]]&gt;=2000,"Medium","Low"))</f>
        <v>High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tr">
        <f>IF(AND(DMartData[[#This Row],[sales]]&gt;3000,DMartData[[#This Row],[profit]]&gt;500),"Good","Not Good")</f>
        <v>Good</v>
      </c>
      <c r="Q3948" s="12">
        <f>YEAR(DMartData[[#This Row],[order_date]])</f>
        <v>2023</v>
      </c>
    </row>
    <row r="3949" spans="1:17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>IF(DMartData[[#This Row],[sales]]&gt;=4000,"High",IF(DMartData[[#This Row],[sales]]&gt;=2000,"Medium","Low"))</f>
        <v>High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tr">
        <f>IF(AND(DMartData[[#This Row],[sales]]&gt;3000,DMartData[[#This Row],[profit]]&gt;500),"Good","Not Good")</f>
        <v>Good</v>
      </c>
      <c r="Q3949" s="12">
        <f>YEAR(DMartData[[#This Row],[order_date]])</f>
        <v>2023</v>
      </c>
    </row>
    <row r="3950" spans="1:17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>IF(DMartData[[#This Row],[sales]]&gt;=4000,"High",IF(DMartData[[#This Row],[sales]]&gt;=2000,"Medium","Low"))</f>
        <v>Medium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tr">
        <f>IF(AND(DMartData[[#This Row],[sales]]&gt;3000,DMartData[[#This Row],[profit]]&gt;500),"Good","Not Good")</f>
        <v>Not Good</v>
      </c>
      <c r="Q3950" s="12">
        <f>YEAR(DMartData[[#This Row],[order_date]])</f>
        <v>2024</v>
      </c>
    </row>
    <row r="3951" spans="1:17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>IF(DMartData[[#This Row],[sales]]&gt;=4000,"High",IF(DMartData[[#This Row],[sales]]&gt;=2000,"Medium","Low"))</f>
        <v>Low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tr">
        <f>IF(AND(DMartData[[#This Row],[sales]]&gt;3000,DMartData[[#This Row],[profit]]&gt;500),"Good","Not Good")</f>
        <v>Not Good</v>
      </c>
      <c r="Q3951" s="12">
        <f>YEAR(DMartData[[#This Row],[order_date]])</f>
        <v>2023</v>
      </c>
    </row>
    <row r="3952" spans="1:17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>IF(DMartData[[#This Row],[sales]]&gt;=4000,"High",IF(DMartData[[#This Row],[sales]]&gt;=2000,"Medium","Low"))</f>
        <v>Low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tr">
        <f>IF(AND(DMartData[[#This Row],[sales]]&gt;3000,DMartData[[#This Row],[profit]]&gt;500),"Good","Not Good")</f>
        <v>Not Good</v>
      </c>
      <c r="Q3952" s="12">
        <f>YEAR(DMartData[[#This Row],[order_date]])</f>
        <v>2024</v>
      </c>
    </row>
    <row r="3953" spans="1:17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>IF(DMartData[[#This Row],[sales]]&gt;=4000,"High",IF(DMartData[[#This Row],[sales]]&gt;=2000,"Medium","Low"))</f>
        <v>Medium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tr">
        <f>IF(AND(DMartData[[#This Row],[sales]]&gt;3000,DMartData[[#This Row],[profit]]&gt;500),"Good","Not Good")</f>
        <v>Not Good</v>
      </c>
      <c r="Q3953" s="12">
        <f>YEAR(DMartData[[#This Row],[order_date]])</f>
        <v>2024</v>
      </c>
    </row>
    <row r="3954" spans="1:17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>IF(DMartData[[#This Row],[sales]]&gt;=4000,"High",IF(DMartData[[#This Row],[sales]]&gt;=2000,"Medium","Low"))</f>
        <v>Low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tr">
        <f>IF(AND(DMartData[[#This Row],[sales]]&gt;3000,DMartData[[#This Row],[profit]]&gt;500),"Good","Not Good")</f>
        <v>Not Good</v>
      </c>
      <c r="Q3954" s="12">
        <f>YEAR(DMartData[[#This Row],[order_date]])</f>
        <v>2024</v>
      </c>
    </row>
    <row r="3955" spans="1:17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>IF(DMartData[[#This Row],[sales]]&gt;=4000,"High",IF(DMartData[[#This Row],[sales]]&gt;=2000,"Medium","Low"))</f>
        <v>Medium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tr">
        <f>IF(AND(DMartData[[#This Row],[sales]]&gt;3000,DMartData[[#This Row],[profit]]&gt;500),"Good","Not Good")</f>
        <v>Good</v>
      </c>
      <c r="Q3955" s="12">
        <f>YEAR(DMartData[[#This Row],[order_date]])</f>
        <v>2023</v>
      </c>
    </row>
    <row r="3956" spans="1:17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>IF(DMartData[[#This Row],[sales]]&gt;=4000,"High",IF(DMartData[[#This Row],[sales]]&gt;=2000,"Medium","Low"))</f>
        <v>Medium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tr">
        <f>IF(AND(DMartData[[#This Row],[sales]]&gt;3000,DMartData[[#This Row],[profit]]&gt;500),"Good","Not Good")</f>
        <v>Good</v>
      </c>
      <c r="Q3956" s="12">
        <f>YEAR(DMartData[[#This Row],[order_date]])</f>
        <v>2024</v>
      </c>
    </row>
    <row r="3957" spans="1:17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>IF(DMartData[[#This Row],[sales]]&gt;=4000,"High",IF(DMartData[[#This Row],[sales]]&gt;=2000,"Medium","Low"))</f>
        <v>High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tr">
        <f>IF(AND(DMartData[[#This Row],[sales]]&gt;3000,DMartData[[#This Row],[profit]]&gt;500),"Good","Not Good")</f>
        <v>Good</v>
      </c>
      <c r="Q3957" s="12">
        <f>YEAR(DMartData[[#This Row],[order_date]])</f>
        <v>2023</v>
      </c>
    </row>
    <row r="3958" spans="1:17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>IF(DMartData[[#This Row],[sales]]&gt;=4000,"High",IF(DMartData[[#This Row],[sales]]&gt;=2000,"Medium","Low"))</f>
        <v>Low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tr">
        <f>IF(AND(DMartData[[#This Row],[sales]]&gt;3000,DMartData[[#This Row],[profit]]&gt;500),"Good","Not Good")</f>
        <v>Not Good</v>
      </c>
      <c r="Q3958" s="12">
        <f>YEAR(DMartData[[#This Row],[order_date]])</f>
        <v>2023</v>
      </c>
    </row>
    <row r="3959" spans="1:17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>IF(DMartData[[#This Row],[sales]]&gt;=4000,"High",IF(DMartData[[#This Row],[sales]]&gt;=2000,"Medium","Low"))</f>
        <v>Low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tr">
        <f>IF(AND(DMartData[[#This Row],[sales]]&gt;3000,DMartData[[#This Row],[profit]]&gt;500),"Good","Not Good")</f>
        <v>Not Good</v>
      </c>
      <c r="Q3959" s="12">
        <f>YEAR(DMartData[[#This Row],[order_date]])</f>
        <v>2023</v>
      </c>
    </row>
    <row r="3960" spans="1:17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>IF(DMartData[[#This Row],[sales]]&gt;=4000,"High",IF(DMartData[[#This Row],[sales]]&gt;=2000,"Medium","Low"))</f>
        <v>High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tr">
        <f>IF(AND(DMartData[[#This Row],[sales]]&gt;3000,DMartData[[#This Row],[profit]]&gt;500),"Good","Not Good")</f>
        <v>Good</v>
      </c>
      <c r="Q3960" s="12">
        <f>YEAR(DMartData[[#This Row],[order_date]])</f>
        <v>2023</v>
      </c>
    </row>
    <row r="3961" spans="1:17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>IF(DMartData[[#This Row],[sales]]&gt;=4000,"High",IF(DMartData[[#This Row],[sales]]&gt;=2000,"Medium","Low"))</f>
        <v>Medium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tr">
        <f>IF(AND(DMartData[[#This Row],[sales]]&gt;3000,DMartData[[#This Row],[profit]]&gt;500),"Good","Not Good")</f>
        <v>Not Good</v>
      </c>
      <c r="Q3961" s="12">
        <f>YEAR(DMartData[[#This Row],[order_date]])</f>
        <v>2023</v>
      </c>
    </row>
    <row r="3962" spans="1:17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>IF(DMartData[[#This Row],[sales]]&gt;=4000,"High",IF(DMartData[[#This Row],[sales]]&gt;=2000,"Medium","Low"))</f>
        <v>Low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tr">
        <f>IF(AND(DMartData[[#This Row],[sales]]&gt;3000,DMartData[[#This Row],[profit]]&gt;500),"Good","Not Good")</f>
        <v>Not Good</v>
      </c>
      <c r="Q3962" s="12">
        <f>YEAR(DMartData[[#This Row],[order_date]])</f>
        <v>2023</v>
      </c>
    </row>
    <row r="3963" spans="1:17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>IF(DMartData[[#This Row],[sales]]&gt;=4000,"High",IF(DMartData[[#This Row],[sales]]&gt;=2000,"Medium","Low"))</f>
        <v>Low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tr">
        <f>IF(AND(DMartData[[#This Row],[sales]]&gt;3000,DMartData[[#This Row],[profit]]&gt;500),"Good","Not Good")</f>
        <v>Not Good</v>
      </c>
      <c r="Q3963" s="12">
        <f>YEAR(DMartData[[#This Row],[order_date]])</f>
        <v>2023</v>
      </c>
    </row>
    <row r="3964" spans="1:17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>IF(DMartData[[#This Row],[sales]]&gt;=4000,"High",IF(DMartData[[#This Row],[sales]]&gt;=2000,"Medium","Low"))</f>
        <v>High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tr">
        <f>IF(AND(DMartData[[#This Row],[sales]]&gt;3000,DMartData[[#This Row],[profit]]&gt;500),"Good","Not Good")</f>
        <v>Good</v>
      </c>
      <c r="Q3964" s="12">
        <f>YEAR(DMartData[[#This Row],[order_date]])</f>
        <v>2024</v>
      </c>
    </row>
    <row r="3965" spans="1:17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>IF(DMartData[[#This Row],[sales]]&gt;=4000,"High",IF(DMartData[[#This Row],[sales]]&gt;=2000,"Medium","Low"))</f>
        <v>Medium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tr">
        <f>IF(AND(DMartData[[#This Row],[sales]]&gt;3000,DMartData[[#This Row],[profit]]&gt;500),"Good","Not Good")</f>
        <v>Not Good</v>
      </c>
      <c r="Q3965" s="12">
        <f>YEAR(DMartData[[#This Row],[order_date]])</f>
        <v>2023</v>
      </c>
    </row>
    <row r="3966" spans="1:17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>IF(DMartData[[#This Row],[sales]]&gt;=4000,"High",IF(DMartData[[#This Row],[sales]]&gt;=2000,"Medium","Low"))</f>
        <v>High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tr">
        <f>IF(AND(DMartData[[#This Row],[sales]]&gt;3000,DMartData[[#This Row],[profit]]&gt;500),"Good","Not Good")</f>
        <v>Not Good</v>
      </c>
      <c r="Q3966" s="12">
        <f>YEAR(DMartData[[#This Row],[order_date]])</f>
        <v>2024</v>
      </c>
    </row>
    <row r="3967" spans="1:17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>IF(DMartData[[#This Row],[sales]]&gt;=4000,"High",IF(DMartData[[#This Row],[sales]]&gt;=2000,"Medium","Low"))</f>
        <v>Low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tr">
        <f>IF(AND(DMartData[[#This Row],[sales]]&gt;3000,DMartData[[#This Row],[profit]]&gt;500),"Good","Not Good")</f>
        <v>Not Good</v>
      </c>
      <c r="Q3967" s="12">
        <f>YEAR(DMartData[[#This Row],[order_date]])</f>
        <v>2024</v>
      </c>
    </row>
    <row r="3968" spans="1:17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>IF(DMartData[[#This Row],[sales]]&gt;=4000,"High",IF(DMartData[[#This Row],[sales]]&gt;=2000,"Medium","Low"))</f>
        <v>Medium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tr">
        <f>IF(AND(DMartData[[#This Row],[sales]]&gt;3000,DMartData[[#This Row],[profit]]&gt;500),"Good","Not Good")</f>
        <v>Good</v>
      </c>
      <c r="Q3968" s="12">
        <f>YEAR(DMartData[[#This Row],[order_date]])</f>
        <v>2024</v>
      </c>
    </row>
    <row r="3969" spans="1:17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>IF(DMartData[[#This Row],[sales]]&gt;=4000,"High",IF(DMartData[[#This Row],[sales]]&gt;=2000,"Medium","Low"))</f>
        <v>Medium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tr">
        <f>IF(AND(DMartData[[#This Row],[sales]]&gt;3000,DMartData[[#This Row],[profit]]&gt;500),"Good","Not Good")</f>
        <v>Good</v>
      </c>
      <c r="Q3969" s="12">
        <f>YEAR(DMartData[[#This Row],[order_date]])</f>
        <v>2024</v>
      </c>
    </row>
    <row r="3970" spans="1:17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>IF(DMartData[[#This Row],[sales]]&gt;=4000,"High",IF(DMartData[[#This Row],[sales]]&gt;=2000,"Medium","Low"))</f>
        <v>Low</v>
      </c>
      <c r="F3970" s="2">
        <v>0</v>
      </c>
      <c r="G3970" s="2">
        <f t="shared" ref="G3970:G4033" si="124">D3970*F3970</f>
        <v>0</v>
      </c>
      <c r="H3970" s="2">
        <f t="shared" ref="H3970:H4033" si="125">D3970-G3970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tr">
        <f>IF(AND(DMartData[[#This Row],[sales]]&gt;3000,DMartData[[#This Row],[profit]]&gt;500),"Good","Not Good")</f>
        <v>Not Good</v>
      </c>
      <c r="Q3970" s="12">
        <f>YEAR(DMartData[[#This Row],[order_date]])</f>
        <v>2023</v>
      </c>
    </row>
    <row r="3971" spans="1:17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>IF(DMartData[[#This Row],[sales]]&gt;=4000,"High",IF(DMartData[[#This Row],[sales]]&gt;=2000,"Medium","Low"))</f>
        <v>High</v>
      </c>
      <c r="F3971" s="2">
        <v>0.49</v>
      </c>
      <c r="G3971" s="2">
        <f t="shared" si="124"/>
        <v>2387.3436999999999</v>
      </c>
      <c r="H3971" s="2">
        <f t="shared" si="125"/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tr">
        <f>IF(AND(DMartData[[#This Row],[sales]]&gt;3000,DMartData[[#This Row],[profit]]&gt;500),"Good","Not Good")</f>
        <v>Good</v>
      </c>
      <c r="Q3971" s="12">
        <f>YEAR(DMartData[[#This Row],[order_date]])</f>
        <v>2024</v>
      </c>
    </row>
    <row r="3972" spans="1:17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>IF(DMartData[[#This Row],[sales]]&gt;=4000,"High",IF(DMartData[[#This Row],[sales]]&gt;=2000,"Medium","Low"))</f>
        <v>Medium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tr">
        <f>IF(AND(DMartData[[#This Row],[sales]]&gt;3000,DMartData[[#This Row],[profit]]&gt;500),"Good","Not Good")</f>
        <v>Not Good</v>
      </c>
      <c r="Q3972" s="12">
        <f>YEAR(DMartData[[#This Row],[order_date]])</f>
        <v>2023</v>
      </c>
    </row>
    <row r="3973" spans="1:17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>IF(DMartData[[#This Row],[sales]]&gt;=4000,"High",IF(DMartData[[#This Row],[sales]]&gt;=2000,"Medium","Low"))</f>
        <v>High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tr">
        <f>IF(AND(DMartData[[#This Row],[sales]]&gt;3000,DMartData[[#This Row],[profit]]&gt;500),"Good","Not Good")</f>
        <v>Good</v>
      </c>
      <c r="Q3973" s="12">
        <f>YEAR(DMartData[[#This Row],[order_date]])</f>
        <v>2024</v>
      </c>
    </row>
    <row r="3974" spans="1:17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>IF(DMartData[[#This Row],[sales]]&gt;=4000,"High",IF(DMartData[[#This Row],[sales]]&gt;=2000,"Medium","Low"))</f>
        <v>High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tr">
        <f>IF(AND(DMartData[[#This Row],[sales]]&gt;3000,DMartData[[#This Row],[profit]]&gt;500),"Good","Not Good")</f>
        <v>Good</v>
      </c>
      <c r="Q3974" s="12">
        <f>YEAR(DMartData[[#This Row],[order_date]])</f>
        <v>2023</v>
      </c>
    </row>
    <row r="3975" spans="1:17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>IF(DMartData[[#This Row],[sales]]&gt;=4000,"High",IF(DMartData[[#This Row],[sales]]&gt;=2000,"Medium","Low"))</f>
        <v>Low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tr">
        <f>IF(AND(DMartData[[#This Row],[sales]]&gt;3000,DMartData[[#This Row],[profit]]&gt;500),"Good","Not Good")</f>
        <v>Not Good</v>
      </c>
      <c r="Q3975" s="12">
        <f>YEAR(DMartData[[#This Row],[order_date]])</f>
        <v>2023</v>
      </c>
    </row>
    <row r="3976" spans="1:17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>IF(DMartData[[#This Row],[sales]]&gt;=4000,"High",IF(DMartData[[#This Row],[sales]]&gt;=2000,"Medium","Low"))</f>
        <v>Medium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tr">
        <f>IF(AND(DMartData[[#This Row],[sales]]&gt;3000,DMartData[[#This Row],[profit]]&gt;500),"Good","Not Good")</f>
        <v>Not Good</v>
      </c>
      <c r="Q3976" s="12">
        <f>YEAR(DMartData[[#This Row],[order_date]])</f>
        <v>2024</v>
      </c>
    </row>
    <row r="3977" spans="1:17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>IF(DMartData[[#This Row],[sales]]&gt;=4000,"High",IF(DMartData[[#This Row],[sales]]&gt;=2000,"Medium","Low"))</f>
        <v>Medium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tr">
        <f>IF(AND(DMartData[[#This Row],[sales]]&gt;3000,DMartData[[#This Row],[profit]]&gt;500),"Good","Not Good")</f>
        <v>Not Good</v>
      </c>
      <c r="Q3977" s="12">
        <f>YEAR(DMartData[[#This Row],[order_date]])</f>
        <v>2023</v>
      </c>
    </row>
    <row r="3978" spans="1:17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>IF(DMartData[[#This Row],[sales]]&gt;=4000,"High",IF(DMartData[[#This Row],[sales]]&gt;=2000,"Medium","Low"))</f>
        <v>Medium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tr">
        <f>IF(AND(DMartData[[#This Row],[sales]]&gt;3000,DMartData[[#This Row],[profit]]&gt;500),"Good","Not Good")</f>
        <v>Good</v>
      </c>
      <c r="Q3978" s="12">
        <f>YEAR(DMartData[[#This Row],[order_date]])</f>
        <v>2024</v>
      </c>
    </row>
    <row r="3979" spans="1:17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>IF(DMartData[[#This Row],[sales]]&gt;=4000,"High",IF(DMartData[[#This Row],[sales]]&gt;=2000,"Medium","Low"))</f>
        <v>Medium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tr">
        <f>IF(AND(DMartData[[#This Row],[sales]]&gt;3000,DMartData[[#This Row],[profit]]&gt;500),"Good","Not Good")</f>
        <v>Not Good</v>
      </c>
      <c r="Q3979" s="12">
        <f>YEAR(DMartData[[#This Row],[order_date]])</f>
        <v>2023</v>
      </c>
    </row>
    <row r="3980" spans="1:17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>IF(DMartData[[#This Row],[sales]]&gt;=4000,"High",IF(DMartData[[#This Row],[sales]]&gt;=2000,"Medium","Low"))</f>
        <v>Medium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tr">
        <f>IF(AND(DMartData[[#This Row],[sales]]&gt;3000,DMartData[[#This Row],[profit]]&gt;500),"Good","Not Good")</f>
        <v>Good</v>
      </c>
      <c r="Q3980" s="12">
        <f>YEAR(DMartData[[#This Row],[order_date]])</f>
        <v>2023</v>
      </c>
    </row>
    <row r="3981" spans="1:17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>IF(DMartData[[#This Row],[sales]]&gt;=4000,"High",IF(DMartData[[#This Row],[sales]]&gt;=2000,"Medium","Low"))</f>
        <v>Low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tr">
        <f>IF(AND(DMartData[[#This Row],[sales]]&gt;3000,DMartData[[#This Row],[profit]]&gt;500),"Good","Not Good")</f>
        <v>Not Good</v>
      </c>
      <c r="Q3981" s="12">
        <f>YEAR(DMartData[[#This Row],[order_date]])</f>
        <v>2024</v>
      </c>
    </row>
    <row r="3982" spans="1:17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>IF(DMartData[[#This Row],[sales]]&gt;=4000,"High",IF(DMartData[[#This Row],[sales]]&gt;=2000,"Medium","Low"))</f>
        <v>Medium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tr">
        <f>IF(AND(DMartData[[#This Row],[sales]]&gt;3000,DMartData[[#This Row],[profit]]&gt;500),"Good","Not Good")</f>
        <v>Not Good</v>
      </c>
      <c r="Q3982" s="12">
        <f>YEAR(DMartData[[#This Row],[order_date]])</f>
        <v>2024</v>
      </c>
    </row>
    <row r="3983" spans="1:17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>IF(DMartData[[#This Row],[sales]]&gt;=4000,"High",IF(DMartData[[#This Row],[sales]]&gt;=2000,"Medium","Low"))</f>
        <v>Low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tr">
        <f>IF(AND(DMartData[[#This Row],[sales]]&gt;3000,DMartData[[#This Row],[profit]]&gt;500),"Good","Not Good")</f>
        <v>Not Good</v>
      </c>
      <c r="Q3983" s="12">
        <f>YEAR(DMartData[[#This Row],[order_date]])</f>
        <v>2024</v>
      </c>
    </row>
    <row r="3984" spans="1:17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>IF(DMartData[[#This Row],[sales]]&gt;=4000,"High",IF(DMartData[[#This Row],[sales]]&gt;=2000,"Medium","Low"))</f>
        <v>Low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tr">
        <f>IF(AND(DMartData[[#This Row],[sales]]&gt;3000,DMartData[[#This Row],[profit]]&gt;500),"Good","Not Good")</f>
        <v>Not Good</v>
      </c>
      <c r="Q3984" s="12">
        <f>YEAR(DMartData[[#This Row],[order_date]])</f>
        <v>2024</v>
      </c>
    </row>
    <row r="3985" spans="1:17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>IF(DMartData[[#This Row],[sales]]&gt;=4000,"High",IF(DMartData[[#This Row],[sales]]&gt;=2000,"Medium","Low"))</f>
        <v>High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tr">
        <f>IF(AND(DMartData[[#This Row],[sales]]&gt;3000,DMartData[[#This Row],[profit]]&gt;500),"Good","Not Good")</f>
        <v>Good</v>
      </c>
      <c r="Q3985" s="12">
        <f>YEAR(DMartData[[#This Row],[order_date]])</f>
        <v>2023</v>
      </c>
    </row>
    <row r="3986" spans="1:17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>IF(DMartData[[#This Row],[sales]]&gt;=4000,"High",IF(DMartData[[#This Row],[sales]]&gt;=2000,"Medium","Low"))</f>
        <v>Low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tr">
        <f>IF(AND(DMartData[[#This Row],[sales]]&gt;3000,DMartData[[#This Row],[profit]]&gt;500),"Good","Not Good")</f>
        <v>Not Good</v>
      </c>
      <c r="Q3986" s="12">
        <f>YEAR(DMartData[[#This Row],[order_date]])</f>
        <v>2023</v>
      </c>
    </row>
    <row r="3987" spans="1:17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>IF(DMartData[[#This Row],[sales]]&gt;=4000,"High",IF(DMartData[[#This Row],[sales]]&gt;=2000,"Medium","Low"))</f>
        <v>Low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tr">
        <f>IF(AND(DMartData[[#This Row],[sales]]&gt;3000,DMartData[[#This Row],[profit]]&gt;500),"Good","Not Good")</f>
        <v>Not Good</v>
      </c>
      <c r="Q3987" s="12">
        <f>YEAR(DMartData[[#This Row],[order_date]])</f>
        <v>2023</v>
      </c>
    </row>
    <row r="3988" spans="1:17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>IF(DMartData[[#This Row],[sales]]&gt;=4000,"High",IF(DMartData[[#This Row],[sales]]&gt;=2000,"Medium","Low"))</f>
        <v>Low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tr">
        <f>IF(AND(DMartData[[#This Row],[sales]]&gt;3000,DMartData[[#This Row],[profit]]&gt;500),"Good","Not Good")</f>
        <v>Not Good</v>
      </c>
      <c r="Q3988" s="12">
        <f>YEAR(DMartData[[#This Row],[order_date]])</f>
        <v>2023</v>
      </c>
    </row>
    <row r="3989" spans="1:17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>IF(DMartData[[#This Row],[sales]]&gt;=4000,"High",IF(DMartData[[#This Row],[sales]]&gt;=2000,"Medium","Low"))</f>
        <v>Medium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tr">
        <f>IF(AND(DMartData[[#This Row],[sales]]&gt;3000,DMartData[[#This Row],[profit]]&gt;500),"Good","Not Good")</f>
        <v>Not Good</v>
      </c>
      <c r="Q3989" s="12">
        <f>YEAR(DMartData[[#This Row],[order_date]])</f>
        <v>2023</v>
      </c>
    </row>
    <row r="3990" spans="1:17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>IF(DMartData[[#This Row],[sales]]&gt;=4000,"High",IF(DMartData[[#This Row],[sales]]&gt;=2000,"Medium","Low"))</f>
        <v>Low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tr">
        <f>IF(AND(DMartData[[#This Row],[sales]]&gt;3000,DMartData[[#This Row],[profit]]&gt;500),"Good","Not Good")</f>
        <v>Not Good</v>
      </c>
      <c r="Q3990" s="12">
        <f>YEAR(DMartData[[#This Row],[order_date]])</f>
        <v>2024</v>
      </c>
    </row>
    <row r="3991" spans="1:17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>IF(DMartData[[#This Row],[sales]]&gt;=4000,"High",IF(DMartData[[#This Row],[sales]]&gt;=2000,"Medium","Low"))</f>
        <v>Medium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tr">
        <f>IF(AND(DMartData[[#This Row],[sales]]&gt;3000,DMartData[[#This Row],[profit]]&gt;500),"Good","Not Good")</f>
        <v>Good</v>
      </c>
      <c r="Q3991" s="12">
        <f>YEAR(DMartData[[#This Row],[order_date]])</f>
        <v>2024</v>
      </c>
    </row>
    <row r="3992" spans="1:17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>IF(DMartData[[#This Row],[sales]]&gt;=4000,"High",IF(DMartData[[#This Row],[sales]]&gt;=2000,"Medium","Low"))</f>
        <v>Medium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tr">
        <f>IF(AND(DMartData[[#This Row],[sales]]&gt;3000,DMartData[[#This Row],[profit]]&gt;500),"Good","Not Good")</f>
        <v>Not Good</v>
      </c>
      <c r="Q3992" s="12">
        <f>YEAR(DMartData[[#This Row],[order_date]])</f>
        <v>2024</v>
      </c>
    </row>
    <row r="3993" spans="1:17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>IF(DMartData[[#This Row],[sales]]&gt;=4000,"High",IF(DMartData[[#This Row],[sales]]&gt;=2000,"Medium","Low"))</f>
        <v>Low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tr">
        <f>IF(AND(DMartData[[#This Row],[sales]]&gt;3000,DMartData[[#This Row],[profit]]&gt;500),"Good","Not Good")</f>
        <v>Not Good</v>
      </c>
      <c r="Q3993" s="12">
        <f>YEAR(DMartData[[#This Row],[order_date]])</f>
        <v>2023</v>
      </c>
    </row>
    <row r="3994" spans="1:17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>IF(DMartData[[#This Row],[sales]]&gt;=4000,"High",IF(DMartData[[#This Row],[sales]]&gt;=2000,"Medium","Low"))</f>
        <v>Medium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tr">
        <f>IF(AND(DMartData[[#This Row],[sales]]&gt;3000,DMartData[[#This Row],[profit]]&gt;500),"Good","Not Good")</f>
        <v>Not Good</v>
      </c>
      <c r="Q3994" s="12">
        <f>YEAR(DMartData[[#This Row],[order_date]])</f>
        <v>2023</v>
      </c>
    </row>
    <row r="3995" spans="1:17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>IF(DMartData[[#This Row],[sales]]&gt;=4000,"High",IF(DMartData[[#This Row],[sales]]&gt;=2000,"Medium","Low"))</f>
        <v>Low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tr">
        <f>IF(AND(DMartData[[#This Row],[sales]]&gt;3000,DMartData[[#This Row],[profit]]&gt;500),"Good","Not Good")</f>
        <v>Not Good</v>
      </c>
      <c r="Q3995" s="12">
        <f>YEAR(DMartData[[#This Row],[order_date]])</f>
        <v>2024</v>
      </c>
    </row>
    <row r="3996" spans="1:17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>IF(DMartData[[#This Row],[sales]]&gt;=4000,"High",IF(DMartData[[#This Row],[sales]]&gt;=2000,"Medium","Low"))</f>
        <v>Medium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tr">
        <f>IF(AND(DMartData[[#This Row],[sales]]&gt;3000,DMartData[[#This Row],[profit]]&gt;500),"Good","Not Good")</f>
        <v>Not Good</v>
      </c>
      <c r="Q3996" s="12">
        <f>YEAR(DMartData[[#This Row],[order_date]])</f>
        <v>2023</v>
      </c>
    </row>
    <row r="3997" spans="1:17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>IF(DMartData[[#This Row],[sales]]&gt;=4000,"High",IF(DMartData[[#This Row],[sales]]&gt;=2000,"Medium","Low"))</f>
        <v>Medium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tr">
        <f>IF(AND(DMartData[[#This Row],[sales]]&gt;3000,DMartData[[#This Row],[profit]]&gt;500),"Good","Not Good")</f>
        <v>Not Good</v>
      </c>
      <c r="Q3997" s="12">
        <f>YEAR(DMartData[[#This Row],[order_date]])</f>
        <v>2023</v>
      </c>
    </row>
    <row r="3998" spans="1:17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>IF(DMartData[[#This Row],[sales]]&gt;=4000,"High",IF(DMartData[[#This Row],[sales]]&gt;=2000,"Medium","Low"))</f>
        <v>Low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tr">
        <f>IF(AND(DMartData[[#This Row],[sales]]&gt;3000,DMartData[[#This Row],[profit]]&gt;500),"Good","Not Good")</f>
        <v>Not Good</v>
      </c>
      <c r="Q3998" s="12">
        <f>YEAR(DMartData[[#This Row],[order_date]])</f>
        <v>2024</v>
      </c>
    </row>
    <row r="3999" spans="1:17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>IF(DMartData[[#This Row],[sales]]&gt;=4000,"High",IF(DMartData[[#This Row],[sales]]&gt;=2000,"Medium","Low"))</f>
        <v>Low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tr">
        <f>IF(AND(DMartData[[#This Row],[sales]]&gt;3000,DMartData[[#This Row],[profit]]&gt;500),"Good","Not Good")</f>
        <v>Not Good</v>
      </c>
      <c r="Q3999" s="12">
        <f>YEAR(DMartData[[#This Row],[order_date]])</f>
        <v>2024</v>
      </c>
    </row>
    <row r="4000" spans="1:17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>IF(DMartData[[#This Row],[sales]]&gt;=4000,"High",IF(DMartData[[#This Row],[sales]]&gt;=2000,"Medium","Low"))</f>
        <v>Low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tr">
        <f>IF(AND(DMartData[[#This Row],[sales]]&gt;3000,DMartData[[#This Row],[profit]]&gt;500),"Good","Not Good")</f>
        <v>Not Good</v>
      </c>
      <c r="Q4000" s="12">
        <f>YEAR(DMartData[[#This Row],[order_date]])</f>
        <v>2023</v>
      </c>
    </row>
    <row r="4001" spans="1:17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>IF(DMartData[[#This Row],[sales]]&gt;=4000,"High",IF(DMartData[[#This Row],[sales]]&gt;=2000,"Medium","Low"))</f>
        <v>Medium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tr">
        <f>IF(AND(DMartData[[#This Row],[sales]]&gt;3000,DMartData[[#This Row],[profit]]&gt;500),"Good","Not Good")</f>
        <v>Good</v>
      </c>
      <c r="Q4001" s="12">
        <f>YEAR(DMartData[[#This Row],[order_date]])</f>
        <v>2024</v>
      </c>
    </row>
    <row r="4002" spans="1:17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>IF(DMartData[[#This Row],[sales]]&gt;=4000,"High",IF(DMartData[[#This Row],[sales]]&gt;=2000,"Medium","Low"))</f>
        <v>Low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tr">
        <f>IF(AND(DMartData[[#This Row],[sales]]&gt;3000,DMartData[[#This Row],[profit]]&gt;500),"Good","Not Good")</f>
        <v>Not Good</v>
      </c>
      <c r="Q4002" s="12">
        <f>YEAR(DMartData[[#This Row],[order_date]])</f>
        <v>2024</v>
      </c>
    </row>
    <row r="4003" spans="1:17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>IF(DMartData[[#This Row],[sales]]&gt;=4000,"High",IF(DMartData[[#This Row],[sales]]&gt;=2000,"Medium","Low"))</f>
        <v>Low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tr">
        <f>IF(AND(DMartData[[#This Row],[sales]]&gt;3000,DMartData[[#This Row],[profit]]&gt;500),"Good","Not Good")</f>
        <v>Not Good</v>
      </c>
      <c r="Q4003" s="12">
        <f>YEAR(DMartData[[#This Row],[order_date]])</f>
        <v>2023</v>
      </c>
    </row>
    <row r="4004" spans="1:17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>IF(DMartData[[#This Row],[sales]]&gt;=4000,"High",IF(DMartData[[#This Row],[sales]]&gt;=2000,"Medium","Low"))</f>
        <v>Low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tr">
        <f>IF(AND(DMartData[[#This Row],[sales]]&gt;3000,DMartData[[#This Row],[profit]]&gt;500),"Good","Not Good")</f>
        <v>Not Good</v>
      </c>
      <c r="Q4004" s="12">
        <f>YEAR(DMartData[[#This Row],[order_date]])</f>
        <v>2023</v>
      </c>
    </row>
    <row r="4005" spans="1:17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>IF(DMartData[[#This Row],[sales]]&gt;=4000,"High",IF(DMartData[[#This Row],[sales]]&gt;=2000,"Medium","Low"))</f>
        <v>High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tr">
        <f>IF(AND(DMartData[[#This Row],[sales]]&gt;3000,DMartData[[#This Row],[profit]]&gt;500),"Good","Not Good")</f>
        <v>Good</v>
      </c>
      <c r="Q4005" s="12">
        <f>YEAR(DMartData[[#This Row],[order_date]])</f>
        <v>2023</v>
      </c>
    </row>
    <row r="4006" spans="1:17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>IF(DMartData[[#This Row],[sales]]&gt;=4000,"High",IF(DMartData[[#This Row],[sales]]&gt;=2000,"Medium","Low"))</f>
        <v>Medium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tr">
        <f>IF(AND(DMartData[[#This Row],[sales]]&gt;3000,DMartData[[#This Row],[profit]]&gt;500),"Good","Not Good")</f>
        <v>Not Good</v>
      </c>
      <c r="Q4006" s="12">
        <f>YEAR(DMartData[[#This Row],[order_date]])</f>
        <v>2023</v>
      </c>
    </row>
    <row r="4007" spans="1:17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>IF(DMartData[[#This Row],[sales]]&gt;=4000,"High",IF(DMartData[[#This Row],[sales]]&gt;=2000,"Medium","Low"))</f>
        <v>Low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tr">
        <f>IF(AND(DMartData[[#This Row],[sales]]&gt;3000,DMartData[[#This Row],[profit]]&gt;500),"Good","Not Good")</f>
        <v>Not Good</v>
      </c>
      <c r="Q4007" s="12">
        <f>YEAR(DMartData[[#This Row],[order_date]])</f>
        <v>2024</v>
      </c>
    </row>
    <row r="4008" spans="1:17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>IF(DMartData[[#This Row],[sales]]&gt;=4000,"High",IF(DMartData[[#This Row],[sales]]&gt;=2000,"Medium","Low"))</f>
        <v>Low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tr">
        <f>IF(AND(DMartData[[#This Row],[sales]]&gt;3000,DMartData[[#This Row],[profit]]&gt;500),"Good","Not Good")</f>
        <v>Not Good</v>
      </c>
      <c r="Q4008" s="12">
        <f>YEAR(DMartData[[#This Row],[order_date]])</f>
        <v>2024</v>
      </c>
    </row>
    <row r="4009" spans="1:17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>IF(DMartData[[#This Row],[sales]]&gt;=4000,"High",IF(DMartData[[#This Row],[sales]]&gt;=2000,"Medium","Low"))</f>
        <v>High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tr">
        <f>IF(AND(DMartData[[#This Row],[sales]]&gt;3000,DMartData[[#This Row],[profit]]&gt;500),"Good","Not Good")</f>
        <v>Good</v>
      </c>
      <c r="Q4009" s="12">
        <f>YEAR(DMartData[[#This Row],[order_date]])</f>
        <v>2024</v>
      </c>
    </row>
    <row r="4010" spans="1:17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>IF(DMartData[[#This Row],[sales]]&gt;=4000,"High",IF(DMartData[[#This Row],[sales]]&gt;=2000,"Medium","Low"))</f>
        <v>Low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tr">
        <f>IF(AND(DMartData[[#This Row],[sales]]&gt;3000,DMartData[[#This Row],[profit]]&gt;500),"Good","Not Good")</f>
        <v>Not Good</v>
      </c>
      <c r="Q4010" s="12">
        <f>YEAR(DMartData[[#This Row],[order_date]])</f>
        <v>2024</v>
      </c>
    </row>
    <row r="4011" spans="1:17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>IF(DMartData[[#This Row],[sales]]&gt;=4000,"High",IF(DMartData[[#This Row],[sales]]&gt;=2000,"Medium","Low"))</f>
        <v>High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tr">
        <f>IF(AND(DMartData[[#This Row],[sales]]&gt;3000,DMartData[[#This Row],[profit]]&gt;500),"Good","Not Good")</f>
        <v>Good</v>
      </c>
      <c r="Q4011" s="12">
        <f>YEAR(DMartData[[#This Row],[order_date]])</f>
        <v>2023</v>
      </c>
    </row>
    <row r="4012" spans="1:17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>IF(DMartData[[#This Row],[sales]]&gt;=4000,"High",IF(DMartData[[#This Row],[sales]]&gt;=2000,"Medium","Low"))</f>
        <v>Low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tr">
        <f>IF(AND(DMartData[[#This Row],[sales]]&gt;3000,DMartData[[#This Row],[profit]]&gt;500),"Good","Not Good")</f>
        <v>Not Good</v>
      </c>
      <c r="Q4012" s="12">
        <f>YEAR(DMartData[[#This Row],[order_date]])</f>
        <v>2023</v>
      </c>
    </row>
    <row r="4013" spans="1:17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>IF(DMartData[[#This Row],[sales]]&gt;=4000,"High",IF(DMartData[[#This Row],[sales]]&gt;=2000,"Medium","Low"))</f>
        <v>Low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tr">
        <f>IF(AND(DMartData[[#This Row],[sales]]&gt;3000,DMartData[[#This Row],[profit]]&gt;500),"Good","Not Good")</f>
        <v>Not Good</v>
      </c>
      <c r="Q4013" s="12">
        <f>YEAR(DMartData[[#This Row],[order_date]])</f>
        <v>2023</v>
      </c>
    </row>
    <row r="4014" spans="1:17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>IF(DMartData[[#This Row],[sales]]&gt;=4000,"High",IF(DMartData[[#This Row],[sales]]&gt;=2000,"Medium","Low"))</f>
        <v>Medium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tr">
        <f>IF(AND(DMartData[[#This Row],[sales]]&gt;3000,DMartData[[#This Row],[profit]]&gt;500),"Good","Not Good")</f>
        <v>Good</v>
      </c>
      <c r="Q4014" s="12">
        <f>YEAR(DMartData[[#This Row],[order_date]])</f>
        <v>2023</v>
      </c>
    </row>
    <row r="4015" spans="1:17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>IF(DMartData[[#This Row],[sales]]&gt;=4000,"High",IF(DMartData[[#This Row],[sales]]&gt;=2000,"Medium","Low"))</f>
        <v>Medium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tr">
        <f>IF(AND(DMartData[[#This Row],[sales]]&gt;3000,DMartData[[#This Row],[profit]]&gt;500),"Good","Not Good")</f>
        <v>Good</v>
      </c>
      <c r="Q4015" s="12">
        <f>YEAR(DMartData[[#This Row],[order_date]])</f>
        <v>2023</v>
      </c>
    </row>
    <row r="4016" spans="1:17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>IF(DMartData[[#This Row],[sales]]&gt;=4000,"High",IF(DMartData[[#This Row],[sales]]&gt;=2000,"Medium","Low"))</f>
        <v>High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tr">
        <f>IF(AND(DMartData[[#This Row],[sales]]&gt;3000,DMartData[[#This Row],[profit]]&gt;500),"Good","Not Good")</f>
        <v>Good</v>
      </c>
      <c r="Q4016" s="12">
        <f>YEAR(DMartData[[#This Row],[order_date]])</f>
        <v>2024</v>
      </c>
    </row>
    <row r="4017" spans="1:17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>IF(DMartData[[#This Row],[sales]]&gt;=4000,"High",IF(DMartData[[#This Row],[sales]]&gt;=2000,"Medium","Low"))</f>
        <v>High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tr">
        <f>IF(AND(DMartData[[#This Row],[sales]]&gt;3000,DMartData[[#This Row],[profit]]&gt;500),"Good","Not Good")</f>
        <v>Not Good</v>
      </c>
      <c r="Q4017" s="12">
        <f>YEAR(DMartData[[#This Row],[order_date]])</f>
        <v>2023</v>
      </c>
    </row>
    <row r="4018" spans="1:17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>IF(DMartData[[#This Row],[sales]]&gt;=4000,"High",IF(DMartData[[#This Row],[sales]]&gt;=2000,"Medium","Low"))</f>
        <v>Medium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tr">
        <f>IF(AND(DMartData[[#This Row],[sales]]&gt;3000,DMartData[[#This Row],[profit]]&gt;500),"Good","Not Good")</f>
        <v>Not Good</v>
      </c>
      <c r="Q4018" s="12">
        <f>YEAR(DMartData[[#This Row],[order_date]])</f>
        <v>2024</v>
      </c>
    </row>
    <row r="4019" spans="1:17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>IF(DMartData[[#This Row],[sales]]&gt;=4000,"High",IF(DMartData[[#This Row],[sales]]&gt;=2000,"Medium","Low"))</f>
        <v>Medium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tr">
        <f>IF(AND(DMartData[[#This Row],[sales]]&gt;3000,DMartData[[#This Row],[profit]]&gt;500),"Good","Not Good")</f>
        <v>Good</v>
      </c>
      <c r="Q4019" s="12">
        <f>YEAR(DMartData[[#This Row],[order_date]])</f>
        <v>2023</v>
      </c>
    </row>
    <row r="4020" spans="1:17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>IF(DMartData[[#This Row],[sales]]&gt;=4000,"High",IF(DMartData[[#This Row],[sales]]&gt;=2000,"Medium","Low"))</f>
        <v>High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tr">
        <f>IF(AND(DMartData[[#This Row],[sales]]&gt;3000,DMartData[[#This Row],[profit]]&gt;500),"Good","Not Good")</f>
        <v>Not Good</v>
      </c>
      <c r="Q4020" s="12">
        <f>YEAR(DMartData[[#This Row],[order_date]])</f>
        <v>2024</v>
      </c>
    </row>
    <row r="4021" spans="1:17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>IF(DMartData[[#This Row],[sales]]&gt;=4000,"High",IF(DMartData[[#This Row],[sales]]&gt;=2000,"Medium","Low"))</f>
        <v>Medium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tr">
        <f>IF(AND(DMartData[[#This Row],[sales]]&gt;3000,DMartData[[#This Row],[profit]]&gt;500),"Good","Not Good")</f>
        <v>Not Good</v>
      </c>
      <c r="Q4021" s="12">
        <f>YEAR(DMartData[[#This Row],[order_date]])</f>
        <v>2023</v>
      </c>
    </row>
    <row r="4022" spans="1:17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>IF(DMartData[[#This Row],[sales]]&gt;=4000,"High",IF(DMartData[[#This Row],[sales]]&gt;=2000,"Medium","Low"))</f>
        <v>Low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tr">
        <f>IF(AND(DMartData[[#This Row],[sales]]&gt;3000,DMartData[[#This Row],[profit]]&gt;500),"Good","Not Good")</f>
        <v>Not Good</v>
      </c>
      <c r="Q4022" s="12">
        <f>YEAR(DMartData[[#This Row],[order_date]])</f>
        <v>2023</v>
      </c>
    </row>
    <row r="4023" spans="1:17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>IF(DMartData[[#This Row],[sales]]&gt;=4000,"High",IF(DMartData[[#This Row],[sales]]&gt;=2000,"Medium","Low"))</f>
        <v>Low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tr">
        <f>IF(AND(DMartData[[#This Row],[sales]]&gt;3000,DMartData[[#This Row],[profit]]&gt;500),"Good","Not Good")</f>
        <v>Not Good</v>
      </c>
      <c r="Q4023" s="12">
        <f>YEAR(DMartData[[#This Row],[order_date]])</f>
        <v>2024</v>
      </c>
    </row>
    <row r="4024" spans="1:17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>IF(DMartData[[#This Row],[sales]]&gt;=4000,"High",IF(DMartData[[#This Row],[sales]]&gt;=2000,"Medium","Low"))</f>
        <v>Low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tr">
        <f>IF(AND(DMartData[[#This Row],[sales]]&gt;3000,DMartData[[#This Row],[profit]]&gt;500),"Good","Not Good")</f>
        <v>Not Good</v>
      </c>
      <c r="Q4024" s="12">
        <f>YEAR(DMartData[[#This Row],[order_date]])</f>
        <v>2023</v>
      </c>
    </row>
    <row r="4025" spans="1:17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>IF(DMartData[[#This Row],[sales]]&gt;=4000,"High",IF(DMartData[[#This Row],[sales]]&gt;=2000,"Medium","Low"))</f>
        <v>High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tr">
        <f>IF(AND(DMartData[[#This Row],[sales]]&gt;3000,DMartData[[#This Row],[profit]]&gt;500),"Good","Not Good")</f>
        <v>Good</v>
      </c>
      <c r="Q4025" s="12">
        <f>YEAR(DMartData[[#This Row],[order_date]])</f>
        <v>2024</v>
      </c>
    </row>
    <row r="4026" spans="1:17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>IF(DMartData[[#This Row],[sales]]&gt;=4000,"High",IF(DMartData[[#This Row],[sales]]&gt;=2000,"Medium","Low"))</f>
        <v>Low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tr">
        <f>IF(AND(DMartData[[#This Row],[sales]]&gt;3000,DMartData[[#This Row],[profit]]&gt;500),"Good","Not Good")</f>
        <v>Not Good</v>
      </c>
      <c r="Q4026" s="12">
        <f>YEAR(DMartData[[#This Row],[order_date]])</f>
        <v>2023</v>
      </c>
    </row>
    <row r="4027" spans="1:17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>IF(DMartData[[#This Row],[sales]]&gt;=4000,"High",IF(DMartData[[#This Row],[sales]]&gt;=2000,"Medium","Low"))</f>
        <v>Low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tr">
        <f>IF(AND(DMartData[[#This Row],[sales]]&gt;3000,DMartData[[#This Row],[profit]]&gt;500),"Good","Not Good")</f>
        <v>Not Good</v>
      </c>
      <c r="Q4027" s="12">
        <f>YEAR(DMartData[[#This Row],[order_date]])</f>
        <v>2023</v>
      </c>
    </row>
    <row r="4028" spans="1:17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>IF(DMartData[[#This Row],[sales]]&gt;=4000,"High",IF(DMartData[[#This Row],[sales]]&gt;=2000,"Medium","Low"))</f>
        <v>High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tr">
        <f>IF(AND(DMartData[[#This Row],[sales]]&gt;3000,DMartData[[#This Row],[profit]]&gt;500),"Good","Not Good")</f>
        <v>Good</v>
      </c>
      <c r="Q4028" s="12">
        <f>YEAR(DMartData[[#This Row],[order_date]])</f>
        <v>2023</v>
      </c>
    </row>
    <row r="4029" spans="1:17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>IF(DMartData[[#This Row],[sales]]&gt;=4000,"High",IF(DMartData[[#This Row],[sales]]&gt;=2000,"Medium","Low"))</f>
        <v>Low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tr">
        <f>IF(AND(DMartData[[#This Row],[sales]]&gt;3000,DMartData[[#This Row],[profit]]&gt;500),"Good","Not Good")</f>
        <v>Not Good</v>
      </c>
      <c r="Q4029" s="12">
        <f>YEAR(DMartData[[#This Row],[order_date]])</f>
        <v>2024</v>
      </c>
    </row>
    <row r="4030" spans="1:17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>IF(DMartData[[#This Row],[sales]]&gt;=4000,"High",IF(DMartData[[#This Row],[sales]]&gt;=2000,"Medium","Low"))</f>
        <v>Medium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tr">
        <f>IF(AND(DMartData[[#This Row],[sales]]&gt;3000,DMartData[[#This Row],[profit]]&gt;500),"Good","Not Good")</f>
        <v>Good</v>
      </c>
      <c r="Q4030" s="12">
        <f>YEAR(DMartData[[#This Row],[order_date]])</f>
        <v>2023</v>
      </c>
    </row>
    <row r="4031" spans="1:17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>IF(DMartData[[#This Row],[sales]]&gt;=4000,"High",IF(DMartData[[#This Row],[sales]]&gt;=2000,"Medium","Low"))</f>
        <v>High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tr">
        <f>IF(AND(DMartData[[#This Row],[sales]]&gt;3000,DMartData[[#This Row],[profit]]&gt;500),"Good","Not Good")</f>
        <v>Good</v>
      </c>
      <c r="Q4031" s="12">
        <f>YEAR(DMartData[[#This Row],[order_date]])</f>
        <v>2024</v>
      </c>
    </row>
    <row r="4032" spans="1:17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>IF(DMartData[[#This Row],[sales]]&gt;=4000,"High",IF(DMartData[[#This Row],[sales]]&gt;=2000,"Medium","Low"))</f>
        <v>Medium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tr">
        <f>IF(AND(DMartData[[#This Row],[sales]]&gt;3000,DMartData[[#This Row],[profit]]&gt;500),"Good","Not Good")</f>
        <v>Not Good</v>
      </c>
      <c r="Q4032" s="12">
        <f>YEAR(DMartData[[#This Row],[order_date]])</f>
        <v>2023</v>
      </c>
    </row>
    <row r="4033" spans="1:17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>IF(DMartData[[#This Row],[sales]]&gt;=4000,"High",IF(DMartData[[#This Row],[sales]]&gt;=2000,"Medium","Low"))</f>
        <v>Low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tr">
        <f>IF(AND(DMartData[[#This Row],[sales]]&gt;3000,DMartData[[#This Row],[profit]]&gt;500),"Good","Not Good")</f>
        <v>Not Good</v>
      </c>
      <c r="Q4033" s="12">
        <f>YEAR(DMartData[[#This Row],[order_date]])</f>
        <v>2024</v>
      </c>
    </row>
    <row r="4034" spans="1:17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>IF(DMartData[[#This Row],[sales]]&gt;=4000,"High",IF(DMartData[[#This Row],[sales]]&gt;=2000,"Medium","Low"))</f>
        <v>Medium</v>
      </c>
      <c r="F4034" s="2">
        <v>0.14000000000000001</v>
      </c>
      <c r="G4034" s="2">
        <f t="shared" ref="G4034:G4097" si="126">D4034*F4034</f>
        <v>351.31180000000001</v>
      </c>
      <c r="H4034" s="2">
        <f t="shared" ref="H4034:H4097" si="127">D4034-G4034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tr">
        <f>IF(AND(DMartData[[#This Row],[sales]]&gt;3000,DMartData[[#This Row],[profit]]&gt;500),"Good","Not Good")</f>
        <v>Not Good</v>
      </c>
      <c r="Q4034" s="12">
        <f>YEAR(DMartData[[#This Row],[order_date]])</f>
        <v>2024</v>
      </c>
    </row>
    <row r="4035" spans="1:17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>IF(DMartData[[#This Row],[sales]]&gt;=4000,"High",IF(DMartData[[#This Row],[sales]]&gt;=2000,"Medium","Low"))</f>
        <v>Medium</v>
      </c>
      <c r="F4035" s="2">
        <v>0.1</v>
      </c>
      <c r="G4035" s="2">
        <f t="shared" si="126"/>
        <v>361.56400000000002</v>
      </c>
      <c r="H4035" s="2">
        <f t="shared" si="127"/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tr">
        <f>IF(AND(DMartData[[#This Row],[sales]]&gt;3000,DMartData[[#This Row],[profit]]&gt;500),"Good","Not Good")</f>
        <v>Good</v>
      </c>
      <c r="Q4035" s="12">
        <f>YEAR(DMartData[[#This Row],[order_date]])</f>
        <v>2024</v>
      </c>
    </row>
    <row r="4036" spans="1:17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>IF(DMartData[[#This Row],[sales]]&gt;=4000,"High",IF(DMartData[[#This Row],[sales]]&gt;=2000,"Medium","Low"))</f>
        <v>Medium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tr">
        <f>IF(AND(DMartData[[#This Row],[sales]]&gt;3000,DMartData[[#This Row],[profit]]&gt;500),"Good","Not Good")</f>
        <v>Not Good</v>
      </c>
      <c r="Q4036" s="12">
        <f>YEAR(DMartData[[#This Row],[order_date]])</f>
        <v>2024</v>
      </c>
    </row>
    <row r="4037" spans="1:17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>IF(DMartData[[#This Row],[sales]]&gt;=4000,"High",IF(DMartData[[#This Row],[sales]]&gt;=2000,"Medium","Low"))</f>
        <v>Low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tr">
        <f>IF(AND(DMartData[[#This Row],[sales]]&gt;3000,DMartData[[#This Row],[profit]]&gt;500),"Good","Not Good")</f>
        <v>Not Good</v>
      </c>
      <c r="Q4037" s="12">
        <f>YEAR(DMartData[[#This Row],[order_date]])</f>
        <v>2024</v>
      </c>
    </row>
    <row r="4038" spans="1:17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>IF(DMartData[[#This Row],[sales]]&gt;=4000,"High",IF(DMartData[[#This Row],[sales]]&gt;=2000,"Medium","Low"))</f>
        <v>Low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tr">
        <f>IF(AND(DMartData[[#This Row],[sales]]&gt;3000,DMartData[[#This Row],[profit]]&gt;500),"Good","Not Good")</f>
        <v>Not Good</v>
      </c>
      <c r="Q4038" s="12">
        <f>YEAR(DMartData[[#This Row],[order_date]])</f>
        <v>2024</v>
      </c>
    </row>
    <row r="4039" spans="1:17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>IF(DMartData[[#This Row],[sales]]&gt;=4000,"High",IF(DMartData[[#This Row],[sales]]&gt;=2000,"Medium","Low"))</f>
        <v>Medium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tr">
        <f>IF(AND(DMartData[[#This Row],[sales]]&gt;3000,DMartData[[#This Row],[profit]]&gt;500),"Good","Not Good")</f>
        <v>Good</v>
      </c>
      <c r="Q4039" s="12">
        <f>YEAR(DMartData[[#This Row],[order_date]])</f>
        <v>2023</v>
      </c>
    </row>
    <row r="4040" spans="1:17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>IF(DMartData[[#This Row],[sales]]&gt;=4000,"High",IF(DMartData[[#This Row],[sales]]&gt;=2000,"Medium","Low"))</f>
        <v>Medium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tr">
        <f>IF(AND(DMartData[[#This Row],[sales]]&gt;3000,DMartData[[#This Row],[profit]]&gt;500),"Good","Not Good")</f>
        <v>Not Good</v>
      </c>
      <c r="Q4040" s="12">
        <f>YEAR(DMartData[[#This Row],[order_date]])</f>
        <v>2024</v>
      </c>
    </row>
    <row r="4041" spans="1:17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>IF(DMartData[[#This Row],[sales]]&gt;=4000,"High",IF(DMartData[[#This Row],[sales]]&gt;=2000,"Medium","Low"))</f>
        <v>Medium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tr">
        <f>IF(AND(DMartData[[#This Row],[sales]]&gt;3000,DMartData[[#This Row],[profit]]&gt;500),"Good","Not Good")</f>
        <v>Not Good</v>
      </c>
      <c r="Q4041" s="12">
        <f>YEAR(DMartData[[#This Row],[order_date]])</f>
        <v>2024</v>
      </c>
    </row>
    <row r="4042" spans="1:17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>IF(DMartData[[#This Row],[sales]]&gt;=4000,"High",IF(DMartData[[#This Row],[sales]]&gt;=2000,"Medium","Low"))</f>
        <v>Medium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tr">
        <f>IF(AND(DMartData[[#This Row],[sales]]&gt;3000,DMartData[[#This Row],[profit]]&gt;500),"Good","Not Good")</f>
        <v>Good</v>
      </c>
      <c r="Q4042" s="12">
        <f>YEAR(DMartData[[#This Row],[order_date]])</f>
        <v>2024</v>
      </c>
    </row>
    <row r="4043" spans="1:17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>IF(DMartData[[#This Row],[sales]]&gt;=4000,"High",IF(DMartData[[#This Row],[sales]]&gt;=2000,"Medium","Low"))</f>
        <v>Medium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tr">
        <f>IF(AND(DMartData[[#This Row],[sales]]&gt;3000,DMartData[[#This Row],[profit]]&gt;500),"Good","Not Good")</f>
        <v>Not Good</v>
      </c>
      <c r="Q4043" s="12">
        <f>YEAR(DMartData[[#This Row],[order_date]])</f>
        <v>2024</v>
      </c>
    </row>
    <row r="4044" spans="1:17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>IF(DMartData[[#This Row],[sales]]&gt;=4000,"High",IF(DMartData[[#This Row],[sales]]&gt;=2000,"Medium","Low"))</f>
        <v>High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tr">
        <f>IF(AND(DMartData[[#This Row],[sales]]&gt;3000,DMartData[[#This Row],[profit]]&gt;500),"Good","Not Good")</f>
        <v>Good</v>
      </c>
      <c r="Q4044" s="12">
        <f>YEAR(DMartData[[#This Row],[order_date]])</f>
        <v>2023</v>
      </c>
    </row>
    <row r="4045" spans="1:17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>IF(DMartData[[#This Row],[sales]]&gt;=4000,"High",IF(DMartData[[#This Row],[sales]]&gt;=2000,"Medium","Low"))</f>
        <v>Low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tr">
        <f>IF(AND(DMartData[[#This Row],[sales]]&gt;3000,DMartData[[#This Row],[profit]]&gt;500),"Good","Not Good")</f>
        <v>Not Good</v>
      </c>
      <c r="Q4045" s="12">
        <f>YEAR(DMartData[[#This Row],[order_date]])</f>
        <v>2023</v>
      </c>
    </row>
    <row r="4046" spans="1:17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>IF(DMartData[[#This Row],[sales]]&gt;=4000,"High",IF(DMartData[[#This Row],[sales]]&gt;=2000,"Medium","Low"))</f>
        <v>Low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tr">
        <f>IF(AND(DMartData[[#This Row],[sales]]&gt;3000,DMartData[[#This Row],[profit]]&gt;500),"Good","Not Good")</f>
        <v>Not Good</v>
      </c>
      <c r="Q4046" s="12">
        <f>YEAR(DMartData[[#This Row],[order_date]])</f>
        <v>2023</v>
      </c>
    </row>
    <row r="4047" spans="1:17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>IF(DMartData[[#This Row],[sales]]&gt;=4000,"High",IF(DMartData[[#This Row],[sales]]&gt;=2000,"Medium","Low"))</f>
        <v>Medium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tr">
        <f>IF(AND(DMartData[[#This Row],[sales]]&gt;3000,DMartData[[#This Row],[profit]]&gt;500),"Good","Not Good")</f>
        <v>Good</v>
      </c>
      <c r="Q4047" s="12">
        <f>YEAR(DMartData[[#This Row],[order_date]])</f>
        <v>2024</v>
      </c>
    </row>
    <row r="4048" spans="1:17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>IF(DMartData[[#This Row],[sales]]&gt;=4000,"High",IF(DMartData[[#This Row],[sales]]&gt;=2000,"Medium","Low"))</f>
        <v>Low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tr">
        <f>IF(AND(DMartData[[#This Row],[sales]]&gt;3000,DMartData[[#This Row],[profit]]&gt;500),"Good","Not Good")</f>
        <v>Not Good</v>
      </c>
      <c r="Q4048" s="12">
        <f>YEAR(DMartData[[#This Row],[order_date]])</f>
        <v>2024</v>
      </c>
    </row>
    <row r="4049" spans="1:17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>IF(DMartData[[#This Row],[sales]]&gt;=4000,"High",IF(DMartData[[#This Row],[sales]]&gt;=2000,"Medium","Low"))</f>
        <v>Medium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tr">
        <f>IF(AND(DMartData[[#This Row],[sales]]&gt;3000,DMartData[[#This Row],[profit]]&gt;500),"Good","Not Good")</f>
        <v>Good</v>
      </c>
      <c r="Q4049" s="12">
        <f>YEAR(DMartData[[#This Row],[order_date]])</f>
        <v>2023</v>
      </c>
    </row>
    <row r="4050" spans="1:17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>IF(DMartData[[#This Row],[sales]]&gt;=4000,"High",IF(DMartData[[#This Row],[sales]]&gt;=2000,"Medium","Low"))</f>
        <v>High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tr">
        <f>IF(AND(DMartData[[#This Row],[sales]]&gt;3000,DMartData[[#This Row],[profit]]&gt;500),"Good","Not Good")</f>
        <v>Not Good</v>
      </c>
      <c r="Q4050" s="12">
        <f>YEAR(DMartData[[#This Row],[order_date]])</f>
        <v>2024</v>
      </c>
    </row>
    <row r="4051" spans="1:17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>IF(DMartData[[#This Row],[sales]]&gt;=4000,"High",IF(DMartData[[#This Row],[sales]]&gt;=2000,"Medium","Low"))</f>
        <v>High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tr">
        <f>IF(AND(DMartData[[#This Row],[sales]]&gt;3000,DMartData[[#This Row],[profit]]&gt;500),"Good","Not Good")</f>
        <v>Not Good</v>
      </c>
      <c r="Q4051" s="12">
        <f>YEAR(DMartData[[#This Row],[order_date]])</f>
        <v>2023</v>
      </c>
    </row>
    <row r="4052" spans="1:17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>IF(DMartData[[#This Row],[sales]]&gt;=4000,"High",IF(DMartData[[#This Row],[sales]]&gt;=2000,"Medium","Low"))</f>
        <v>Medium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tr">
        <f>IF(AND(DMartData[[#This Row],[sales]]&gt;3000,DMartData[[#This Row],[profit]]&gt;500),"Good","Not Good")</f>
        <v>Not Good</v>
      </c>
      <c r="Q4052" s="12">
        <f>YEAR(DMartData[[#This Row],[order_date]])</f>
        <v>2024</v>
      </c>
    </row>
    <row r="4053" spans="1:17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>IF(DMartData[[#This Row],[sales]]&gt;=4000,"High",IF(DMartData[[#This Row],[sales]]&gt;=2000,"Medium","Low"))</f>
        <v>High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tr">
        <f>IF(AND(DMartData[[#This Row],[sales]]&gt;3000,DMartData[[#This Row],[profit]]&gt;500),"Good","Not Good")</f>
        <v>Good</v>
      </c>
      <c r="Q4053" s="12">
        <f>YEAR(DMartData[[#This Row],[order_date]])</f>
        <v>2023</v>
      </c>
    </row>
    <row r="4054" spans="1:17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>IF(DMartData[[#This Row],[sales]]&gt;=4000,"High",IF(DMartData[[#This Row],[sales]]&gt;=2000,"Medium","Low"))</f>
        <v>Low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tr">
        <f>IF(AND(DMartData[[#This Row],[sales]]&gt;3000,DMartData[[#This Row],[profit]]&gt;500),"Good","Not Good")</f>
        <v>Not Good</v>
      </c>
      <c r="Q4054" s="12">
        <f>YEAR(DMartData[[#This Row],[order_date]])</f>
        <v>2023</v>
      </c>
    </row>
    <row r="4055" spans="1:17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>IF(DMartData[[#This Row],[sales]]&gt;=4000,"High",IF(DMartData[[#This Row],[sales]]&gt;=2000,"Medium","Low"))</f>
        <v>Medium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tr">
        <f>IF(AND(DMartData[[#This Row],[sales]]&gt;3000,DMartData[[#This Row],[profit]]&gt;500),"Good","Not Good")</f>
        <v>Not Good</v>
      </c>
      <c r="Q4055" s="12">
        <f>YEAR(DMartData[[#This Row],[order_date]])</f>
        <v>2024</v>
      </c>
    </row>
    <row r="4056" spans="1:17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>IF(DMartData[[#This Row],[sales]]&gt;=4000,"High",IF(DMartData[[#This Row],[sales]]&gt;=2000,"Medium","Low"))</f>
        <v>Medium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tr">
        <f>IF(AND(DMartData[[#This Row],[sales]]&gt;3000,DMartData[[#This Row],[profit]]&gt;500),"Good","Not Good")</f>
        <v>Not Good</v>
      </c>
      <c r="Q4056" s="12">
        <f>YEAR(DMartData[[#This Row],[order_date]])</f>
        <v>2023</v>
      </c>
    </row>
    <row r="4057" spans="1:17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>IF(DMartData[[#This Row],[sales]]&gt;=4000,"High",IF(DMartData[[#This Row],[sales]]&gt;=2000,"Medium","Low"))</f>
        <v>Low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tr">
        <f>IF(AND(DMartData[[#This Row],[sales]]&gt;3000,DMartData[[#This Row],[profit]]&gt;500),"Good","Not Good")</f>
        <v>Not Good</v>
      </c>
      <c r="Q4057" s="12">
        <f>YEAR(DMartData[[#This Row],[order_date]])</f>
        <v>2023</v>
      </c>
    </row>
    <row r="4058" spans="1:17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>IF(DMartData[[#This Row],[sales]]&gt;=4000,"High",IF(DMartData[[#This Row],[sales]]&gt;=2000,"Medium","Low"))</f>
        <v>Low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tr">
        <f>IF(AND(DMartData[[#This Row],[sales]]&gt;3000,DMartData[[#This Row],[profit]]&gt;500),"Good","Not Good")</f>
        <v>Not Good</v>
      </c>
      <c r="Q4058" s="12">
        <f>YEAR(DMartData[[#This Row],[order_date]])</f>
        <v>2024</v>
      </c>
    </row>
    <row r="4059" spans="1:17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>IF(DMartData[[#This Row],[sales]]&gt;=4000,"High",IF(DMartData[[#This Row],[sales]]&gt;=2000,"Medium","Low"))</f>
        <v>High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tr">
        <f>IF(AND(DMartData[[#This Row],[sales]]&gt;3000,DMartData[[#This Row],[profit]]&gt;500),"Good","Not Good")</f>
        <v>Good</v>
      </c>
      <c r="Q4059" s="12">
        <f>YEAR(DMartData[[#This Row],[order_date]])</f>
        <v>2024</v>
      </c>
    </row>
    <row r="4060" spans="1:17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>IF(DMartData[[#This Row],[sales]]&gt;=4000,"High",IF(DMartData[[#This Row],[sales]]&gt;=2000,"Medium","Low"))</f>
        <v>Medium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tr">
        <f>IF(AND(DMartData[[#This Row],[sales]]&gt;3000,DMartData[[#This Row],[profit]]&gt;500),"Good","Not Good")</f>
        <v>Good</v>
      </c>
      <c r="Q4060" s="12">
        <f>YEAR(DMartData[[#This Row],[order_date]])</f>
        <v>2024</v>
      </c>
    </row>
    <row r="4061" spans="1:17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>IF(DMartData[[#This Row],[sales]]&gt;=4000,"High",IF(DMartData[[#This Row],[sales]]&gt;=2000,"Medium","Low"))</f>
        <v>Medium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tr">
        <f>IF(AND(DMartData[[#This Row],[sales]]&gt;3000,DMartData[[#This Row],[profit]]&gt;500),"Good","Not Good")</f>
        <v>Not Good</v>
      </c>
      <c r="Q4061" s="12">
        <f>YEAR(DMartData[[#This Row],[order_date]])</f>
        <v>2024</v>
      </c>
    </row>
    <row r="4062" spans="1:17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>IF(DMartData[[#This Row],[sales]]&gt;=4000,"High",IF(DMartData[[#This Row],[sales]]&gt;=2000,"Medium","Low"))</f>
        <v>Low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tr">
        <f>IF(AND(DMartData[[#This Row],[sales]]&gt;3000,DMartData[[#This Row],[profit]]&gt;500),"Good","Not Good")</f>
        <v>Not Good</v>
      </c>
      <c r="Q4062" s="12">
        <f>YEAR(DMartData[[#This Row],[order_date]])</f>
        <v>2023</v>
      </c>
    </row>
    <row r="4063" spans="1:17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>IF(DMartData[[#This Row],[sales]]&gt;=4000,"High",IF(DMartData[[#This Row],[sales]]&gt;=2000,"Medium","Low"))</f>
        <v>Low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tr">
        <f>IF(AND(DMartData[[#This Row],[sales]]&gt;3000,DMartData[[#This Row],[profit]]&gt;500),"Good","Not Good")</f>
        <v>Not Good</v>
      </c>
      <c r="Q4063" s="12">
        <f>YEAR(DMartData[[#This Row],[order_date]])</f>
        <v>2024</v>
      </c>
    </row>
    <row r="4064" spans="1:17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>IF(DMartData[[#This Row],[sales]]&gt;=4000,"High",IF(DMartData[[#This Row],[sales]]&gt;=2000,"Medium","Low"))</f>
        <v>High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tr">
        <f>IF(AND(DMartData[[#This Row],[sales]]&gt;3000,DMartData[[#This Row],[profit]]&gt;500),"Good","Not Good")</f>
        <v>Good</v>
      </c>
      <c r="Q4064" s="12">
        <f>YEAR(DMartData[[#This Row],[order_date]])</f>
        <v>2023</v>
      </c>
    </row>
    <row r="4065" spans="1:17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>IF(DMartData[[#This Row],[sales]]&gt;=4000,"High",IF(DMartData[[#This Row],[sales]]&gt;=2000,"Medium","Low"))</f>
        <v>Medium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tr">
        <f>IF(AND(DMartData[[#This Row],[sales]]&gt;3000,DMartData[[#This Row],[profit]]&gt;500),"Good","Not Good")</f>
        <v>Good</v>
      </c>
      <c r="Q4065" s="12">
        <f>YEAR(DMartData[[#This Row],[order_date]])</f>
        <v>2023</v>
      </c>
    </row>
    <row r="4066" spans="1:17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>IF(DMartData[[#This Row],[sales]]&gt;=4000,"High",IF(DMartData[[#This Row],[sales]]&gt;=2000,"Medium","Low"))</f>
        <v>Medium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tr">
        <f>IF(AND(DMartData[[#This Row],[sales]]&gt;3000,DMartData[[#This Row],[profit]]&gt;500),"Good","Not Good")</f>
        <v>Good</v>
      </c>
      <c r="Q4066" s="12">
        <f>YEAR(DMartData[[#This Row],[order_date]])</f>
        <v>2023</v>
      </c>
    </row>
    <row r="4067" spans="1:17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>IF(DMartData[[#This Row],[sales]]&gt;=4000,"High",IF(DMartData[[#This Row],[sales]]&gt;=2000,"Medium","Low"))</f>
        <v>High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tr">
        <f>IF(AND(DMartData[[#This Row],[sales]]&gt;3000,DMartData[[#This Row],[profit]]&gt;500),"Good","Not Good")</f>
        <v>Good</v>
      </c>
      <c r="Q4067" s="12">
        <f>YEAR(DMartData[[#This Row],[order_date]])</f>
        <v>2023</v>
      </c>
    </row>
    <row r="4068" spans="1:17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>IF(DMartData[[#This Row],[sales]]&gt;=4000,"High",IF(DMartData[[#This Row],[sales]]&gt;=2000,"Medium","Low"))</f>
        <v>Medium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tr">
        <f>IF(AND(DMartData[[#This Row],[sales]]&gt;3000,DMartData[[#This Row],[profit]]&gt;500),"Good","Not Good")</f>
        <v>Not Good</v>
      </c>
      <c r="Q4068" s="12">
        <f>YEAR(DMartData[[#This Row],[order_date]])</f>
        <v>2024</v>
      </c>
    </row>
    <row r="4069" spans="1:17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>IF(DMartData[[#This Row],[sales]]&gt;=4000,"High",IF(DMartData[[#This Row],[sales]]&gt;=2000,"Medium","Low"))</f>
        <v>Medium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tr">
        <f>IF(AND(DMartData[[#This Row],[sales]]&gt;3000,DMartData[[#This Row],[profit]]&gt;500),"Good","Not Good")</f>
        <v>Good</v>
      </c>
      <c r="Q4069" s="12">
        <f>YEAR(DMartData[[#This Row],[order_date]])</f>
        <v>2024</v>
      </c>
    </row>
    <row r="4070" spans="1:17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>IF(DMartData[[#This Row],[sales]]&gt;=4000,"High",IF(DMartData[[#This Row],[sales]]&gt;=2000,"Medium","Low"))</f>
        <v>Low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tr">
        <f>IF(AND(DMartData[[#This Row],[sales]]&gt;3000,DMartData[[#This Row],[profit]]&gt;500),"Good","Not Good")</f>
        <v>Not Good</v>
      </c>
      <c r="Q4070" s="12">
        <f>YEAR(DMartData[[#This Row],[order_date]])</f>
        <v>2024</v>
      </c>
    </row>
    <row r="4071" spans="1:17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>IF(DMartData[[#This Row],[sales]]&gt;=4000,"High",IF(DMartData[[#This Row],[sales]]&gt;=2000,"Medium","Low"))</f>
        <v>Low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tr">
        <f>IF(AND(DMartData[[#This Row],[sales]]&gt;3000,DMartData[[#This Row],[profit]]&gt;500),"Good","Not Good")</f>
        <v>Not Good</v>
      </c>
      <c r="Q4071" s="12">
        <f>YEAR(DMartData[[#This Row],[order_date]])</f>
        <v>2024</v>
      </c>
    </row>
    <row r="4072" spans="1:17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>IF(DMartData[[#This Row],[sales]]&gt;=4000,"High",IF(DMartData[[#This Row],[sales]]&gt;=2000,"Medium","Low"))</f>
        <v>Medium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tr">
        <f>IF(AND(DMartData[[#This Row],[sales]]&gt;3000,DMartData[[#This Row],[profit]]&gt;500),"Good","Not Good")</f>
        <v>Not Good</v>
      </c>
      <c r="Q4072" s="12">
        <f>YEAR(DMartData[[#This Row],[order_date]])</f>
        <v>2023</v>
      </c>
    </row>
    <row r="4073" spans="1:17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>IF(DMartData[[#This Row],[sales]]&gt;=4000,"High",IF(DMartData[[#This Row],[sales]]&gt;=2000,"Medium","Low"))</f>
        <v>Low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tr">
        <f>IF(AND(DMartData[[#This Row],[sales]]&gt;3000,DMartData[[#This Row],[profit]]&gt;500),"Good","Not Good")</f>
        <v>Not Good</v>
      </c>
      <c r="Q4073" s="12">
        <f>YEAR(DMartData[[#This Row],[order_date]])</f>
        <v>2024</v>
      </c>
    </row>
    <row r="4074" spans="1:17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>IF(DMartData[[#This Row],[sales]]&gt;=4000,"High",IF(DMartData[[#This Row],[sales]]&gt;=2000,"Medium","Low"))</f>
        <v>Medium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tr">
        <f>IF(AND(DMartData[[#This Row],[sales]]&gt;3000,DMartData[[#This Row],[profit]]&gt;500),"Good","Not Good")</f>
        <v>Not Good</v>
      </c>
      <c r="Q4074" s="12">
        <f>YEAR(DMartData[[#This Row],[order_date]])</f>
        <v>2023</v>
      </c>
    </row>
    <row r="4075" spans="1:17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>IF(DMartData[[#This Row],[sales]]&gt;=4000,"High",IF(DMartData[[#This Row],[sales]]&gt;=2000,"Medium","Low"))</f>
        <v>Low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tr">
        <f>IF(AND(DMartData[[#This Row],[sales]]&gt;3000,DMartData[[#This Row],[profit]]&gt;500),"Good","Not Good")</f>
        <v>Not Good</v>
      </c>
      <c r="Q4075" s="12">
        <f>YEAR(DMartData[[#This Row],[order_date]])</f>
        <v>2024</v>
      </c>
    </row>
    <row r="4076" spans="1:17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>IF(DMartData[[#This Row],[sales]]&gt;=4000,"High",IF(DMartData[[#This Row],[sales]]&gt;=2000,"Medium","Low"))</f>
        <v>Low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tr">
        <f>IF(AND(DMartData[[#This Row],[sales]]&gt;3000,DMartData[[#This Row],[profit]]&gt;500),"Good","Not Good")</f>
        <v>Not Good</v>
      </c>
      <c r="Q4076" s="12">
        <f>YEAR(DMartData[[#This Row],[order_date]])</f>
        <v>2023</v>
      </c>
    </row>
    <row r="4077" spans="1:17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>IF(DMartData[[#This Row],[sales]]&gt;=4000,"High",IF(DMartData[[#This Row],[sales]]&gt;=2000,"Medium","Low"))</f>
        <v>Medium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tr">
        <f>IF(AND(DMartData[[#This Row],[sales]]&gt;3000,DMartData[[#This Row],[profit]]&gt;500),"Good","Not Good")</f>
        <v>Not Good</v>
      </c>
      <c r="Q4077" s="12">
        <f>YEAR(DMartData[[#This Row],[order_date]])</f>
        <v>2024</v>
      </c>
    </row>
    <row r="4078" spans="1:17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>IF(DMartData[[#This Row],[sales]]&gt;=4000,"High",IF(DMartData[[#This Row],[sales]]&gt;=2000,"Medium","Low"))</f>
        <v>Low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tr">
        <f>IF(AND(DMartData[[#This Row],[sales]]&gt;3000,DMartData[[#This Row],[profit]]&gt;500),"Good","Not Good")</f>
        <v>Not Good</v>
      </c>
      <c r="Q4078" s="12">
        <f>YEAR(DMartData[[#This Row],[order_date]])</f>
        <v>2023</v>
      </c>
    </row>
    <row r="4079" spans="1:17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>IF(DMartData[[#This Row],[sales]]&gt;=4000,"High",IF(DMartData[[#This Row],[sales]]&gt;=2000,"Medium","Low"))</f>
        <v>High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tr">
        <f>IF(AND(DMartData[[#This Row],[sales]]&gt;3000,DMartData[[#This Row],[profit]]&gt;500),"Good","Not Good")</f>
        <v>Not Good</v>
      </c>
      <c r="Q4079" s="12">
        <f>YEAR(DMartData[[#This Row],[order_date]])</f>
        <v>2023</v>
      </c>
    </row>
    <row r="4080" spans="1:17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>IF(DMartData[[#This Row],[sales]]&gt;=4000,"High",IF(DMartData[[#This Row],[sales]]&gt;=2000,"Medium","Low"))</f>
        <v>Low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tr">
        <f>IF(AND(DMartData[[#This Row],[sales]]&gt;3000,DMartData[[#This Row],[profit]]&gt;500),"Good","Not Good")</f>
        <v>Not Good</v>
      </c>
      <c r="Q4080" s="12">
        <f>YEAR(DMartData[[#This Row],[order_date]])</f>
        <v>2024</v>
      </c>
    </row>
    <row r="4081" spans="1:17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>IF(DMartData[[#This Row],[sales]]&gt;=4000,"High",IF(DMartData[[#This Row],[sales]]&gt;=2000,"Medium","Low"))</f>
        <v>Medium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tr">
        <f>IF(AND(DMartData[[#This Row],[sales]]&gt;3000,DMartData[[#This Row],[profit]]&gt;500),"Good","Not Good")</f>
        <v>Good</v>
      </c>
      <c r="Q4081" s="12">
        <f>YEAR(DMartData[[#This Row],[order_date]])</f>
        <v>2023</v>
      </c>
    </row>
    <row r="4082" spans="1:17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>IF(DMartData[[#This Row],[sales]]&gt;=4000,"High",IF(DMartData[[#This Row],[sales]]&gt;=2000,"Medium","Low"))</f>
        <v>Low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tr">
        <f>IF(AND(DMartData[[#This Row],[sales]]&gt;3000,DMartData[[#This Row],[profit]]&gt;500),"Good","Not Good")</f>
        <v>Not Good</v>
      </c>
      <c r="Q4082" s="12">
        <f>YEAR(DMartData[[#This Row],[order_date]])</f>
        <v>2023</v>
      </c>
    </row>
    <row r="4083" spans="1:17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>IF(DMartData[[#This Row],[sales]]&gt;=4000,"High",IF(DMartData[[#This Row],[sales]]&gt;=2000,"Medium","Low"))</f>
        <v>Low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tr">
        <f>IF(AND(DMartData[[#This Row],[sales]]&gt;3000,DMartData[[#This Row],[profit]]&gt;500),"Good","Not Good")</f>
        <v>Not Good</v>
      </c>
      <c r="Q4083" s="12">
        <f>YEAR(DMartData[[#This Row],[order_date]])</f>
        <v>2024</v>
      </c>
    </row>
    <row r="4084" spans="1:17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>IF(DMartData[[#This Row],[sales]]&gt;=4000,"High",IF(DMartData[[#This Row],[sales]]&gt;=2000,"Medium","Low"))</f>
        <v>Low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tr">
        <f>IF(AND(DMartData[[#This Row],[sales]]&gt;3000,DMartData[[#This Row],[profit]]&gt;500),"Good","Not Good")</f>
        <v>Not Good</v>
      </c>
      <c r="Q4084" s="12">
        <f>YEAR(DMartData[[#This Row],[order_date]])</f>
        <v>2024</v>
      </c>
    </row>
    <row r="4085" spans="1:17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>IF(DMartData[[#This Row],[sales]]&gt;=4000,"High",IF(DMartData[[#This Row],[sales]]&gt;=2000,"Medium","Low"))</f>
        <v>High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tr">
        <f>IF(AND(DMartData[[#This Row],[sales]]&gt;3000,DMartData[[#This Row],[profit]]&gt;500),"Good","Not Good")</f>
        <v>Good</v>
      </c>
      <c r="Q4085" s="12">
        <f>YEAR(DMartData[[#This Row],[order_date]])</f>
        <v>2024</v>
      </c>
    </row>
    <row r="4086" spans="1:17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>IF(DMartData[[#This Row],[sales]]&gt;=4000,"High",IF(DMartData[[#This Row],[sales]]&gt;=2000,"Medium","Low"))</f>
        <v>Medium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tr">
        <f>IF(AND(DMartData[[#This Row],[sales]]&gt;3000,DMartData[[#This Row],[profit]]&gt;500),"Good","Not Good")</f>
        <v>Not Good</v>
      </c>
      <c r="Q4086" s="12">
        <f>YEAR(DMartData[[#This Row],[order_date]])</f>
        <v>2024</v>
      </c>
    </row>
    <row r="4087" spans="1:17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>IF(DMartData[[#This Row],[sales]]&gt;=4000,"High",IF(DMartData[[#This Row],[sales]]&gt;=2000,"Medium","Low"))</f>
        <v>High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tr">
        <f>IF(AND(DMartData[[#This Row],[sales]]&gt;3000,DMartData[[#This Row],[profit]]&gt;500),"Good","Not Good")</f>
        <v>Good</v>
      </c>
      <c r="Q4087" s="12">
        <f>YEAR(DMartData[[#This Row],[order_date]])</f>
        <v>2024</v>
      </c>
    </row>
    <row r="4088" spans="1:17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>IF(DMartData[[#This Row],[sales]]&gt;=4000,"High",IF(DMartData[[#This Row],[sales]]&gt;=2000,"Medium","Low"))</f>
        <v>Low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tr">
        <f>IF(AND(DMartData[[#This Row],[sales]]&gt;3000,DMartData[[#This Row],[profit]]&gt;500),"Good","Not Good")</f>
        <v>Not Good</v>
      </c>
      <c r="Q4088" s="12">
        <f>YEAR(DMartData[[#This Row],[order_date]])</f>
        <v>2023</v>
      </c>
    </row>
    <row r="4089" spans="1:17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>IF(DMartData[[#This Row],[sales]]&gt;=4000,"High",IF(DMartData[[#This Row],[sales]]&gt;=2000,"Medium","Low"))</f>
        <v>Low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tr">
        <f>IF(AND(DMartData[[#This Row],[sales]]&gt;3000,DMartData[[#This Row],[profit]]&gt;500),"Good","Not Good")</f>
        <v>Not Good</v>
      </c>
      <c r="Q4089" s="12">
        <f>YEAR(DMartData[[#This Row],[order_date]])</f>
        <v>2024</v>
      </c>
    </row>
    <row r="4090" spans="1:17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>IF(DMartData[[#This Row],[sales]]&gt;=4000,"High",IF(DMartData[[#This Row],[sales]]&gt;=2000,"Medium","Low"))</f>
        <v>Medium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tr">
        <f>IF(AND(DMartData[[#This Row],[sales]]&gt;3000,DMartData[[#This Row],[profit]]&gt;500),"Good","Not Good")</f>
        <v>Good</v>
      </c>
      <c r="Q4090" s="12">
        <f>YEAR(DMartData[[#This Row],[order_date]])</f>
        <v>2023</v>
      </c>
    </row>
    <row r="4091" spans="1:17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>IF(DMartData[[#This Row],[sales]]&gt;=4000,"High",IF(DMartData[[#This Row],[sales]]&gt;=2000,"Medium","Low"))</f>
        <v>Medium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tr">
        <f>IF(AND(DMartData[[#This Row],[sales]]&gt;3000,DMartData[[#This Row],[profit]]&gt;500),"Good","Not Good")</f>
        <v>Not Good</v>
      </c>
      <c r="Q4091" s="12">
        <f>YEAR(DMartData[[#This Row],[order_date]])</f>
        <v>2023</v>
      </c>
    </row>
    <row r="4092" spans="1:17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>IF(DMartData[[#This Row],[sales]]&gt;=4000,"High",IF(DMartData[[#This Row],[sales]]&gt;=2000,"Medium","Low"))</f>
        <v>Medium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tr">
        <f>IF(AND(DMartData[[#This Row],[sales]]&gt;3000,DMartData[[#This Row],[profit]]&gt;500),"Good","Not Good")</f>
        <v>Not Good</v>
      </c>
      <c r="Q4092" s="12">
        <f>YEAR(DMartData[[#This Row],[order_date]])</f>
        <v>2023</v>
      </c>
    </row>
    <row r="4093" spans="1:17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>IF(DMartData[[#This Row],[sales]]&gt;=4000,"High",IF(DMartData[[#This Row],[sales]]&gt;=2000,"Medium","Low"))</f>
        <v>Low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tr">
        <f>IF(AND(DMartData[[#This Row],[sales]]&gt;3000,DMartData[[#This Row],[profit]]&gt;500),"Good","Not Good")</f>
        <v>Not Good</v>
      </c>
      <c r="Q4093" s="12">
        <f>YEAR(DMartData[[#This Row],[order_date]])</f>
        <v>2024</v>
      </c>
    </row>
    <row r="4094" spans="1:17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>IF(DMartData[[#This Row],[sales]]&gt;=4000,"High",IF(DMartData[[#This Row],[sales]]&gt;=2000,"Medium","Low"))</f>
        <v>Low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tr">
        <f>IF(AND(DMartData[[#This Row],[sales]]&gt;3000,DMartData[[#This Row],[profit]]&gt;500),"Good","Not Good")</f>
        <v>Not Good</v>
      </c>
      <c r="Q4094" s="12">
        <f>YEAR(DMartData[[#This Row],[order_date]])</f>
        <v>2023</v>
      </c>
    </row>
    <row r="4095" spans="1:17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>IF(DMartData[[#This Row],[sales]]&gt;=4000,"High",IF(DMartData[[#This Row],[sales]]&gt;=2000,"Medium","Low"))</f>
        <v>Medium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tr">
        <f>IF(AND(DMartData[[#This Row],[sales]]&gt;3000,DMartData[[#This Row],[profit]]&gt;500),"Good","Not Good")</f>
        <v>Not Good</v>
      </c>
      <c r="Q4095" s="12">
        <f>YEAR(DMartData[[#This Row],[order_date]])</f>
        <v>2023</v>
      </c>
    </row>
    <row r="4096" spans="1:17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>IF(DMartData[[#This Row],[sales]]&gt;=4000,"High",IF(DMartData[[#This Row],[sales]]&gt;=2000,"Medium","Low"))</f>
        <v>High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tr">
        <f>IF(AND(DMartData[[#This Row],[sales]]&gt;3000,DMartData[[#This Row],[profit]]&gt;500),"Good","Not Good")</f>
        <v>Not Good</v>
      </c>
      <c r="Q4096" s="12">
        <f>YEAR(DMartData[[#This Row],[order_date]])</f>
        <v>2023</v>
      </c>
    </row>
    <row r="4097" spans="1:17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>IF(DMartData[[#This Row],[sales]]&gt;=4000,"High",IF(DMartData[[#This Row],[sales]]&gt;=2000,"Medium","Low"))</f>
        <v>Low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tr">
        <f>IF(AND(DMartData[[#This Row],[sales]]&gt;3000,DMartData[[#This Row],[profit]]&gt;500),"Good","Not Good")</f>
        <v>Not Good</v>
      </c>
      <c r="Q4097" s="12">
        <f>YEAR(DMartData[[#This Row],[order_date]])</f>
        <v>2023</v>
      </c>
    </row>
    <row r="4098" spans="1:17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>IF(DMartData[[#This Row],[sales]]&gt;=4000,"High",IF(DMartData[[#This Row],[sales]]&gt;=2000,"Medium","Low"))</f>
        <v>High</v>
      </c>
      <c r="F4098" s="2">
        <v>0.17</v>
      </c>
      <c r="G4098" s="2">
        <f t="shared" ref="G4098:G4161" si="128">D4098*F4098</f>
        <v>790.99979999999994</v>
      </c>
      <c r="H4098" s="2">
        <f t="shared" ref="H4098:H4161" si="129">D4098-G4098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tr">
        <f>IF(AND(DMartData[[#This Row],[sales]]&gt;3000,DMartData[[#This Row],[profit]]&gt;500),"Good","Not Good")</f>
        <v>Good</v>
      </c>
      <c r="Q4098" s="12">
        <f>YEAR(DMartData[[#This Row],[order_date]])</f>
        <v>2024</v>
      </c>
    </row>
    <row r="4099" spans="1:17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>IF(DMartData[[#This Row],[sales]]&gt;=4000,"High",IF(DMartData[[#This Row],[sales]]&gt;=2000,"Medium","Low"))</f>
        <v>Low</v>
      </c>
      <c r="F4099" s="2">
        <v>0.21</v>
      </c>
      <c r="G4099" s="2">
        <f t="shared" si="128"/>
        <v>303.69569999999999</v>
      </c>
      <c r="H4099" s="2">
        <f t="shared" si="129"/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tr">
        <f>IF(AND(DMartData[[#This Row],[sales]]&gt;3000,DMartData[[#This Row],[profit]]&gt;500),"Good","Not Good")</f>
        <v>Not Good</v>
      </c>
      <c r="Q4099" s="12">
        <f>YEAR(DMartData[[#This Row],[order_date]])</f>
        <v>2024</v>
      </c>
    </row>
    <row r="4100" spans="1:17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>IF(DMartData[[#This Row],[sales]]&gt;=4000,"High",IF(DMartData[[#This Row],[sales]]&gt;=2000,"Medium","Low"))</f>
        <v>Medium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tr">
        <f>IF(AND(DMartData[[#This Row],[sales]]&gt;3000,DMartData[[#This Row],[profit]]&gt;500),"Good","Not Good")</f>
        <v>Not Good</v>
      </c>
      <c r="Q4100" s="12">
        <f>YEAR(DMartData[[#This Row],[order_date]])</f>
        <v>2023</v>
      </c>
    </row>
    <row r="4101" spans="1:17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>IF(DMartData[[#This Row],[sales]]&gt;=4000,"High",IF(DMartData[[#This Row],[sales]]&gt;=2000,"Medium","Low"))</f>
        <v>Low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tr">
        <f>IF(AND(DMartData[[#This Row],[sales]]&gt;3000,DMartData[[#This Row],[profit]]&gt;500),"Good","Not Good")</f>
        <v>Not Good</v>
      </c>
      <c r="Q4101" s="12">
        <f>YEAR(DMartData[[#This Row],[order_date]])</f>
        <v>2023</v>
      </c>
    </row>
    <row r="4102" spans="1:17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>IF(DMartData[[#This Row],[sales]]&gt;=4000,"High",IF(DMartData[[#This Row],[sales]]&gt;=2000,"Medium","Low"))</f>
        <v>Medium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tr">
        <f>IF(AND(DMartData[[#This Row],[sales]]&gt;3000,DMartData[[#This Row],[profit]]&gt;500),"Good","Not Good")</f>
        <v>Not Good</v>
      </c>
      <c r="Q4102" s="12">
        <f>YEAR(DMartData[[#This Row],[order_date]])</f>
        <v>2024</v>
      </c>
    </row>
    <row r="4103" spans="1:17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>IF(DMartData[[#This Row],[sales]]&gt;=4000,"High",IF(DMartData[[#This Row],[sales]]&gt;=2000,"Medium","Low"))</f>
        <v>Low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tr">
        <f>IF(AND(DMartData[[#This Row],[sales]]&gt;3000,DMartData[[#This Row],[profit]]&gt;500),"Good","Not Good")</f>
        <v>Not Good</v>
      </c>
      <c r="Q4103" s="12">
        <f>YEAR(DMartData[[#This Row],[order_date]])</f>
        <v>2024</v>
      </c>
    </row>
    <row r="4104" spans="1:17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>IF(DMartData[[#This Row],[sales]]&gt;=4000,"High",IF(DMartData[[#This Row],[sales]]&gt;=2000,"Medium","Low"))</f>
        <v>Low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tr">
        <f>IF(AND(DMartData[[#This Row],[sales]]&gt;3000,DMartData[[#This Row],[profit]]&gt;500),"Good","Not Good")</f>
        <v>Not Good</v>
      </c>
      <c r="Q4104" s="12">
        <f>YEAR(DMartData[[#This Row],[order_date]])</f>
        <v>2023</v>
      </c>
    </row>
    <row r="4105" spans="1:17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>IF(DMartData[[#This Row],[sales]]&gt;=4000,"High",IF(DMartData[[#This Row],[sales]]&gt;=2000,"Medium","Low"))</f>
        <v>High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tr">
        <f>IF(AND(DMartData[[#This Row],[sales]]&gt;3000,DMartData[[#This Row],[profit]]&gt;500),"Good","Not Good")</f>
        <v>Not Good</v>
      </c>
      <c r="Q4105" s="12">
        <f>YEAR(DMartData[[#This Row],[order_date]])</f>
        <v>2023</v>
      </c>
    </row>
    <row r="4106" spans="1:17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>IF(DMartData[[#This Row],[sales]]&gt;=4000,"High",IF(DMartData[[#This Row],[sales]]&gt;=2000,"Medium","Low"))</f>
        <v>Medium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tr">
        <f>IF(AND(DMartData[[#This Row],[sales]]&gt;3000,DMartData[[#This Row],[profit]]&gt;500),"Good","Not Good")</f>
        <v>Not Good</v>
      </c>
      <c r="Q4106" s="12">
        <f>YEAR(DMartData[[#This Row],[order_date]])</f>
        <v>2024</v>
      </c>
    </row>
    <row r="4107" spans="1:17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>IF(DMartData[[#This Row],[sales]]&gt;=4000,"High",IF(DMartData[[#This Row],[sales]]&gt;=2000,"Medium","Low"))</f>
        <v>Medium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tr">
        <f>IF(AND(DMartData[[#This Row],[sales]]&gt;3000,DMartData[[#This Row],[profit]]&gt;500),"Good","Not Good")</f>
        <v>Not Good</v>
      </c>
      <c r="Q4107" s="12">
        <f>YEAR(DMartData[[#This Row],[order_date]])</f>
        <v>2023</v>
      </c>
    </row>
    <row r="4108" spans="1:17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>IF(DMartData[[#This Row],[sales]]&gt;=4000,"High",IF(DMartData[[#This Row],[sales]]&gt;=2000,"Medium","Low"))</f>
        <v>Low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tr">
        <f>IF(AND(DMartData[[#This Row],[sales]]&gt;3000,DMartData[[#This Row],[profit]]&gt;500),"Good","Not Good")</f>
        <v>Not Good</v>
      </c>
      <c r="Q4108" s="12">
        <f>YEAR(DMartData[[#This Row],[order_date]])</f>
        <v>2024</v>
      </c>
    </row>
    <row r="4109" spans="1:17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>IF(DMartData[[#This Row],[sales]]&gt;=4000,"High",IF(DMartData[[#This Row],[sales]]&gt;=2000,"Medium","Low"))</f>
        <v>High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tr">
        <f>IF(AND(DMartData[[#This Row],[sales]]&gt;3000,DMartData[[#This Row],[profit]]&gt;500),"Good","Not Good")</f>
        <v>Good</v>
      </c>
      <c r="Q4109" s="12">
        <f>YEAR(DMartData[[#This Row],[order_date]])</f>
        <v>2024</v>
      </c>
    </row>
    <row r="4110" spans="1:17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>IF(DMartData[[#This Row],[sales]]&gt;=4000,"High",IF(DMartData[[#This Row],[sales]]&gt;=2000,"Medium","Low"))</f>
        <v>Medium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tr">
        <f>IF(AND(DMartData[[#This Row],[sales]]&gt;3000,DMartData[[#This Row],[profit]]&gt;500),"Good","Not Good")</f>
        <v>Not Good</v>
      </c>
      <c r="Q4110" s="12">
        <f>YEAR(DMartData[[#This Row],[order_date]])</f>
        <v>2023</v>
      </c>
    </row>
    <row r="4111" spans="1:17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>IF(DMartData[[#This Row],[sales]]&gt;=4000,"High",IF(DMartData[[#This Row],[sales]]&gt;=2000,"Medium","Low"))</f>
        <v>High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tr">
        <f>IF(AND(DMartData[[#This Row],[sales]]&gt;3000,DMartData[[#This Row],[profit]]&gt;500),"Good","Not Good")</f>
        <v>Not Good</v>
      </c>
      <c r="Q4111" s="12">
        <f>YEAR(DMartData[[#This Row],[order_date]])</f>
        <v>2024</v>
      </c>
    </row>
    <row r="4112" spans="1:17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>IF(DMartData[[#This Row],[sales]]&gt;=4000,"High",IF(DMartData[[#This Row],[sales]]&gt;=2000,"Medium","Low"))</f>
        <v>Low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tr">
        <f>IF(AND(DMartData[[#This Row],[sales]]&gt;3000,DMartData[[#This Row],[profit]]&gt;500),"Good","Not Good")</f>
        <v>Not Good</v>
      </c>
      <c r="Q4112" s="12">
        <f>YEAR(DMartData[[#This Row],[order_date]])</f>
        <v>2023</v>
      </c>
    </row>
    <row r="4113" spans="1:17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>IF(DMartData[[#This Row],[sales]]&gt;=4000,"High",IF(DMartData[[#This Row],[sales]]&gt;=2000,"Medium","Low"))</f>
        <v>Low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tr">
        <f>IF(AND(DMartData[[#This Row],[sales]]&gt;3000,DMartData[[#This Row],[profit]]&gt;500),"Good","Not Good")</f>
        <v>Not Good</v>
      </c>
      <c r="Q4113" s="12">
        <f>YEAR(DMartData[[#This Row],[order_date]])</f>
        <v>2024</v>
      </c>
    </row>
    <row r="4114" spans="1:17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>IF(DMartData[[#This Row],[sales]]&gt;=4000,"High",IF(DMartData[[#This Row],[sales]]&gt;=2000,"Medium","Low"))</f>
        <v>High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tr">
        <f>IF(AND(DMartData[[#This Row],[sales]]&gt;3000,DMartData[[#This Row],[profit]]&gt;500),"Good","Not Good")</f>
        <v>Good</v>
      </c>
      <c r="Q4114" s="12">
        <f>YEAR(DMartData[[#This Row],[order_date]])</f>
        <v>2023</v>
      </c>
    </row>
    <row r="4115" spans="1:17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>IF(DMartData[[#This Row],[sales]]&gt;=4000,"High",IF(DMartData[[#This Row],[sales]]&gt;=2000,"Medium","Low"))</f>
        <v>Medium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tr">
        <f>IF(AND(DMartData[[#This Row],[sales]]&gt;3000,DMartData[[#This Row],[profit]]&gt;500),"Good","Not Good")</f>
        <v>Not Good</v>
      </c>
      <c r="Q4115" s="12">
        <f>YEAR(DMartData[[#This Row],[order_date]])</f>
        <v>2023</v>
      </c>
    </row>
    <row r="4116" spans="1:17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>IF(DMartData[[#This Row],[sales]]&gt;=4000,"High",IF(DMartData[[#This Row],[sales]]&gt;=2000,"Medium","Low"))</f>
        <v>High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tr">
        <f>IF(AND(DMartData[[#This Row],[sales]]&gt;3000,DMartData[[#This Row],[profit]]&gt;500),"Good","Not Good")</f>
        <v>Good</v>
      </c>
      <c r="Q4116" s="12">
        <f>YEAR(DMartData[[#This Row],[order_date]])</f>
        <v>2023</v>
      </c>
    </row>
    <row r="4117" spans="1:17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>IF(DMartData[[#This Row],[sales]]&gt;=4000,"High",IF(DMartData[[#This Row],[sales]]&gt;=2000,"Medium","Low"))</f>
        <v>Low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tr">
        <f>IF(AND(DMartData[[#This Row],[sales]]&gt;3000,DMartData[[#This Row],[profit]]&gt;500),"Good","Not Good")</f>
        <v>Not Good</v>
      </c>
      <c r="Q4117" s="12">
        <f>YEAR(DMartData[[#This Row],[order_date]])</f>
        <v>2024</v>
      </c>
    </row>
    <row r="4118" spans="1:17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>IF(DMartData[[#This Row],[sales]]&gt;=4000,"High",IF(DMartData[[#This Row],[sales]]&gt;=2000,"Medium","Low"))</f>
        <v>Medium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tr">
        <f>IF(AND(DMartData[[#This Row],[sales]]&gt;3000,DMartData[[#This Row],[profit]]&gt;500),"Good","Not Good")</f>
        <v>Not Good</v>
      </c>
      <c r="Q4118" s="12">
        <f>YEAR(DMartData[[#This Row],[order_date]])</f>
        <v>2024</v>
      </c>
    </row>
    <row r="4119" spans="1:17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>IF(DMartData[[#This Row],[sales]]&gt;=4000,"High",IF(DMartData[[#This Row],[sales]]&gt;=2000,"Medium","Low"))</f>
        <v>High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tr">
        <f>IF(AND(DMartData[[#This Row],[sales]]&gt;3000,DMartData[[#This Row],[profit]]&gt;500),"Good","Not Good")</f>
        <v>Good</v>
      </c>
      <c r="Q4119" s="12">
        <f>YEAR(DMartData[[#This Row],[order_date]])</f>
        <v>2024</v>
      </c>
    </row>
    <row r="4120" spans="1:17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>IF(DMartData[[#This Row],[sales]]&gt;=4000,"High",IF(DMartData[[#This Row],[sales]]&gt;=2000,"Medium","Low"))</f>
        <v>Medium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tr">
        <f>IF(AND(DMartData[[#This Row],[sales]]&gt;3000,DMartData[[#This Row],[profit]]&gt;500),"Good","Not Good")</f>
        <v>Not Good</v>
      </c>
      <c r="Q4120" s="12">
        <f>YEAR(DMartData[[#This Row],[order_date]])</f>
        <v>2023</v>
      </c>
    </row>
    <row r="4121" spans="1:17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>IF(DMartData[[#This Row],[sales]]&gt;=4000,"High",IF(DMartData[[#This Row],[sales]]&gt;=2000,"Medium","Low"))</f>
        <v>Medium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tr">
        <f>IF(AND(DMartData[[#This Row],[sales]]&gt;3000,DMartData[[#This Row],[profit]]&gt;500),"Good","Not Good")</f>
        <v>Good</v>
      </c>
      <c r="Q4121" s="12">
        <f>YEAR(DMartData[[#This Row],[order_date]])</f>
        <v>2024</v>
      </c>
    </row>
    <row r="4122" spans="1:17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>IF(DMartData[[#This Row],[sales]]&gt;=4000,"High",IF(DMartData[[#This Row],[sales]]&gt;=2000,"Medium","Low"))</f>
        <v>Low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tr">
        <f>IF(AND(DMartData[[#This Row],[sales]]&gt;3000,DMartData[[#This Row],[profit]]&gt;500),"Good","Not Good")</f>
        <v>Not Good</v>
      </c>
      <c r="Q4122" s="12">
        <f>YEAR(DMartData[[#This Row],[order_date]])</f>
        <v>2024</v>
      </c>
    </row>
    <row r="4123" spans="1:17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>IF(DMartData[[#This Row],[sales]]&gt;=4000,"High",IF(DMartData[[#This Row],[sales]]&gt;=2000,"Medium","Low"))</f>
        <v>Low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tr">
        <f>IF(AND(DMartData[[#This Row],[sales]]&gt;3000,DMartData[[#This Row],[profit]]&gt;500),"Good","Not Good")</f>
        <v>Not Good</v>
      </c>
      <c r="Q4123" s="12">
        <f>YEAR(DMartData[[#This Row],[order_date]])</f>
        <v>2023</v>
      </c>
    </row>
    <row r="4124" spans="1:17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>IF(DMartData[[#This Row],[sales]]&gt;=4000,"High",IF(DMartData[[#This Row],[sales]]&gt;=2000,"Medium","Low"))</f>
        <v>Low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tr">
        <f>IF(AND(DMartData[[#This Row],[sales]]&gt;3000,DMartData[[#This Row],[profit]]&gt;500),"Good","Not Good")</f>
        <v>Not Good</v>
      </c>
      <c r="Q4124" s="12">
        <f>YEAR(DMartData[[#This Row],[order_date]])</f>
        <v>2023</v>
      </c>
    </row>
    <row r="4125" spans="1:17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>IF(DMartData[[#This Row],[sales]]&gt;=4000,"High",IF(DMartData[[#This Row],[sales]]&gt;=2000,"Medium","Low"))</f>
        <v>Medium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tr">
        <f>IF(AND(DMartData[[#This Row],[sales]]&gt;3000,DMartData[[#This Row],[profit]]&gt;500),"Good","Not Good")</f>
        <v>Not Good</v>
      </c>
      <c r="Q4125" s="12">
        <f>YEAR(DMartData[[#This Row],[order_date]])</f>
        <v>2023</v>
      </c>
    </row>
    <row r="4126" spans="1:17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>IF(DMartData[[#This Row],[sales]]&gt;=4000,"High",IF(DMartData[[#This Row],[sales]]&gt;=2000,"Medium","Low"))</f>
        <v>High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tr">
        <f>IF(AND(DMartData[[#This Row],[sales]]&gt;3000,DMartData[[#This Row],[profit]]&gt;500),"Good","Not Good")</f>
        <v>Not Good</v>
      </c>
      <c r="Q4126" s="12">
        <f>YEAR(DMartData[[#This Row],[order_date]])</f>
        <v>2023</v>
      </c>
    </row>
    <row r="4127" spans="1:17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>IF(DMartData[[#This Row],[sales]]&gt;=4000,"High",IF(DMartData[[#This Row],[sales]]&gt;=2000,"Medium","Low"))</f>
        <v>Low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tr">
        <f>IF(AND(DMartData[[#This Row],[sales]]&gt;3000,DMartData[[#This Row],[profit]]&gt;500),"Good","Not Good")</f>
        <v>Not Good</v>
      </c>
      <c r="Q4127" s="12">
        <f>YEAR(DMartData[[#This Row],[order_date]])</f>
        <v>2023</v>
      </c>
    </row>
    <row r="4128" spans="1:17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>IF(DMartData[[#This Row],[sales]]&gt;=4000,"High",IF(DMartData[[#This Row],[sales]]&gt;=2000,"Medium","Low"))</f>
        <v>Medium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tr">
        <f>IF(AND(DMartData[[#This Row],[sales]]&gt;3000,DMartData[[#This Row],[profit]]&gt;500),"Good","Not Good")</f>
        <v>Not Good</v>
      </c>
      <c r="Q4128" s="12">
        <f>YEAR(DMartData[[#This Row],[order_date]])</f>
        <v>2023</v>
      </c>
    </row>
    <row r="4129" spans="1:17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>IF(DMartData[[#This Row],[sales]]&gt;=4000,"High",IF(DMartData[[#This Row],[sales]]&gt;=2000,"Medium","Low"))</f>
        <v>High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tr">
        <f>IF(AND(DMartData[[#This Row],[sales]]&gt;3000,DMartData[[#This Row],[profit]]&gt;500),"Good","Not Good")</f>
        <v>Good</v>
      </c>
      <c r="Q4129" s="12">
        <f>YEAR(DMartData[[#This Row],[order_date]])</f>
        <v>2023</v>
      </c>
    </row>
    <row r="4130" spans="1:17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>IF(DMartData[[#This Row],[sales]]&gt;=4000,"High",IF(DMartData[[#This Row],[sales]]&gt;=2000,"Medium","Low"))</f>
        <v>Low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tr">
        <f>IF(AND(DMartData[[#This Row],[sales]]&gt;3000,DMartData[[#This Row],[profit]]&gt;500),"Good","Not Good")</f>
        <v>Not Good</v>
      </c>
      <c r="Q4130" s="12">
        <f>YEAR(DMartData[[#This Row],[order_date]])</f>
        <v>2023</v>
      </c>
    </row>
    <row r="4131" spans="1:17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>IF(DMartData[[#This Row],[sales]]&gt;=4000,"High",IF(DMartData[[#This Row],[sales]]&gt;=2000,"Medium","Low"))</f>
        <v>High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tr">
        <f>IF(AND(DMartData[[#This Row],[sales]]&gt;3000,DMartData[[#This Row],[profit]]&gt;500),"Good","Not Good")</f>
        <v>Good</v>
      </c>
      <c r="Q4131" s="12">
        <f>YEAR(DMartData[[#This Row],[order_date]])</f>
        <v>2024</v>
      </c>
    </row>
    <row r="4132" spans="1:17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>IF(DMartData[[#This Row],[sales]]&gt;=4000,"High",IF(DMartData[[#This Row],[sales]]&gt;=2000,"Medium","Low"))</f>
        <v>High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tr">
        <f>IF(AND(DMartData[[#This Row],[sales]]&gt;3000,DMartData[[#This Row],[profit]]&gt;500),"Good","Not Good")</f>
        <v>Good</v>
      </c>
      <c r="Q4132" s="12">
        <f>YEAR(DMartData[[#This Row],[order_date]])</f>
        <v>2023</v>
      </c>
    </row>
    <row r="4133" spans="1:17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>IF(DMartData[[#This Row],[sales]]&gt;=4000,"High",IF(DMartData[[#This Row],[sales]]&gt;=2000,"Medium","Low"))</f>
        <v>Low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tr">
        <f>IF(AND(DMartData[[#This Row],[sales]]&gt;3000,DMartData[[#This Row],[profit]]&gt;500),"Good","Not Good")</f>
        <v>Not Good</v>
      </c>
      <c r="Q4133" s="12">
        <f>YEAR(DMartData[[#This Row],[order_date]])</f>
        <v>2024</v>
      </c>
    </row>
    <row r="4134" spans="1:17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>IF(DMartData[[#This Row],[sales]]&gt;=4000,"High",IF(DMartData[[#This Row],[sales]]&gt;=2000,"Medium","Low"))</f>
        <v>Low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tr">
        <f>IF(AND(DMartData[[#This Row],[sales]]&gt;3000,DMartData[[#This Row],[profit]]&gt;500),"Good","Not Good")</f>
        <v>Not Good</v>
      </c>
      <c r="Q4134" s="12">
        <f>YEAR(DMartData[[#This Row],[order_date]])</f>
        <v>2023</v>
      </c>
    </row>
    <row r="4135" spans="1:17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>IF(DMartData[[#This Row],[sales]]&gt;=4000,"High",IF(DMartData[[#This Row],[sales]]&gt;=2000,"Medium","Low"))</f>
        <v>Low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tr">
        <f>IF(AND(DMartData[[#This Row],[sales]]&gt;3000,DMartData[[#This Row],[profit]]&gt;500),"Good","Not Good")</f>
        <v>Not Good</v>
      </c>
      <c r="Q4135" s="12">
        <f>YEAR(DMartData[[#This Row],[order_date]])</f>
        <v>2024</v>
      </c>
    </row>
    <row r="4136" spans="1:17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>IF(DMartData[[#This Row],[sales]]&gt;=4000,"High",IF(DMartData[[#This Row],[sales]]&gt;=2000,"Medium","Low"))</f>
        <v>Medium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tr">
        <f>IF(AND(DMartData[[#This Row],[sales]]&gt;3000,DMartData[[#This Row],[profit]]&gt;500),"Good","Not Good")</f>
        <v>Good</v>
      </c>
      <c r="Q4136" s="12">
        <f>YEAR(DMartData[[#This Row],[order_date]])</f>
        <v>2023</v>
      </c>
    </row>
    <row r="4137" spans="1:17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>IF(DMartData[[#This Row],[sales]]&gt;=4000,"High",IF(DMartData[[#This Row],[sales]]&gt;=2000,"Medium","Low"))</f>
        <v>Low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tr">
        <f>IF(AND(DMartData[[#This Row],[sales]]&gt;3000,DMartData[[#This Row],[profit]]&gt;500),"Good","Not Good")</f>
        <v>Not Good</v>
      </c>
      <c r="Q4137" s="12">
        <f>YEAR(DMartData[[#This Row],[order_date]])</f>
        <v>2023</v>
      </c>
    </row>
    <row r="4138" spans="1:17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>IF(DMartData[[#This Row],[sales]]&gt;=4000,"High",IF(DMartData[[#This Row],[sales]]&gt;=2000,"Medium","Low"))</f>
        <v>Medium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tr">
        <f>IF(AND(DMartData[[#This Row],[sales]]&gt;3000,DMartData[[#This Row],[profit]]&gt;500),"Good","Not Good")</f>
        <v>Good</v>
      </c>
      <c r="Q4138" s="12">
        <f>YEAR(DMartData[[#This Row],[order_date]])</f>
        <v>2023</v>
      </c>
    </row>
    <row r="4139" spans="1:17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>IF(DMartData[[#This Row],[sales]]&gt;=4000,"High",IF(DMartData[[#This Row],[sales]]&gt;=2000,"Medium","Low"))</f>
        <v>Medium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tr">
        <f>IF(AND(DMartData[[#This Row],[sales]]&gt;3000,DMartData[[#This Row],[profit]]&gt;500),"Good","Not Good")</f>
        <v>Not Good</v>
      </c>
      <c r="Q4139" s="12">
        <f>YEAR(DMartData[[#This Row],[order_date]])</f>
        <v>2023</v>
      </c>
    </row>
    <row r="4140" spans="1:17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>IF(DMartData[[#This Row],[sales]]&gt;=4000,"High",IF(DMartData[[#This Row],[sales]]&gt;=2000,"Medium","Low"))</f>
        <v>High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tr">
        <f>IF(AND(DMartData[[#This Row],[sales]]&gt;3000,DMartData[[#This Row],[profit]]&gt;500),"Good","Not Good")</f>
        <v>Good</v>
      </c>
      <c r="Q4140" s="12">
        <f>YEAR(DMartData[[#This Row],[order_date]])</f>
        <v>2023</v>
      </c>
    </row>
    <row r="4141" spans="1:17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>IF(DMartData[[#This Row],[sales]]&gt;=4000,"High",IF(DMartData[[#This Row],[sales]]&gt;=2000,"Medium","Low"))</f>
        <v>High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tr">
        <f>IF(AND(DMartData[[#This Row],[sales]]&gt;3000,DMartData[[#This Row],[profit]]&gt;500),"Good","Not Good")</f>
        <v>Good</v>
      </c>
      <c r="Q4141" s="12">
        <f>YEAR(DMartData[[#This Row],[order_date]])</f>
        <v>2024</v>
      </c>
    </row>
    <row r="4142" spans="1:17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>IF(DMartData[[#This Row],[sales]]&gt;=4000,"High",IF(DMartData[[#This Row],[sales]]&gt;=2000,"Medium","Low"))</f>
        <v>High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tr">
        <f>IF(AND(DMartData[[#This Row],[sales]]&gt;3000,DMartData[[#This Row],[profit]]&gt;500),"Good","Not Good")</f>
        <v>Good</v>
      </c>
      <c r="Q4142" s="12">
        <f>YEAR(DMartData[[#This Row],[order_date]])</f>
        <v>2024</v>
      </c>
    </row>
    <row r="4143" spans="1:17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>IF(DMartData[[#This Row],[sales]]&gt;=4000,"High",IF(DMartData[[#This Row],[sales]]&gt;=2000,"Medium","Low"))</f>
        <v>Low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tr">
        <f>IF(AND(DMartData[[#This Row],[sales]]&gt;3000,DMartData[[#This Row],[profit]]&gt;500),"Good","Not Good")</f>
        <v>Not Good</v>
      </c>
      <c r="Q4143" s="12">
        <f>YEAR(DMartData[[#This Row],[order_date]])</f>
        <v>2024</v>
      </c>
    </row>
    <row r="4144" spans="1:17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>IF(DMartData[[#This Row],[sales]]&gt;=4000,"High",IF(DMartData[[#This Row],[sales]]&gt;=2000,"Medium","Low"))</f>
        <v>Low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tr">
        <f>IF(AND(DMartData[[#This Row],[sales]]&gt;3000,DMartData[[#This Row],[profit]]&gt;500),"Good","Not Good")</f>
        <v>Not Good</v>
      </c>
      <c r="Q4144" s="12">
        <f>YEAR(DMartData[[#This Row],[order_date]])</f>
        <v>2024</v>
      </c>
    </row>
    <row r="4145" spans="1:17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>IF(DMartData[[#This Row],[sales]]&gt;=4000,"High",IF(DMartData[[#This Row],[sales]]&gt;=2000,"Medium","Low"))</f>
        <v>Low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tr">
        <f>IF(AND(DMartData[[#This Row],[sales]]&gt;3000,DMartData[[#This Row],[profit]]&gt;500),"Good","Not Good")</f>
        <v>Not Good</v>
      </c>
      <c r="Q4145" s="12">
        <f>YEAR(DMartData[[#This Row],[order_date]])</f>
        <v>2023</v>
      </c>
    </row>
    <row r="4146" spans="1:17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>IF(DMartData[[#This Row],[sales]]&gt;=4000,"High",IF(DMartData[[#This Row],[sales]]&gt;=2000,"Medium","Low"))</f>
        <v>Medium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tr">
        <f>IF(AND(DMartData[[#This Row],[sales]]&gt;3000,DMartData[[#This Row],[profit]]&gt;500),"Good","Not Good")</f>
        <v>Not Good</v>
      </c>
      <c r="Q4146" s="12">
        <f>YEAR(DMartData[[#This Row],[order_date]])</f>
        <v>2024</v>
      </c>
    </row>
    <row r="4147" spans="1:17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>IF(DMartData[[#This Row],[sales]]&gt;=4000,"High",IF(DMartData[[#This Row],[sales]]&gt;=2000,"Medium","Low"))</f>
        <v>Medium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tr">
        <f>IF(AND(DMartData[[#This Row],[sales]]&gt;3000,DMartData[[#This Row],[profit]]&gt;500),"Good","Not Good")</f>
        <v>Not Good</v>
      </c>
      <c r="Q4147" s="12">
        <f>YEAR(DMartData[[#This Row],[order_date]])</f>
        <v>2024</v>
      </c>
    </row>
    <row r="4148" spans="1:17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>IF(DMartData[[#This Row],[sales]]&gt;=4000,"High",IF(DMartData[[#This Row],[sales]]&gt;=2000,"Medium","Low"))</f>
        <v>High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tr">
        <f>IF(AND(DMartData[[#This Row],[sales]]&gt;3000,DMartData[[#This Row],[profit]]&gt;500),"Good","Not Good")</f>
        <v>Good</v>
      </c>
      <c r="Q4148" s="12">
        <f>YEAR(DMartData[[#This Row],[order_date]])</f>
        <v>2024</v>
      </c>
    </row>
    <row r="4149" spans="1:17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>IF(DMartData[[#This Row],[sales]]&gt;=4000,"High",IF(DMartData[[#This Row],[sales]]&gt;=2000,"Medium","Low"))</f>
        <v>High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tr">
        <f>IF(AND(DMartData[[#This Row],[sales]]&gt;3000,DMartData[[#This Row],[profit]]&gt;500),"Good","Not Good")</f>
        <v>Good</v>
      </c>
      <c r="Q4149" s="12">
        <f>YEAR(DMartData[[#This Row],[order_date]])</f>
        <v>2024</v>
      </c>
    </row>
    <row r="4150" spans="1:17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>IF(DMartData[[#This Row],[sales]]&gt;=4000,"High",IF(DMartData[[#This Row],[sales]]&gt;=2000,"Medium","Low"))</f>
        <v>Low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tr">
        <f>IF(AND(DMartData[[#This Row],[sales]]&gt;3000,DMartData[[#This Row],[profit]]&gt;500),"Good","Not Good")</f>
        <v>Not Good</v>
      </c>
      <c r="Q4150" s="12">
        <f>YEAR(DMartData[[#This Row],[order_date]])</f>
        <v>2023</v>
      </c>
    </row>
    <row r="4151" spans="1:17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>IF(DMartData[[#This Row],[sales]]&gt;=4000,"High",IF(DMartData[[#This Row],[sales]]&gt;=2000,"Medium","Low"))</f>
        <v>High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tr">
        <f>IF(AND(DMartData[[#This Row],[sales]]&gt;3000,DMartData[[#This Row],[profit]]&gt;500),"Good","Not Good")</f>
        <v>Not Good</v>
      </c>
      <c r="Q4151" s="12">
        <f>YEAR(DMartData[[#This Row],[order_date]])</f>
        <v>2023</v>
      </c>
    </row>
    <row r="4152" spans="1:17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>IF(DMartData[[#This Row],[sales]]&gt;=4000,"High",IF(DMartData[[#This Row],[sales]]&gt;=2000,"Medium","Low"))</f>
        <v>Low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tr">
        <f>IF(AND(DMartData[[#This Row],[sales]]&gt;3000,DMartData[[#This Row],[profit]]&gt;500),"Good","Not Good")</f>
        <v>Not Good</v>
      </c>
      <c r="Q4152" s="12">
        <f>YEAR(DMartData[[#This Row],[order_date]])</f>
        <v>2024</v>
      </c>
    </row>
    <row r="4153" spans="1:17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>IF(DMartData[[#This Row],[sales]]&gt;=4000,"High",IF(DMartData[[#This Row],[sales]]&gt;=2000,"Medium","Low"))</f>
        <v>Low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tr">
        <f>IF(AND(DMartData[[#This Row],[sales]]&gt;3000,DMartData[[#This Row],[profit]]&gt;500),"Good","Not Good")</f>
        <v>Not Good</v>
      </c>
      <c r="Q4153" s="12">
        <f>YEAR(DMartData[[#This Row],[order_date]])</f>
        <v>2024</v>
      </c>
    </row>
    <row r="4154" spans="1:17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>IF(DMartData[[#This Row],[sales]]&gt;=4000,"High",IF(DMartData[[#This Row],[sales]]&gt;=2000,"Medium","Low"))</f>
        <v>High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tr">
        <f>IF(AND(DMartData[[#This Row],[sales]]&gt;3000,DMartData[[#This Row],[profit]]&gt;500),"Good","Not Good")</f>
        <v>Good</v>
      </c>
      <c r="Q4154" s="12">
        <f>YEAR(DMartData[[#This Row],[order_date]])</f>
        <v>2024</v>
      </c>
    </row>
    <row r="4155" spans="1:17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>IF(DMartData[[#This Row],[sales]]&gt;=4000,"High",IF(DMartData[[#This Row],[sales]]&gt;=2000,"Medium","Low"))</f>
        <v>High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tr">
        <f>IF(AND(DMartData[[#This Row],[sales]]&gt;3000,DMartData[[#This Row],[profit]]&gt;500),"Good","Not Good")</f>
        <v>Good</v>
      </c>
      <c r="Q4155" s="12">
        <f>YEAR(DMartData[[#This Row],[order_date]])</f>
        <v>2023</v>
      </c>
    </row>
    <row r="4156" spans="1:17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>IF(DMartData[[#This Row],[sales]]&gt;=4000,"High",IF(DMartData[[#This Row],[sales]]&gt;=2000,"Medium","Low"))</f>
        <v>Low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tr">
        <f>IF(AND(DMartData[[#This Row],[sales]]&gt;3000,DMartData[[#This Row],[profit]]&gt;500),"Good","Not Good")</f>
        <v>Not Good</v>
      </c>
      <c r="Q4156" s="12">
        <f>YEAR(DMartData[[#This Row],[order_date]])</f>
        <v>2024</v>
      </c>
    </row>
    <row r="4157" spans="1:17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>IF(DMartData[[#This Row],[sales]]&gt;=4000,"High",IF(DMartData[[#This Row],[sales]]&gt;=2000,"Medium","Low"))</f>
        <v>High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tr">
        <f>IF(AND(DMartData[[#This Row],[sales]]&gt;3000,DMartData[[#This Row],[profit]]&gt;500),"Good","Not Good")</f>
        <v>Not Good</v>
      </c>
      <c r="Q4157" s="12">
        <f>YEAR(DMartData[[#This Row],[order_date]])</f>
        <v>2024</v>
      </c>
    </row>
    <row r="4158" spans="1:17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>IF(DMartData[[#This Row],[sales]]&gt;=4000,"High",IF(DMartData[[#This Row],[sales]]&gt;=2000,"Medium","Low"))</f>
        <v>High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tr">
        <f>IF(AND(DMartData[[#This Row],[sales]]&gt;3000,DMartData[[#This Row],[profit]]&gt;500),"Good","Not Good")</f>
        <v>Not Good</v>
      </c>
      <c r="Q4158" s="12">
        <f>YEAR(DMartData[[#This Row],[order_date]])</f>
        <v>2023</v>
      </c>
    </row>
    <row r="4159" spans="1:17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>IF(DMartData[[#This Row],[sales]]&gt;=4000,"High",IF(DMartData[[#This Row],[sales]]&gt;=2000,"Medium","Low"))</f>
        <v>Low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tr">
        <f>IF(AND(DMartData[[#This Row],[sales]]&gt;3000,DMartData[[#This Row],[profit]]&gt;500),"Good","Not Good")</f>
        <v>Not Good</v>
      </c>
      <c r="Q4159" s="12">
        <f>YEAR(DMartData[[#This Row],[order_date]])</f>
        <v>2024</v>
      </c>
    </row>
    <row r="4160" spans="1:17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>IF(DMartData[[#This Row],[sales]]&gt;=4000,"High",IF(DMartData[[#This Row],[sales]]&gt;=2000,"Medium","Low"))</f>
        <v>Low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tr">
        <f>IF(AND(DMartData[[#This Row],[sales]]&gt;3000,DMartData[[#This Row],[profit]]&gt;500),"Good","Not Good")</f>
        <v>Not Good</v>
      </c>
      <c r="Q4160" s="12">
        <f>YEAR(DMartData[[#This Row],[order_date]])</f>
        <v>2023</v>
      </c>
    </row>
    <row r="4161" spans="1:17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>IF(DMartData[[#This Row],[sales]]&gt;=4000,"High",IF(DMartData[[#This Row],[sales]]&gt;=2000,"Medium","Low"))</f>
        <v>Medium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tr">
        <f>IF(AND(DMartData[[#This Row],[sales]]&gt;3000,DMartData[[#This Row],[profit]]&gt;500),"Good","Not Good")</f>
        <v>Good</v>
      </c>
      <c r="Q4161" s="12">
        <f>YEAR(DMartData[[#This Row],[order_date]])</f>
        <v>2023</v>
      </c>
    </row>
    <row r="4162" spans="1:17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>IF(DMartData[[#This Row],[sales]]&gt;=4000,"High",IF(DMartData[[#This Row],[sales]]&gt;=2000,"Medium","Low"))</f>
        <v>High</v>
      </c>
      <c r="F4162" s="2">
        <v>0.08</v>
      </c>
      <c r="G4162" s="2">
        <f t="shared" ref="G4162:G4225" si="130">D4162*F4162</f>
        <v>324.63040000000001</v>
      </c>
      <c r="H4162" s="2">
        <f t="shared" ref="H4162:H4225" si="131">D4162-G4162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tr">
        <f>IF(AND(DMartData[[#This Row],[sales]]&gt;3000,DMartData[[#This Row],[profit]]&gt;500),"Good","Not Good")</f>
        <v>Good</v>
      </c>
      <c r="Q4162" s="12">
        <f>YEAR(DMartData[[#This Row],[order_date]])</f>
        <v>2024</v>
      </c>
    </row>
    <row r="4163" spans="1:17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>IF(DMartData[[#This Row],[sales]]&gt;=4000,"High",IF(DMartData[[#This Row],[sales]]&gt;=2000,"Medium","Low"))</f>
        <v>Low</v>
      </c>
      <c r="F4163" s="2">
        <v>0.03</v>
      </c>
      <c r="G4163" s="2">
        <f t="shared" si="130"/>
        <v>55.034100000000002</v>
      </c>
      <c r="H4163" s="2">
        <f t="shared" si="131"/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tr">
        <f>IF(AND(DMartData[[#This Row],[sales]]&gt;3000,DMartData[[#This Row],[profit]]&gt;500),"Good","Not Good")</f>
        <v>Not Good</v>
      </c>
      <c r="Q4163" s="12">
        <f>YEAR(DMartData[[#This Row],[order_date]])</f>
        <v>2023</v>
      </c>
    </row>
    <row r="4164" spans="1:17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>IF(DMartData[[#This Row],[sales]]&gt;=4000,"High",IF(DMartData[[#This Row],[sales]]&gt;=2000,"Medium","Low"))</f>
        <v>Low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tr">
        <f>IF(AND(DMartData[[#This Row],[sales]]&gt;3000,DMartData[[#This Row],[profit]]&gt;500),"Good","Not Good")</f>
        <v>Not Good</v>
      </c>
      <c r="Q4164" s="12">
        <f>YEAR(DMartData[[#This Row],[order_date]])</f>
        <v>2023</v>
      </c>
    </row>
    <row r="4165" spans="1:17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>IF(DMartData[[#This Row],[sales]]&gt;=4000,"High",IF(DMartData[[#This Row],[sales]]&gt;=2000,"Medium","Low"))</f>
        <v>Medium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tr">
        <f>IF(AND(DMartData[[#This Row],[sales]]&gt;3000,DMartData[[#This Row],[profit]]&gt;500),"Good","Not Good")</f>
        <v>Good</v>
      </c>
      <c r="Q4165" s="12">
        <f>YEAR(DMartData[[#This Row],[order_date]])</f>
        <v>2024</v>
      </c>
    </row>
    <row r="4166" spans="1:17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>IF(DMartData[[#This Row],[sales]]&gt;=4000,"High",IF(DMartData[[#This Row],[sales]]&gt;=2000,"Medium","Low"))</f>
        <v>Medium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tr">
        <f>IF(AND(DMartData[[#This Row],[sales]]&gt;3000,DMartData[[#This Row],[profit]]&gt;500),"Good","Not Good")</f>
        <v>Good</v>
      </c>
      <c r="Q4166" s="12">
        <f>YEAR(DMartData[[#This Row],[order_date]])</f>
        <v>2024</v>
      </c>
    </row>
    <row r="4167" spans="1:17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>IF(DMartData[[#This Row],[sales]]&gt;=4000,"High",IF(DMartData[[#This Row],[sales]]&gt;=2000,"Medium","Low"))</f>
        <v>Medium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tr">
        <f>IF(AND(DMartData[[#This Row],[sales]]&gt;3000,DMartData[[#This Row],[profit]]&gt;500),"Good","Not Good")</f>
        <v>Not Good</v>
      </c>
      <c r="Q4167" s="12">
        <f>YEAR(DMartData[[#This Row],[order_date]])</f>
        <v>2024</v>
      </c>
    </row>
    <row r="4168" spans="1:17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>IF(DMartData[[#This Row],[sales]]&gt;=4000,"High",IF(DMartData[[#This Row],[sales]]&gt;=2000,"Medium","Low"))</f>
        <v>Low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tr">
        <f>IF(AND(DMartData[[#This Row],[sales]]&gt;3000,DMartData[[#This Row],[profit]]&gt;500),"Good","Not Good")</f>
        <v>Not Good</v>
      </c>
      <c r="Q4168" s="12">
        <f>YEAR(DMartData[[#This Row],[order_date]])</f>
        <v>2024</v>
      </c>
    </row>
    <row r="4169" spans="1:17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>IF(DMartData[[#This Row],[sales]]&gt;=4000,"High",IF(DMartData[[#This Row],[sales]]&gt;=2000,"Medium","Low"))</f>
        <v>High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tr">
        <f>IF(AND(DMartData[[#This Row],[sales]]&gt;3000,DMartData[[#This Row],[profit]]&gt;500),"Good","Not Good")</f>
        <v>Not Good</v>
      </c>
      <c r="Q4169" s="12">
        <f>YEAR(DMartData[[#This Row],[order_date]])</f>
        <v>2024</v>
      </c>
    </row>
    <row r="4170" spans="1:17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>IF(DMartData[[#This Row],[sales]]&gt;=4000,"High",IF(DMartData[[#This Row],[sales]]&gt;=2000,"Medium","Low"))</f>
        <v>Medium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tr">
        <f>IF(AND(DMartData[[#This Row],[sales]]&gt;3000,DMartData[[#This Row],[profit]]&gt;500),"Good","Not Good")</f>
        <v>Not Good</v>
      </c>
      <c r="Q4170" s="12">
        <f>YEAR(DMartData[[#This Row],[order_date]])</f>
        <v>2023</v>
      </c>
    </row>
    <row r="4171" spans="1:17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>IF(DMartData[[#This Row],[sales]]&gt;=4000,"High",IF(DMartData[[#This Row],[sales]]&gt;=2000,"Medium","Low"))</f>
        <v>High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tr">
        <f>IF(AND(DMartData[[#This Row],[sales]]&gt;3000,DMartData[[#This Row],[profit]]&gt;500),"Good","Not Good")</f>
        <v>Good</v>
      </c>
      <c r="Q4171" s="12">
        <f>YEAR(DMartData[[#This Row],[order_date]])</f>
        <v>2024</v>
      </c>
    </row>
    <row r="4172" spans="1:17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>IF(DMartData[[#This Row],[sales]]&gt;=4000,"High",IF(DMartData[[#This Row],[sales]]&gt;=2000,"Medium","Low"))</f>
        <v>High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tr">
        <f>IF(AND(DMartData[[#This Row],[sales]]&gt;3000,DMartData[[#This Row],[profit]]&gt;500),"Good","Not Good")</f>
        <v>Not Good</v>
      </c>
      <c r="Q4172" s="12">
        <f>YEAR(DMartData[[#This Row],[order_date]])</f>
        <v>2024</v>
      </c>
    </row>
    <row r="4173" spans="1:17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>IF(DMartData[[#This Row],[sales]]&gt;=4000,"High",IF(DMartData[[#This Row],[sales]]&gt;=2000,"Medium","Low"))</f>
        <v>High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tr">
        <f>IF(AND(DMartData[[#This Row],[sales]]&gt;3000,DMartData[[#This Row],[profit]]&gt;500),"Good","Not Good")</f>
        <v>Good</v>
      </c>
      <c r="Q4173" s="12">
        <f>YEAR(DMartData[[#This Row],[order_date]])</f>
        <v>2024</v>
      </c>
    </row>
    <row r="4174" spans="1:17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>IF(DMartData[[#This Row],[sales]]&gt;=4000,"High",IF(DMartData[[#This Row],[sales]]&gt;=2000,"Medium","Low"))</f>
        <v>High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tr">
        <f>IF(AND(DMartData[[#This Row],[sales]]&gt;3000,DMartData[[#This Row],[profit]]&gt;500),"Good","Not Good")</f>
        <v>Good</v>
      </c>
      <c r="Q4174" s="12">
        <f>YEAR(DMartData[[#This Row],[order_date]])</f>
        <v>2024</v>
      </c>
    </row>
    <row r="4175" spans="1:17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>IF(DMartData[[#This Row],[sales]]&gt;=4000,"High",IF(DMartData[[#This Row],[sales]]&gt;=2000,"Medium","Low"))</f>
        <v>High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tr">
        <f>IF(AND(DMartData[[#This Row],[sales]]&gt;3000,DMartData[[#This Row],[profit]]&gt;500),"Good","Not Good")</f>
        <v>Not Good</v>
      </c>
      <c r="Q4175" s="12">
        <f>YEAR(DMartData[[#This Row],[order_date]])</f>
        <v>2023</v>
      </c>
    </row>
    <row r="4176" spans="1:17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>IF(DMartData[[#This Row],[sales]]&gt;=4000,"High",IF(DMartData[[#This Row],[sales]]&gt;=2000,"Medium","Low"))</f>
        <v>Medium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tr">
        <f>IF(AND(DMartData[[#This Row],[sales]]&gt;3000,DMartData[[#This Row],[profit]]&gt;500),"Good","Not Good")</f>
        <v>Not Good</v>
      </c>
      <c r="Q4176" s="12">
        <f>YEAR(DMartData[[#This Row],[order_date]])</f>
        <v>2024</v>
      </c>
    </row>
    <row r="4177" spans="1:17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>IF(DMartData[[#This Row],[sales]]&gt;=4000,"High",IF(DMartData[[#This Row],[sales]]&gt;=2000,"Medium","Low"))</f>
        <v>Medium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tr">
        <f>IF(AND(DMartData[[#This Row],[sales]]&gt;3000,DMartData[[#This Row],[profit]]&gt;500),"Good","Not Good")</f>
        <v>Not Good</v>
      </c>
      <c r="Q4177" s="12">
        <f>YEAR(DMartData[[#This Row],[order_date]])</f>
        <v>2023</v>
      </c>
    </row>
    <row r="4178" spans="1:17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>IF(DMartData[[#This Row],[sales]]&gt;=4000,"High",IF(DMartData[[#This Row],[sales]]&gt;=2000,"Medium","Low"))</f>
        <v>Medium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tr">
        <f>IF(AND(DMartData[[#This Row],[sales]]&gt;3000,DMartData[[#This Row],[profit]]&gt;500),"Good","Not Good")</f>
        <v>Good</v>
      </c>
      <c r="Q4178" s="12">
        <f>YEAR(DMartData[[#This Row],[order_date]])</f>
        <v>2023</v>
      </c>
    </row>
    <row r="4179" spans="1:17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>IF(DMartData[[#This Row],[sales]]&gt;=4000,"High",IF(DMartData[[#This Row],[sales]]&gt;=2000,"Medium","Low"))</f>
        <v>Medium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tr">
        <f>IF(AND(DMartData[[#This Row],[sales]]&gt;3000,DMartData[[#This Row],[profit]]&gt;500),"Good","Not Good")</f>
        <v>Good</v>
      </c>
      <c r="Q4179" s="12">
        <f>YEAR(DMartData[[#This Row],[order_date]])</f>
        <v>2023</v>
      </c>
    </row>
    <row r="4180" spans="1:17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>IF(DMartData[[#This Row],[sales]]&gt;=4000,"High",IF(DMartData[[#This Row],[sales]]&gt;=2000,"Medium","Low"))</f>
        <v>Low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tr">
        <f>IF(AND(DMartData[[#This Row],[sales]]&gt;3000,DMartData[[#This Row],[profit]]&gt;500),"Good","Not Good")</f>
        <v>Not Good</v>
      </c>
      <c r="Q4180" s="12">
        <f>YEAR(DMartData[[#This Row],[order_date]])</f>
        <v>2024</v>
      </c>
    </row>
    <row r="4181" spans="1:17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>IF(DMartData[[#This Row],[sales]]&gt;=4000,"High",IF(DMartData[[#This Row],[sales]]&gt;=2000,"Medium","Low"))</f>
        <v>Low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tr">
        <f>IF(AND(DMartData[[#This Row],[sales]]&gt;3000,DMartData[[#This Row],[profit]]&gt;500),"Good","Not Good")</f>
        <v>Not Good</v>
      </c>
      <c r="Q4181" s="12">
        <f>YEAR(DMartData[[#This Row],[order_date]])</f>
        <v>2024</v>
      </c>
    </row>
    <row r="4182" spans="1:17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>IF(DMartData[[#This Row],[sales]]&gt;=4000,"High",IF(DMartData[[#This Row],[sales]]&gt;=2000,"Medium","Low"))</f>
        <v>Low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tr">
        <f>IF(AND(DMartData[[#This Row],[sales]]&gt;3000,DMartData[[#This Row],[profit]]&gt;500),"Good","Not Good")</f>
        <v>Not Good</v>
      </c>
      <c r="Q4182" s="12">
        <f>YEAR(DMartData[[#This Row],[order_date]])</f>
        <v>2024</v>
      </c>
    </row>
    <row r="4183" spans="1:17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>IF(DMartData[[#This Row],[sales]]&gt;=4000,"High",IF(DMartData[[#This Row],[sales]]&gt;=2000,"Medium","Low"))</f>
        <v>Low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tr">
        <f>IF(AND(DMartData[[#This Row],[sales]]&gt;3000,DMartData[[#This Row],[profit]]&gt;500),"Good","Not Good")</f>
        <v>Not Good</v>
      </c>
      <c r="Q4183" s="12">
        <f>YEAR(DMartData[[#This Row],[order_date]])</f>
        <v>2024</v>
      </c>
    </row>
    <row r="4184" spans="1:17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>IF(DMartData[[#This Row],[sales]]&gt;=4000,"High",IF(DMartData[[#This Row],[sales]]&gt;=2000,"Medium","Low"))</f>
        <v>Low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tr">
        <f>IF(AND(DMartData[[#This Row],[sales]]&gt;3000,DMartData[[#This Row],[profit]]&gt;500),"Good","Not Good")</f>
        <v>Not Good</v>
      </c>
      <c r="Q4184" s="12">
        <f>YEAR(DMartData[[#This Row],[order_date]])</f>
        <v>2023</v>
      </c>
    </row>
    <row r="4185" spans="1:17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>IF(DMartData[[#This Row],[sales]]&gt;=4000,"High",IF(DMartData[[#This Row],[sales]]&gt;=2000,"Medium","Low"))</f>
        <v>High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tr">
        <f>IF(AND(DMartData[[#This Row],[sales]]&gt;3000,DMartData[[#This Row],[profit]]&gt;500),"Good","Not Good")</f>
        <v>Not Good</v>
      </c>
      <c r="Q4185" s="12">
        <f>YEAR(DMartData[[#This Row],[order_date]])</f>
        <v>2023</v>
      </c>
    </row>
    <row r="4186" spans="1:17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>IF(DMartData[[#This Row],[sales]]&gt;=4000,"High",IF(DMartData[[#This Row],[sales]]&gt;=2000,"Medium","Low"))</f>
        <v>Medium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tr">
        <f>IF(AND(DMartData[[#This Row],[sales]]&gt;3000,DMartData[[#This Row],[profit]]&gt;500),"Good","Not Good")</f>
        <v>Not Good</v>
      </c>
      <c r="Q4186" s="12">
        <f>YEAR(DMartData[[#This Row],[order_date]])</f>
        <v>2023</v>
      </c>
    </row>
    <row r="4187" spans="1:17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>IF(DMartData[[#This Row],[sales]]&gt;=4000,"High",IF(DMartData[[#This Row],[sales]]&gt;=2000,"Medium","Low"))</f>
        <v>Low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tr">
        <f>IF(AND(DMartData[[#This Row],[sales]]&gt;3000,DMartData[[#This Row],[profit]]&gt;500),"Good","Not Good")</f>
        <v>Not Good</v>
      </c>
      <c r="Q4187" s="12">
        <f>YEAR(DMartData[[#This Row],[order_date]])</f>
        <v>2024</v>
      </c>
    </row>
    <row r="4188" spans="1:17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>IF(DMartData[[#This Row],[sales]]&gt;=4000,"High",IF(DMartData[[#This Row],[sales]]&gt;=2000,"Medium","Low"))</f>
        <v>Medium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tr">
        <f>IF(AND(DMartData[[#This Row],[sales]]&gt;3000,DMartData[[#This Row],[profit]]&gt;500),"Good","Not Good")</f>
        <v>Not Good</v>
      </c>
      <c r="Q4188" s="12">
        <f>YEAR(DMartData[[#This Row],[order_date]])</f>
        <v>2023</v>
      </c>
    </row>
    <row r="4189" spans="1:17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>IF(DMartData[[#This Row],[sales]]&gt;=4000,"High",IF(DMartData[[#This Row],[sales]]&gt;=2000,"Medium","Low"))</f>
        <v>Low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tr">
        <f>IF(AND(DMartData[[#This Row],[sales]]&gt;3000,DMartData[[#This Row],[profit]]&gt;500),"Good","Not Good")</f>
        <v>Not Good</v>
      </c>
      <c r="Q4189" s="12">
        <f>YEAR(DMartData[[#This Row],[order_date]])</f>
        <v>2024</v>
      </c>
    </row>
    <row r="4190" spans="1:17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>IF(DMartData[[#This Row],[sales]]&gt;=4000,"High",IF(DMartData[[#This Row],[sales]]&gt;=2000,"Medium","Low"))</f>
        <v>High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tr">
        <f>IF(AND(DMartData[[#This Row],[sales]]&gt;3000,DMartData[[#This Row],[profit]]&gt;500),"Good","Not Good")</f>
        <v>Not Good</v>
      </c>
      <c r="Q4190" s="12">
        <f>YEAR(DMartData[[#This Row],[order_date]])</f>
        <v>2023</v>
      </c>
    </row>
    <row r="4191" spans="1:17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>IF(DMartData[[#This Row],[sales]]&gt;=4000,"High",IF(DMartData[[#This Row],[sales]]&gt;=2000,"Medium","Low"))</f>
        <v>Low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tr">
        <f>IF(AND(DMartData[[#This Row],[sales]]&gt;3000,DMartData[[#This Row],[profit]]&gt;500),"Good","Not Good")</f>
        <v>Not Good</v>
      </c>
      <c r="Q4191" s="12">
        <f>YEAR(DMartData[[#This Row],[order_date]])</f>
        <v>2023</v>
      </c>
    </row>
    <row r="4192" spans="1:17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>IF(DMartData[[#This Row],[sales]]&gt;=4000,"High",IF(DMartData[[#This Row],[sales]]&gt;=2000,"Medium","Low"))</f>
        <v>Low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tr">
        <f>IF(AND(DMartData[[#This Row],[sales]]&gt;3000,DMartData[[#This Row],[profit]]&gt;500),"Good","Not Good")</f>
        <v>Not Good</v>
      </c>
      <c r="Q4192" s="12">
        <f>YEAR(DMartData[[#This Row],[order_date]])</f>
        <v>2024</v>
      </c>
    </row>
    <row r="4193" spans="1:17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>IF(DMartData[[#This Row],[sales]]&gt;=4000,"High",IF(DMartData[[#This Row],[sales]]&gt;=2000,"Medium","Low"))</f>
        <v>High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tr">
        <f>IF(AND(DMartData[[#This Row],[sales]]&gt;3000,DMartData[[#This Row],[profit]]&gt;500),"Good","Not Good")</f>
        <v>Good</v>
      </c>
      <c r="Q4193" s="12">
        <f>YEAR(DMartData[[#This Row],[order_date]])</f>
        <v>2023</v>
      </c>
    </row>
    <row r="4194" spans="1:17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>IF(DMartData[[#This Row],[sales]]&gt;=4000,"High",IF(DMartData[[#This Row],[sales]]&gt;=2000,"Medium","Low"))</f>
        <v>Medium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tr">
        <f>IF(AND(DMartData[[#This Row],[sales]]&gt;3000,DMartData[[#This Row],[profit]]&gt;500),"Good","Not Good")</f>
        <v>Not Good</v>
      </c>
      <c r="Q4194" s="12">
        <f>YEAR(DMartData[[#This Row],[order_date]])</f>
        <v>2023</v>
      </c>
    </row>
    <row r="4195" spans="1:17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>IF(DMartData[[#This Row],[sales]]&gt;=4000,"High",IF(DMartData[[#This Row],[sales]]&gt;=2000,"Medium","Low"))</f>
        <v>High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tr">
        <f>IF(AND(DMartData[[#This Row],[sales]]&gt;3000,DMartData[[#This Row],[profit]]&gt;500),"Good","Not Good")</f>
        <v>Good</v>
      </c>
      <c r="Q4195" s="12">
        <f>YEAR(DMartData[[#This Row],[order_date]])</f>
        <v>2023</v>
      </c>
    </row>
    <row r="4196" spans="1:17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>IF(DMartData[[#This Row],[sales]]&gt;=4000,"High",IF(DMartData[[#This Row],[sales]]&gt;=2000,"Medium","Low"))</f>
        <v>Medium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tr">
        <f>IF(AND(DMartData[[#This Row],[sales]]&gt;3000,DMartData[[#This Row],[profit]]&gt;500),"Good","Not Good")</f>
        <v>Not Good</v>
      </c>
      <c r="Q4196" s="12">
        <f>YEAR(DMartData[[#This Row],[order_date]])</f>
        <v>2024</v>
      </c>
    </row>
    <row r="4197" spans="1:17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>IF(DMartData[[#This Row],[sales]]&gt;=4000,"High",IF(DMartData[[#This Row],[sales]]&gt;=2000,"Medium","Low"))</f>
        <v>Low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tr">
        <f>IF(AND(DMartData[[#This Row],[sales]]&gt;3000,DMartData[[#This Row],[profit]]&gt;500),"Good","Not Good")</f>
        <v>Not Good</v>
      </c>
      <c r="Q4197" s="12">
        <f>YEAR(DMartData[[#This Row],[order_date]])</f>
        <v>2024</v>
      </c>
    </row>
    <row r="4198" spans="1:17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>IF(DMartData[[#This Row],[sales]]&gt;=4000,"High",IF(DMartData[[#This Row],[sales]]&gt;=2000,"Medium","Low"))</f>
        <v>Medium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tr">
        <f>IF(AND(DMartData[[#This Row],[sales]]&gt;3000,DMartData[[#This Row],[profit]]&gt;500),"Good","Not Good")</f>
        <v>Not Good</v>
      </c>
      <c r="Q4198" s="12">
        <f>YEAR(DMartData[[#This Row],[order_date]])</f>
        <v>2023</v>
      </c>
    </row>
    <row r="4199" spans="1:17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>IF(DMartData[[#This Row],[sales]]&gt;=4000,"High",IF(DMartData[[#This Row],[sales]]&gt;=2000,"Medium","Low"))</f>
        <v>Low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tr">
        <f>IF(AND(DMartData[[#This Row],[sales]]&gt;3000,DMartData[[#This Row],[profit]]&gt;500),"Good","Not Good")</f>
        <v>Not Good</v>
      </c>
      <c r="Q4199" s="12">
        <f>YEAR(DMartData[[#This Row],[order_date]])</f>
        <v>2024</v>
      </c>
    </row>
    <row r="4200" spans="1:17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>IF(DMartData[[#This Row],[sales]]&gt;=4000,"High",IF(DMartData[[#This Row],[sales]]&gt;=2000,"Medium","Low"))</f>
        <v>Low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tr">
        <f>IF(AND(DMartData[[#This Row],[sales]]&gt;3000,DMartData[[#This Row],[profit]]&gt;500),"Good","Not Good")</f>
        <v>Not Good</v>
      </c>
      <c r="Q4200" s="12">
        <f>YEAR(DMartData[[#This Row],[order_date]])</f>
        <v>2024</v>
      </c>
    </row>
    <row r="4201" spans="1:17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>IF(DMartData[[#This Row],[sales]]&gt;=4000,"High",IF(DMartData[[#This Row],[sales]]&gt;=2000,"Medium","Low"))</f>
        <v>Low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tr">
        <f>IF(AND(DMartData[[#This Row],[sales]]&gt;3000,DMartData[[#This Row],[profit]]&gt;500),"Good","Not Good")</f>
        <v>Not Good</v>
      </c>
      <c r="Q4201" s="12">
        <f>YEAR(DMartData[[#This Row],[order_date]])</f>
        <v>2024</v>
      </c>
    </row>
    <row r="4202" spans="1:17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>IF(DMartData[[#This Row],[sales]]&gt;=4000,"High",IF(DMartData[[#This Row],[sales]]&gt;=2000,"Medium","Low"))</f>
        <v>High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tr">
        <f>IF(AND(DMartData[[#This Row],[sales]]&gt;3000,DMartData[[#This Row],[profit]]&gt;500),"Good","Not Good")</f>
        <v>Good</v>
      </c>
      <c r="Q4202" s="12">
        <f>YEAR(DMartData[[#This Row],[order_date]])</f>
        <v>2023</v>
      </c>
    </row>
    <row r="4203" spans="1:17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>IF(DMartData[[#This Row],[sales]]&gt;=4000,"High",IF(DMartData[[#This Row],[sales]]&gt;=2000,"Medium","Low"))</f>
        <v>Medium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tr">
        <f>IF(AND(DMartData[[#This Row],[sales]]&gt;3000,DMartData[[#This Row],[profit]]&gt;500),"Good","Not Good")</f>
        <v>Good</v>
      </c>
      <c r="Q4203" s="12">
        <f>YEAR(DMartData[[#This Row],[order_date]])</f>
        <v>2023</v>
      </c>
    </row>
    <row r="4204" spans="1:17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>IF(DMartData[[#This Row],[sales]]&gt;=4000,"High",IF(DMartData[[#This Row],[sales]]&gt;=2000,"Medium","Low"))</f>
        <v>Low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tr">
        <f>IF(AND(DMartData[[#This Row],[sales]]&gt;3000,DMartData[[#This Row],[profit]]&gt;500),"Good","Not Good")</f>
        <v>Not Good</v>
      </c>
      <c r="Q4204" s="12">
        <f>YEAR(DMartData[[#This Row],[order_date]])</f>
        <v>2023</v>
      </c>
    </row>
    <row r="4205" spans="1:17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>IF(DMartData[[#This Row],[sales]]&gt;=4000,"High",IF(DMartData[[#This Row],[sales]]&gt;=2000,"Medium","Low"))</f>
        <v>Low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tr">
        <f>IF(AND(DMartData[[#This Row],[sales]]&gt;3000,DMartData[[#This Row],[profit]]&gt;500),"Good","Not Good")</f>
        <v>Not Good</v>
      </c>
      <c r="Q4205" s="12">
        <f>YEAR(DMartData[[#This Row],[order_date]])</f>
        <v>2024</v>
      </c>
    </row>
    <row r="4206" spans="1:17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>IF(DMartData[[#This Row],[sales]]&gt;=4000,"High",IF(DMartData[[#This Row],[sales]]&gt;=2000,"Medium","Low"))</f>
        <v>High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tr">
        <f>IF(AND(DMartData[[#This Row],[sales]]&gt;3000,DMartData[[#This Row],[profit]]&gt;500),"Good","Not Good")</f>
        <v>Good</v>
      </c>
      <c r="Q4206" s="12">
        <f>YEAR(DMartData[[#This Row],[order_date]])</f>
        <v>2023</v>
      </c>
    </row>
    <row r="4207" spans="1:17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>IF(DMartData[[#This Row],[sales]]&gt;=4000,"High",IF(DMartData[[#This Row],[sales]]&gt;=2000,"Medium","Low"))</f>
        <v>Low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tr">
        <f>IF(AND(DMartData[[#This Row],[sales]]&gt;3000,DMartData[[#This Row],[profit]]&gt;500),"Good","Not Good")</f>
        <v>Not Good</v>
      </c>
      <c r="Q4207" s="12">
        <f>YEAR(DMartData[[#This Row],[order_date]])</f>
        <v>2023</v>
      </c>
    </row>
    <row r="4208" spans="1:17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>IF(DMartData[[#This Row],[sales]]&gt;=4000,"High",IF(DMartData[[#This Row],[sales]]&gt;=2000,"Medium","Low"))</f>
        <v>Medium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tr">
        <f>IF(AND(DMartData[[#This Row],[sales]]&gt;3000,DMartData[[#This Row],[profit]]&gt;500),"Good","Not Good")</f>
        <v>Not Good</v>
      </c>
      <c r="Q4208" s="12">
        <f>YEAR(DMartData[[#This Row],[order_date]])</f>
        <v>2024</v>
      </c>
    </row>
    <row r="4209" spans="1:17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>IF(DMartData[[#This Row],[sales]]&gt;=4000,"High",IF(DMartData[[#This Row],[sales]]&gt;=2000,"Medium","Low"))</f>
        <v>Medium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tr">
        <f>IF(AND(DMartData[[#This Row],[sales]]&gt;3000,DMartData[[#This Row],[profit]]&gt;500),"Good","Not Good")</f>
        <v>Not Good</v>
      </c>
      <c r="Q4209" s="12">
        <f>YEAR(DMartData[[#This Row],[order_date]])</f>
        <v>2023</v>
      </c>
    </row>
    <row r="4210" spans="1:17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>IF(DMartData[[#This Row],[sales]]&gt;=4000,"High",IF(DMartData[[#This Row],[sales]]&gt;=2000,"Medium","Low"))</f>
        <v>Medium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tr">
        <f>IF(AND(DMartData[[#This Row],[sales]]&gt;3000,DMartData[[#This Row],[profit]]&gt;500),"Good","Not Good")</f>
        <v>Not Good</v>
      </c>
      <c r="Q4210" s="12">
        <f>YEAR(DMartData[[#This Row],[order_date]])</f>
        <v>2023</v>
      </c>
    </row>
    <row r="4211" spans="1:17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>IF(DMartData[[#This Row],[sales]]&gt;=4000,"High",IF(DMartData[[#This Row],[sales]]&gt;=2000,"Medium","Low"))</f>
        <v>Low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tr">
        <f>IF(AND(DMartData[[#This Row],[sales]]&gt;3000,DMartData[[#This Row],[profit]]&gt;500),"Good","Not Good")</f>
        <v>Not Good</v>
      </c>
      <c r="Q4211" s="12">
        <f>YEAR(DMartData[[#This Row],[order_date]])</f>
        <v>2024</v>
      </c>
    </row>
    <row r="4212" spans="1:17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>IF(DMartData[[#This Row],[sales]]&gt;=4000,"High",IF(DMartData[[#This Row],[sales]]&gt;=2000,"Medium","Low"))</f>
        <v>High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tr">
        <f>IF(AND(DMartData[[#This Row],[sales]]&gt;3000,DMartData[[#This Row],[profit]]&gt;500),"Good","Not Good")</f>
        <v>Not Good</v>
      </c>
      <c r="Q4212" s="12">
        <f>YEAR(DMartData[[#This Row],[order_date]])</f>
        <v>2024</v>
      </c>
    </row>
    <row r="4213" spans="1:17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>IF(DMartData[[#This Row],[sales]]&gt;=4000,"High",IF(DMartData[[#This Row],[sales]]&gt;=2000,"Medium","Low"))</f>
        <v>Medium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tr">
        <f>IF(AND(DMartData[[#This Row],[sales]]&gt;3000,DMartData[[#This Row],[profit]]&gt;500),"Good","Not Good")</f>
        <v>Not Good</v>
      </c>
      <c r="Q4213" s="12">
        <f>YEAR(DMartData[[#This Row],[order_date]])</f>
        <v>2023</v>
      </c>
    </row>
    <row r="4214" spans="1:17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>IF(DMartData[[#This Row],[sales]]&gt;=4000,"High",IF(DMartData[[#This Row],[sales]]&gt;=2000,"Medium","Low"))</f>
        <v>Low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tr">
        <f>IF(AND(DMartData[[#This Row],[sales]]&gt;3000,DMartData[[#This Row],[profit]]&gt;500),"Good","Not Good")</f>
        <v>Not Good</v>
      </c>
      <c r="Q4214" s="12">
        <f>YEAR(DMartData[[#This Row],[order_date]])</f>
        <v>2023</v>
      </c>
    </row>
    <row r="4215" spans="1:17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>IF(DMartData[[#This Row],[sales]]&gt;=4000,"High",IF(DMartData[[#This Row],[sales]]&gt;=2000,"Medium","Low"))</f>
        <v>Low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tr">
        <f>IF(AND(DMartData[[#This Row],[sales]]&gt;3000,DMartData[[#This Row],[profit]]&gt;500),"Good","Not Good")</f>
        <v>Not Good</v>
      </c>
      <c r="Q4215" s="12">
        <f>YEAR(DMartData[[#This Row],[order_date]])</f>
        <v>2024</v>
      </c>
    </row>
    <row r="4216" spans="1:17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>IF(DMartData[[#This Row],[sales]]&gt;=4000,"High",IF(DMartData[[#This Row],[sales]]&gt;=2000,"Medium","Low"))</f>
        <v>Low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tr">
        <f>IF(AND(DMartData[[#This Row],[sales]]&gt;3000,DMartData[[#This Row],[profit]]&gt;500),"Good","Not Good")</f>
        <v>Not Good</v>
      </c>
      <c r="Q4216" s="12">
        <f>YEAR(DMartData[[#This Row],[order_date]])</f>
        <v>2024</v>
      </c>
    </row>
    <row r="4217" spans="1:17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>IF(DMartData[[#This Row],[sales]]&gt;=4000,"High",IF(DMartData[[#This Row],[sales]]&gt;=2000,"Medium","Low"))</f>
        <v>Low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tr">
        <f>IF(AND(DMartData[[#This Row],[sales]]&gt;3000,DMartData[[#This Row],[profit]]&gt;500),"Good","Not Good")</f>
        <v>Not Good</v>
      </c>
      <c r="Q4217" s="12">
        <f>YEAR(DMartData[[#This Row],[order_date]])</f>
        <v>2024</v>
      </c>
    </row>
    <row r="4218" spans="1:17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>IF(DMartData[[#This Row],[sales]]&gt;=4000,"High",IF(DMartData[[#This Row],[sales]]&gt;=2000,"Medium","Low"))</f>
        <v>High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tr">
        <f>IF(AND(DMartData[[#This Row],[sales]]&gt;3000,DMartData[[#This Row],[profit]]&gt;500),"Good","Not Good")</f>
        <v>Good</v>
      </c>
      <c r="Q4218" s="12">
        <f>YEAR(DMartData[[#This Row],[order_date]])</f>
        <v>2023</v>
      </c>
    </row>
    <row r="4219" spans="1:17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>IF(DMartData[[#This Row],[sales]]&gt;=4000,"High",IF(DMartData[[#This Row],[sales]]&gt;=2000,"Medium","Low"))</f>
        <v>Low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tr">
        <f>IF(AND(DMartData[[#This Row],[sales]]&gt;3000,DMartData[[#This Row],[profit]]&gt;500),"Good","Not Good")</f>
        <v>Not Good</v>
      </c>
      <c r="Q4219" s="12">
        <f>YEAR(DMartData[[#This Row],[order_date]])</f>
        <v>2024</v>
      </c>
    </row>
    <row r="4220" spans="1:17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>IF(DMartData[[#This Row],[sales]]&gt;=4000,"High",IF(DMartData[[#This Row],[sales]]&gt;=2000,"Medium","Low"))</f>
        <v>High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tr">
        <f>IF(AND(DMartData[[#This Row],[sales]]&gt;3000,DMartData[[#This Row],[profit]]&gt;500),"Good","Not Good")</f>
        <v>Not Good</v>
      </c>
      <c r="Q4220" s="12">
        <f>YEAR(DMartData[[#This Row],[order_date]])</f>
        <v>2024</v>
      </c>
    </row>
    <row r="4221" spans="1:17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>IF(DMartData[[#This Row],[sales]]&gt;=4000,"High",IF(DMartData[[#This Row],[sales]]&gt;=2000,"Medium","Low"))</f>
        <v>Medium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tr">
        <f>IF(AND(DMartData[[#This Row],[sales]]&gt;3000,DMartData[[#This Row],[profit]]&gt;500),"Good","Not Good")</f>
        <v>Not Good</v>
      </c>
      <c r="Q4221" s="12">
        <f>YEAR(DMartData[[#This Row],[order_date]])</f>
        <v>2024</v>
      </c>
    </row>
    <row r="4222" spans="1:17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>IF(DMartData[[#This Row],[sales]]&gt;=4000,"High",IF(DMartData[[#This Row],[sales]]&gt;=2000,"Medium","Low"))</f>
        <v>Low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tr">
        <f>IF(AND(DMartData[[#This Row],[sales]]&gt;3000,DMartData[[#This Row],[profit]]&gt;500),"Good","Not Good")</f>
        <v>Not Good</v>
      </c>
      <c r="Q4222" s="12">
        <f>YEAR(DMartData[[#This Row],[order_date]])</f>
        <v>2024</v>
      </c>
    </row>
    <row r="4223" spans="1:17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>IF(DMartData[[#This Row],[sales]]&gt;=4000,"High",IF(DMartData[[#This Row],[sales]]&gt;=2000,"Medium","Low"))</f>
        <v>Low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tr">
        <f>IF(AND(DMartData[[#This Row],[sales]]&gt;3000,DMartData[[#This Row],[profit]]&gt;500),"Good","Not Good")</f>
        <v>Not Good</v>
      </c>
      <c r="Q4223" s="12">
        <f>YEAR(DMartData[[#This Row],[order_date]])</f>
        <v>2023</v>
      </c>
    </row>
    <row r="4224" spans="1:17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>IF(DMartData[[#This Row],[sales]]&gt;=4000,"High",IF(DMartData[[#This Row],[sales]]&gt;=2000,"Medium","Low"))</f>
        <v>Medium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tr">
        <f>IF(AND(DMartData[[#This Row],[sales]]&gt;3000,DMartData[[#This Row],[profit]]&gt;500),"Good","Not Good")</f>
        <v>Not Good</v>
      </c>
      <c r="Q4224" s="12">
        <f>YEAR(DMartData[[#This Row],[order_date]])</f>
        <v>2024</v>
      </c>
    </row>
    <row r="4225" spans="1:17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>IF(DMartData[[#This Row],[sales]]&gt;=4000,"High",IF(DMartData[[#This Row],[sales]]&gt;=2000,"Medium","Low"))</f>
        <v>Medium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tr">
        <f>IF(AND(DMartData[[#This Row],[sales]]&gt;3000,DMartData[[#This Row],[profit]]&gt;500),"Good","Not Good")</f>
        <v>Good</v>
      </c>
      <c r="Q4225" s="12">
        <f>YEAR(DMartData[[#This Row],[order_date]])</f>
        <v>2023</v>
      </c>
    </row>
    <row r="4226" spans="1:17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>IF(DMartData[[#This Row],[sales]]&gt;=4000,"High",IF(DMartData[[#This Row],[sales]]&gt;=2000,"Medium","Low"))</f>
        <v>High</v>
      </c>
      <c r="F4226" s="2">
        <v>0.14000000000000001</v>
      </c>
      <c r="G4226" s="2">
        <f t="shared" ref="G4226:G4289" si="132">D4226*F4226</f>
        <v>630.17920000000004</v>
      </c>
      <c r="H4226" s="2">
        <f t="shared" ref="H4226:H4289" si="133">D4226-G4226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tr">
        <f>IF(AND(DMartData[[#This Row],[sales]]&gt;3000,DMartData[[#This Row],[profit]]&gt;500),"Good","Not Good")</f>
        <v>Good</v>
      </c>
      <c r="Q4226" s="12">
        <f>YEAR(DMartData[[#This Row],[order_date]])</f>
        <v>2024</v>
      </c>
    </row>
    <row r="4227" spans="1:17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>IF(DMartData[[#This Row],[sales]]&gt;=4000,"High",IF(DMartData[[#This Row],[sales]]&gt;=2000,"Medium","Low"))</f>
        <v>Medium</v>
      </c>
      <c r="F4227" s="2">
        <v>0.06</v>
      </c>
      <c r="G4227" s="2">
        <f t="shared" si="132"/>
        <v>197.81939999999997</v>
      </c>
      <c r="H4227" s="2">
        <f t="shared" si="133"/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tr">
        <f>IF(AND(DMartData[[#This Row],[sales]]&gt;3000,DMartData[[#This Row],[profit]]&gt;500),"Good","Not Good")</f>
        <v>Good</v>
      </c>
      <c r="Q4227" s="12">
        <f>YEAR(DMartData[[#This Row],[order_date]])</f>
        <v>2024</v>
      </c>
    </row>
    <row r="4228" spans="1:17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>IF(DMartData[[#This Row],[sales]]&gt;=4000,"High",IF(DMartData[[#This Row],[sales]]&gt;=2000,"Medium","Low"))</f>
        <v>Medium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tr">
        <f>IF(AND(DMartData[[#This Row],[sales]]&gt;3000,DMartData[[#This Row],[profit]]&gt;500),"Good","Not Good")</f>
        <v>Not Good</v>
      </c>
      <c r="Q4228" s="12">
        <f>YEAR(DMartData[[#This Row],[order_date]])</f>
        <v>2023</v>
      </c>
    </row>
    <row r="4229" spans="1:17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>IF(DMartData[[#This Row],[sales]]&gt;=4000,"High",IF(DMartData[[#This Row],[sales]]&gt;=2000,"Medium","Low"))</f>
        <v>Low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tr">
        <f>IF(AND(DMartData[[#This Row],[sales]]&gt;3000,DMartData[[#This Row],[profit]]&gt;500),"Good","Not Good")</f>
        <v>Not Good</v>
      </c>
      <c r="Q4229" s="12">
        <f>YEAR(DMartData[[#This Row],[order_date]])</f>
        <v>2023</v>
      </c>
    </row>
    <row r="4230" spans="1:17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>IF(DMartData[[#This Row],[sales]]&gt;=4000,"High",IF(DMartData[[#This Row],[sales]]&gt;=2000,"Medium","Low"))</f>
        <v>High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tr">
        <f>IF(AND(DMartData[[#This Row],[sales]]&gt;3000,DMartData[[#This Row],[profit]]&gt;500),"Good","Not Good")</f>
        <v>Good</v>
      </c>
      <c r="Q4230" s="12">
        <f>YEAR(DMartData[[#This Row],[order_date]])</f>
        <v>2024</v>
      </c>
    </row>
    <row r="4231" spans="1:17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>IF(DMartData[[#This Row],[sales]]&gt;=4000,"High",IF(DMartData[[#This Row],[sales]]&gt;=2000,"Medium","Low"))</f>
        <v>High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tr">
        <f>IF(AND(DMartData[[#This Row],[sales]]&gt;3000,DMartData[[#This Row],[profit]]&gt;500),"Good","Not Good")</f>
        <v>Good</v>
      </c>
      <c r="Q4231" s="12">
        <f>YEAR(DMartData[[#This Row],[order_date]])</f>
        <v>2024</v>
      </c>
    </row>
    <row r="4232" spans="1:17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>IF(DMartData[[#This Row],[sales]]&gt;=4000,"High",IF(DMartData[[#This Row],[sales]]&gt;=2000,"Medium","Low"))</f>
        <v>Low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tr">
        <f>IF(AND(DMartData[[#This Row],[sales]]&gt;3000,DMartData[[#This Row],[profit]]&gt;500),"Good","Not Good")</f>
        <v>Not Good</v>
      </c>
      <c r="Q4232" s="12">
        <f>YEAR(DMartData[[#This Row],[order_date]])</f>
        <v>2023</v>
      </c>
    </row>
    <row r="4233" spans="1:17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>IF(DMartData[[#This Row],[sales]]&gt;=4000,"High",IF(DMartData[[#This Row],[sales]]&gt;=2000,"Medium","Low"))</f>
        <v>Low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tr">
        <f>IF(AND(DMartData[[#This Row],[sales]]&gt;3000,DMartData[[#This Row],[profit]]&gt;500),"Good","Not Good")</f>
        <v>Not Good</v>
      </c>
      <c r="Q4233" s="12">
        <f>YEAR(DMartData[[#This Row],[order_date]])</f>
        <v>2024</v>
      </c>
    </row>
    <row r="4234" spans="1:17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>IF(DMartData[[#This Row],[sales]]&gt;=4000,"High",IF(DMartData[[#This Row],[sales]]&gt;=2000,"Medium","Low"))</f>
        <v>Medium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tr">
        <f>IF(AND(DMartData[[#This Row],[sales]]&gt;3000,DMartData[[#This Row],[profit]]&gt;500),"Good","Not Good")</f>
        <v>Not Good</v>
      </c>
      <c r="Q4234" s="12">
        <f>YEAR(DMartData[[#This Row],[order_date]])</f>
        <v>2024</v>
      </c>
    </row>
    <row r="4235" spans="1:17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>IF(DMartData[[#This Row],[sales]]&gt;=4000,"High",IF(DMartData[[#This Row],[sales]]&gt;=2000,"Medium","Low"))</f>
        <v>Medium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tr">
        <f>IF(AND(DMartData[[#This Row],[sales]]&gt;3000,DMartData[[#This Row],[profit]]&gt;500),"Good","Not Good")</f>
        <v>Not Good</v>
      </c>
      <c r="Q4235" s="12">
        <f>YEAR(DMartData[[#This Row],[order_date]])</f>
        <v>2024</v>
      </c>
    </row>
    <row r="4236" spans="1:17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>IF(DMartData[[#This Row],[sales]]&gt;=4000,"High",IF(DMartData[[#This Row],[sales]]&gt;=2000,"Medium","Low"))</f>
        <v>Medium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tr">
        <f>IF(AND(DMartData[[#This Row],[sales]]&gt;3000,DMartData[[#This Row],[profit]]&gt;500),"Good","Not Good")</f>
        <v>Not Good</v>
      </c>
      <c r="Q4236" s="12">
        <f>YEAR(DMartData[[#This Row],[order_date]])</f>
        <v>2024</v>
      </c>
    </row>
    <row r="4237" spans="1:17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>IF(DMartData[[#This Row],[sales]]&gt;=4000,"High",IF(DMartData[[#This Row],[sales]]&gt;=2000,"Medium","Low"))</f>
        <v>Medium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tr">
        <f>IF(AND(DMartData[[#This Row],[sales]]&gt;3000,DMartData[[#This Row],[profit]]&gt;500),"Good","Not Good")</f>
        <v>Not Good</v>
      </c>
      <c r="Q4237" s="12">
        <f>YEAR(DMartData[[#This Row],[order_date]])</f>
        <v>2024</v>
      </c>
    </row>
    <row r="4238" spans="1:17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>IF(DMartData[[#This Row],[sales]]&gt;=4000,"High",IF(DMartData[[#This Row],[sales]]&gt;=2000,"Medium","Low"))</f>
        <v>High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tr">
        <f>IF(AND(DMartData[[#This Row],[sales]]&gt;3000,DMartData[[#This Row],[profit]]&gt;500),"Good","Not Good")</f>
        <v>Good</v>
      </c>
      <c r="Q4238" s="12">
        <f>YEAR(DMartData[[#This Row],[order_date]])</f>
        <v>2023</v>
      </c>
    </row>
    <row r="4239" spans="1:17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>IF(DMartData[[#This Row],[sales]]&gt;=4000,"High",IF(DMartData[[#This Row],[sales]]&gt;=2000,"Medium","Low"))</f>
        <v>Low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tr">
        <f>IF(AND(DMartData[[#This Row],[sales]]&gt;3000,DMartData[[#This Row],[profit]]&gt;500),"Good","Not Good")</f>
        <v>Not Good</v>
      </c>
      <c r="Q4239" s="12">
        <f>YEAR(DMartData[[#This Row],[order_date]])</f>
        <v>2024</v>
      </c>
    </row>
    <row r="4240" spans="1:17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>IF(DMartData[[#This Row],[sales]]&gt;=4000,"High",IF(DMartData[[#This Row],[sales]]&gt;=2000,"Medium","Low"))</f>
        <v>Medium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tr">
        <f>IF(AND(DMartData[[#This Row],[sales]]&gt;3000,DMartData[[#This Row],[profit]]&gt;500),"Good","Not Good")</f>
        <v>Not Good</v>
      </c>
      <c r="Q4240" s="12">
        <f>YEAR(DMartData[[#This Row],[order_date]])</f>
        <v>2024</v>
      </c>
    </row>
    <row r="4241" spans="1:17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>IF(DMartData[[#This Row],[sales]]&gt;=4000,"High",IF(DMartData[[#This Row],[sales]]&gt;=2000,"Medium","Low"))</f>
        <v>Low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tr">
        <f>IF(AND(DMartData[[#This Row],[sales]]&gt;3000,DMartData[[#This Row],[profit]]&gt;500),"Good","Not Good")</f>
        <v>Not Good</v>
      </c>
      <c r="Q4241" s="12">
        <f>YEAR(DMartData[[#This Row],[order_date]])</f>
        <v>2023</v>
      </c>
    </row>
    <row r="4242" spans="1:17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>IF(DMartData[[#This Row],[sales]]&gt;=4000,"High",IF(DMartData[[#This Row],[sales]]&gt;=2000,"Medium","Low"))</f>
        <v>Low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tr">
        <f>IF(AND(DMartData[[#This Row],[sales]]&gt;3000,DMartData[[#This Row],[profit]]&gt;500),"Good","Not Good")</f>
        <v>Not Good</v>
      </c>
      <c r="Q4242" s="12">
        <f>YEAR(DMartData[[#This Row],[order_date]])</f>
        <v>2024</v>
      </c>
    </row>
    <row r="4243" spans="1:17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>IF(DMartData[[#This Row],[sales]]&gt;=4000,"High",IF(DMartData[[#This Row],[sales]]&gt;=2000,"Medium","Low"))</f>
        <v>High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tr">
        <f>IF(AND(DMartData[[#This Row],[sales]]&gt;3000,DMartData[[#This Row],[profit]]&gt;500),"Good","Not Good")</f>
        <v>Good</v>
      </c>
      <c r="Q4243" s="12">
        <f>YEAR(DMartData[[#This Row],[order_date]])</f>
        <v>2023</v>
      </c>
    </row>
    <row r="4244" spans="1:17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>IF(DMartData[[#This Row],[sales]]&gt;=4000,"High",IF(DMartData[[#This Row],[sales]]&gt;=2000,"Medium","Low"))</f>
        <v>Medium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tr">
        <f>IF(AND(DMartData[[#This Row],[sales]]&gt;3000,DMartData[[#This Row],[profit]]&gt;500),"Good","Not Good")</f>
        <v>Not Good</v>
      </c>
      <c r="Q4244" s="12">
        <f>YEAR(DMartData[[#This Row],[order_date]])</f>
        <v>2023</v>
      </c>
    </row>
    <row r="4245" spans="1:17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>IF(DMartData[[#This Row],[sales]]&gt;=4000,"High",IF(DMartData[[#This Row],[sales]]&gt;=2000,"Medium","Low"))</f>
        <v>High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tr">
        <f>IF(AND(DMartData[[#This Row],[sales]]&gt;3000,DMartData[[#This Row],[profit]]&gt;500),"Good","Not Good")</f>
        <v>Good</v>
      </c>
      <c r="Q4245" s="12">
        <f>YEAR(DMartData[[#This Row],[order_date]])</f>
        <v>2023</v>
      </c>
    </row>
    <row r="4246" spans="1:17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>IF(DMartData[[#This Row],[sales]]&gt;=4000,"High",IF(DMartData[[#This Row],[sales]]&gt;=2000,"Medium","Low"))</f>
        <v>Medium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tr">
        <f>IF(AND(DMartData[[#This Row],[sales]]&gt;3000,DMartData[[#This Row],[profit]]&gt;500),"Good","Not Good")</f>
        <v>Not Good</v>
      </c>
      <c r="Q4246" s="12">
        <f>YEAR(DMartData[[#This Row],[order_date]])</f>
        <v>2024</v>
      </c>
    </row>
    <row r="4247" spans="1:17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>IF(DMartData[[#This Row],[sales]]&gt;=4000,"High",IF(DMartData[[#This Row],[sales]]&gt;=2000,"Medium","Low"))</f>
        <v>High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tr">
        <f>IF(AND(DMartData[[#This Row],[sales]]&gt;3000,DMartData[[#This Row],[profit]]&gt;500),"Good","Not Good")</f>
        <v>Good</v>
      </c>
      <c r="Q4247" s="12">
        <f>YEAR(DMartData[[#This Row],[order_date]])</f>
        <v>2023</v>
      </c>
    </row>
    <row r="4248" spans="1:17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>IF(DMartData[[#This Row],[sales]]&gt;=4000,"High",IF(DMartData[[#This Row],[sales]]&gt;=2000,"Medium","Low"))</f>
        <v>Medium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tr">
        <f>IF(AND(DMartData[[#This Row],[sales]]&gt;3000,DMartData[[#This Row],[profit]]&gt;500),"Good","Not Good")</f>
        <v>Not Good</v>
      </c>
      <c r="Q4248" s="12">
        <f>YEAR(DMartData[[#This Row],[order_date]])</f>
        <v>2024</v>
      </c>
    </row>
    <row r="4249" spans="1:17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>IF(DMartData[[#This Row],[sales]]&gt;=4000,"High",IF(DMartData[[#This Row],[sales]]&gt;=2000,"Medium","Low"))</f>
        <v>Low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tr">
        <f>IF(AND(DMartData[[#This Row],[sales]]&gt;3000,DMartData[[#This Row],[profit]]&gt;500),"Good","Not Good")</f>
        <v>Not Good</v>
      </c>
      <c r="Q4249" s="12">
        <f>YEAR(DMartData[[#This Row],[order_date]])</f>
        <v>2024</v>
      </c>
    </row>
    <row r="4250" spans="1:17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>IF(DMartData[[#This Row],[sales]]&gt;=4000,"High",IF(DMartData[[#This Row],[sales]]&gt;=2000,"Medium","Low"))</f>
        <v>High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tr">
        <f>IF(AND(DMartData[[#This Row],[sales]]&gt;3000,DMartData[[#This Row],[profit]]&gt;500),"Good","Not Good")</f>
        <v>Good</v>
      </c>
      <c r="Q4250" s="12">
        <f>YEAR(DMartData[[#This Row],[order_date]])</f>
        <v>2024</v>
      </c>
    </row>
    <row r="4251" spans="1:17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>IF(DMartData[[#This Row],[sales]]&gt;=4000,"High",IF(DMartData[[#This Row],[sales]]&gt;=2000,"Medium","Low"))</f>
        <v>Low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tr">
        <f>IF(AND(DMartData[[#This Row],[sales]]&gt;3000,DMartData[[#This Row],[profit]]&gt;500),"Good","Not Good")</f>
        <v>Not Good</v>
      </c>
      <c r="Q4251" s="12">
        <f>YEAR(DMartData[[#This Row],[order_date]])</f>
        <v>2024</v>
      </c>
    </row>
    <row r="4252" spans="1:17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>IF(DMartData[[#This Row],[sales]]&gt;=4000,"High",IF(DMartData[[#This Row],[sales]]&gt;=2000,"Medium","Low"))</f>
        <v>Medium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tr">
        <f>IF(AND(DMartData[[#This Row],[sales]]&gt;3000,DMartData[[#This Row],[profit]]&gt;500),"Good","Not Good")</f>
        <v>Not Good</v>
      </c>
      <c r="Q4252" s="12">
        <f>YEAR(DMartData[[#This Row],[order_date]])</f>
        <v>2024</v>
      </c>
    </row>
    <row r="4253" spans="1:17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>IF(DMartData[[#This Row],[sales]]&gt;=4000,"High",IF(DMartData[[#This Row],[sales]]&gt;=2000,"Medium","Low"))</f>
        <v>Medium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tr">
        <f>IF(AND(DMartData[[#This Row],[sales]]&gt;3000,DMartData[[#This Row],[profit]]&gt;500),"Good","Not Good")</f>
        <v>Not Good</v>
      </c>
      <c r="Q4253" s="12">
        <f>YEAR(DMartData[[#This Row],[order_date]])</f>
        <v>2023</v>
      </c>
    </row>
    <row r="4254" spans="1:17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>IF(DMartData[[#This Row],[sales]]&gt;=4000,"High",IF(DMartData[[#This Row],[sales]]&gt;=2000,"Medium","Low"))</f>
        <v>Low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tr">
        <f>IF(AND(DMartData[[#This Row],[sales]]&gt;3000,DMartData[[#This Row],[profit]]&gt;500),"Good","Not Good")</f>
        <v>Not Good</v>
      </c>
      <c r="Q4254" s="12">
        <f>YEAR(DMartData[[#This Row],[order_date]])</f>
        <v>2024</v>
      </c>
    </row>
    <row r="4255" spans="1:17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>IF(DMartData[[#This Row],[sales]]&gt;=4000,"High",IF(DMartData[[#This Row],[sales]]&gt;=2000,"Medium","Low"))</f>
        <v>Low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tr">
        <f>IF(AND(DMartData[[#This Row],[sales]]&gt;3000,DMartData[[#This Row],[profit]]&gt;500),"Good","Not Good")</f>
        <v>Not Good</v>
      </c>
      <c r="Q4255" s="12">
        <f>YEAR(DMartData[[#This Row],[order_date]])</f>
        <v>2024</v>
      </c>
    </row>
    <row r="4256" spans="1:17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>IF(DMartData[[#This Row],[sales]]&gt;=4000,"High",IF(DMartData[[#This Row],[sales]]&gt;=2000,"Medium","Low"))</f>
        <v>Medium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tr">
        <f>IF(AND(DMartData[[#This Row],[sales]]&gt;3000,DMartData[[#This Row],[profit]]&gt;500),"Good","Not Good")</f>
        <v>Good</v>
      </c>
      <c r="Q4256" s="12">
        <f>YEAR(DMartData[[#This Row],[order_date]])</f>
        <v>2024</v>
      </c>
    </row>
    <row r="4257" spans="1:17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>IF(DMartData[[#This Row],[sales]]&gt;=4000,"High",IF(DMartData[[#This Row],[sales]]&gt;=2000,"Medium","Low"))</f>
        <v>Low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tr">
        <f>IF(AND(DMartData[[#This Row],[sales]]&gt;3000,DMartData[[#This Row],[profit]]&gt;500),"Good","Not Good")</f>
        <v>Not Good</v>
      </c>
      <c r="Q4257" s="12">
        <f>YEAR(DMartData[[#This Row],[order_date]])</f>
        <v>2023</v>
      </c>
    </row>
    <row r="4258" spans="1:17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>IF(DMartData[[#This Row],[sales]]&gt;=4000,"High",IF(DMartData[[#This Row],[sales]]&gt;=2000,"Medium","Low"))</f>
        <v>Medium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tr">
        <f>IF(AND(DMartData[[#This Row],[sales]]&gt;3000,DMartData[[#This Row],[profit]]&gt;500),"Good","Not Good")</f>
        <v>Not Good</v>
      </c>
      <c r="Q4258" s="12">
        <f>YEAR(DMartData[[#This Row],[order_date]])</f>
        <v>2023</v>
      </c>
    </row>
    <row r="4259" spans="1:17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>IF(DMartData[[#This Row],[sales]]&gt;=4000,"High",IF(DMartData[[#This Row],[sales]]&gt;=2000,"Medium","Low"))</f>
        <v>Medium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tr">
        <f>IF(AND(DMartData[[#This Row],[sales]]&gt;3000,DMartData[[#This Row],[profit]]&gt;500),"Good","Not Good")</f>
        <v>Not Good</v>
      </c>
      <c r="Q4259" s="12">
        <f>YEAR(DMartData[[#This Row],[order_date]])</f>
        <v>2024</v>
      </c>
    </row>
    <row r="4260" spans="1:17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>IF(DMartData[[#This Row],[sales]]&gt;=4000,"High",IF(DMartData[[#This Row],[sales]]&gt;=2000,"Medium","Low"))</f>
        <v>Low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tr">
        <f>IF(AND(DMartData[[#This Row],[sales]]&gt;3000,DMartData[[#This Row],[profit]]&gt;500),"Good","Not Good")</f>
        <v>Not Good</v>
      </c>
      <c r="Q4260" s="12">
        <f>YEAR(DMartData[[#This Row],[order_date]])</f>
        <v>2024</v>
      </c>
    </row>
    <row r="4261" spans="1:17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>IF(DMartData[[#This Row],[sales]]&gt;=4000,"High",IF(DMartData[[#This Row],[sales]]&gt;=2000,"Medium","Low"))</f>
        <v>Medium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tr">
        <f>IF(AND(DMartData[[#This Row],[sales]]&gt;3000,DMartData[[#This Row],[profit]]&gt;500),"Good","Not Good")</f>
        <v>Good</v>
      </c>
      <c r="Q4261" s="12">
        <f>YEAR(DMartData[[#This Row],[order_date]])</f>
        <v>2024</v>
      </c>
    </row>
    <row r="4262" spans="1:17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>IF(DMartData[[#This Row],[sales]]&gt;=4000,"High",IF(DMartData[[#This Row],[sales]]&gt;=2000,"Medium","Low"))</f>
        <v>High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tr">
        <f>IF(AND(DMartData[[#This Row],[sales]]&gt;3000,DMartData[[#This Row],[profit]]&gt;500),"Good","Not Good")</f>
        <v>Not Good</v>
      </c>
      <c r="Q4262" s="12">
        <f>YEAR(DMartData[[#This Row],[order_date]])</f>
        <v>2024</v>
      </c>
    </row>
    <row r="4263" spans="1:17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>IF(DMartData[[#This Row],[sales]]&gt;=4000,"High",IF(DMartData[[#This Row],[sales]]&gt;=2000,"Medium","Low"))</f>
        <v>Low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tr">
        <f>IF(AND(DMartData[[#This Row],[sales]]&gt;3000,DMartData[[#This Row],[profit]]&gt;500),"Good","Not Good")</f>
        <v>Not Good</v>
      </c>
      <c r="Q4263" s="12">
        <f>YEAR(DMartData[[#This Row],[order_date]])</f>
        <v>2023</v>
      </c>
    </row>
    <row r="4264" spans="1:17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>IF(DMartData[[#This Row],[sales]]&gt;=4000,"High",IF(DMartData[[#This Row],[sales]]&gt;=2000,"Medium","Low"))</f>
        <v>Medium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tr">
        <f>IF(AND(DMartData[[#This Row],[sales]]&gt;3000,DMartData[[#This Row],[profit]]&gt;500),"Good","Not Good")</f>
        <v>Good</v>
      </c>
      <c r="Q4264" s="12">
        <f>YEAR(DMartData[[#This Row],[order_date]])</f>
        <v>2024</v>
      </c>
    </row>
    <row r="4265" spans="1:17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>IF(DMartData[[#This Row],[sales]]&gt;=4000,"High",IF(DMartData[[#This Row],[sales]]&gt;=2000,"Medium","Low"))</f>
        <v>Low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tr">
        <f>IF(AND(DMartData[[#This Row],[sales]]&gt;3000,DMartData[[#This Row],[profit]]&gt;500),"Good","Not Good")</f>
        <v>Not Good</v>
      </c>
      <c r="Q4265" s="12">
        <f>YEAR(DMartData[[#This Row],[order_date]])</f>
        <v>2024</v>
      </c>
    </row>
    <row r="4266" spans="1:17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>IF(DMartData[[#This Row],[sales]]&gt;=4000,"High",IF(DMartData[[#This Row],[sales]]&gt;=2000,"Medium","Low"))</f>
        <v>Medium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tr">
        <f>IF(AND(DMartData[[#This Row],[sales]]&gt;3000,DMartData[[#This Row],[profit]]&gt;500),"Good","Not Good")</f>
        <v>Not Good</v>
      </c>
      <c r="Q4266" s="12">
        <f>YEAR(DMartData[[#This Row],[order_date]])</f>
        <v>2024</v>
      </c>
    </row>
    <row r="4267" spans="1:17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>IF(DMartData[[#This Row],[sales]]&gt;=4000,"High",IF(DMartData[[#This Row],[sales]]&gt;=2000,"Medium","Low"))</f>
        <v>Medium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tr">
        <f>IF(AND(DMartData[[#This Row],[sales]]&gt;3000,DMartData[[#This Row],[profit]]&gt;500),"Good","Not Good")</f>
        <v>Not Good</v>
      </c>
      <c r="Q4267" s="12">
        <f>YEAR(DMartData[[#This Row],[order_date]])</f>
        <v>2024</v>
      </c>
    </row>
    <row r="4268" spans="1:17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>IF(DMartData[[#This Row],[sales]]&gt;=4000,"High",IF(DMartData[[#This Row],[sales]]&gt;=2000,"Medium","Low"))</f>
        <v>Low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tr">
        <f>IF(AND(DMartData[[#This Row],[sales]]&gt;3000,DMartData[[#This Row],[profit]]&gt;500),"Good","Not Good")</f>
        <v>Not Good</v>
      </c>
      <c r="Q4268" s="12">
        <f>YEAR(DMartData[[#This Row],[order_date]])</f>
        <v>2024</v>
      </c>
    </row>
    <row r="4269" spans="1:17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>IF(DMartData[[#This Row],[sales]]&gt;=4000,"High",IF(DMartData[[#This Row],[sales]]&gt;=2000,"Medium","Low"))</f>
        <v>Low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tr">
        <f>IF(AND(DMartData[[#This Row],[sales]]&gt;3000,DMartData[[#This Row],[profit]]&gt;500),"Good","Not Good")</f>
        <v>Not Good</v>
      </c>
      <c r="Q4269" s="12">
        <f>YEAR(DMartData[[#This Row],[order_date]])</f>
        <v>2024</v>
      </c>
    </row>
    <row r="4270" spans="1:17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>IF(DMartData[[#This Row],[sales]]&gt;=4000,"High",IF(DMartData[[#This Row],[sales]]&gt;=2000,"Medium","Low"))</f>
        <v>Medium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tr">
        <f>IF(AND(DMartData[[#This Row],[sales]]&gt;3000,DMartData[[#This Row],[profit]]&gt;500),"Good","Not Good")</f>
        <v>Not Good</v>
      </c>
      <c r="Q4270" s="12">
        <f>YEAR(DMartData[[#This Row],[order_date]])</f>
        <v>2024</v>
      </c>
    </row>
    <row r="4271" spans="1:17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>IF(DMartData[[#This Row],[sales]]&gt;=4000,"High",IF(DMartData[[#This Row],[sales]]&gt;=2000,"Medium","Low"))</f>
        <v>Low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tr">
        <f>IF(AND(DMartData[[#This Row],[sales]]&gt;3000,DMartData[[#This Row],[profit]]&gt;500),"Good","Not Good")</f>
        <v>Not Good</v>
      </c>
      <c r="Q4271" s="12">
        <f>YEAR(DMartData[[#This Row],[order_date]])</f>
        <v>2024</v>
      </c>
    </row>
    <row r="4272" spans="1:17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>IF(DMartData[[#This Row],[sales]]&gt;=4000,"High",IF(DMartData[[#This Row],[sales]]&gt;=2000,"Medium","Low"))</f>
        <v>Low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tr">
        <f>IF(AND(DMartData[[#This Row],[sales]]&gt;3000,DMartData[[#This Row],[profit]]&gt;500),"Good","Not Good")</f>
        <v>Not Good</v>
      </c>
      <c r="Q4272" s="12">
        <f>YEAR(DMartData[[#This Row],[order_date]])</f>
        <v>2023</v>
      </c>
    </row>
    <row r="4273" spans="1:17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>IF(DMartData[[#This Row],[sales]]&gt;=4000,"High",IF(DMartData[[#This Row],[sales]]&gt;=2000,"Medium","Low"))</f>
        <v>High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tr">
        <f>IF(AND(DMartData[[#This Row],[sales]]&gt;3000,DMartData[[#This Row],[profit]]&gt;500),"Good","Not Good")</f>
        <v>Good</v>
      </c>
      <c r="Q4273" s="12">
        <f>YEAR(DMartData[[#This Row],[order_date]])</f>
        <v>2024</v>
      </c>
    </row>
    <row r="4274" spans="1:17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>IF(DMartData[[#This Row],[sales]]&gt;=4000,"High",IF(DMartData[[#This Row],[sales]]&gt;=2000,"Medium","Low"))</f>
        <v>Low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tr">
        <f>IF(AND(DMartData[[#This Row],[sales]]&gt;3000,DMartData[[#This Row],[profit]]&gt;500),"Good","Not Good")</f>
        <v>Not Good</v>
      </c>
      <c r="Q4274" s="12">
        <f>YEAR(DMartData[[#This Row],[order_date]])</f>
        <v>2024</v>
      </c>
    </row>
    <row r="4275" spans="1:17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>IF(DMartData[[#This Row],[sales]]&gt;=4000,"High",IF(DMartData[[#This Row],[sales]]&gt;=2000,"Medium","Low"))</f>
        <v>Medium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tr">
        <f>IF(AND(DMartData[[#This Row],[sales]]&gt;3000,DMartData[[#This Row],[profit]]&gt;500),"Good","Not Good")</f>
        <v>Not Good</v>
      </c>
      <c r="Q4275" s="12">
        <f>YEAR(DMartData[[#This Row],[order_date]])</f>
        <v>2023</v>
      </c>
    </row>
    <row r="4276" spans="1:17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>IF(DMartData[[#This Row],[sales]]&gt;=4000,"High",IF(DMartData[[#This Row],[sales]]&gt;=2000,"Medium","Low"))</f>
        <v>Low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tr">
        <f>IF(AND(DMartData[[#This Row],[sales]]&gt;3000,DMartData[[#This Row],[profit]]&gt;500),"Good","Not Good")</f>
        <v>Not Good</v>
      </c>
      <c r="Q4276" s="12">
        <f>YEAR(DMartData[[#This Row],[order_date]])</f>
        <v>2023</v>
      </c>
    </row>
    <row r="4277" spans="1:17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>IF(DMartData[[#This Row],[sales]]&gt;=4000,"High",IF(DMartData[[#This Row],[sales]]&gt;=2000,"Medium","Low"))</f>
        <v>High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tr">
        <f>IF(AND(DMartData[[#This Row],[sales]]&gt;3000,DMartData[[#This Row],[profit]]&gt;500),"Good","Not Good")</f>
        <v>Good</v>
      </c>
      <c r="Q4277" s="12">
        <f>YEAR(DMartData[[#This Row],[order_date]])</f>
        <v>2023</v>
      </c>
    </row>
    <row r="4278" spans="1:17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>IF(DMartData[[#This Row],[sales]]&gt;=4000,"High",IF(DMartData[[#This Row],[sales]]&gt;=2000,"Medium","Low"))</f>
        <v>Low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tr">
        <f>IF(AND(DMartData[[#This Row],[sales]]&gt;3000,DMartData[[#This Row],[profit]]&gt;500),"Good","Not Good")</f>
        <v>Not Good</v>
      </c>
      <c r="Q4278" s="12">
        <f>YEAR(DMartData[[#This Row],[order_date]])</f>
        <v>2024</v>
      </c>
    </row>
    <row r="4279" spans="1:17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>IF(DMartData[[#This Row],[sales]]&gt;=4000,"High",IF(DMartData[[#This Row],[sales]]&gt;=2000,"Medium","Low"))</f>
        <v>Low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tr">
        <f>IF(AND(DMartData[[#This Row],[sales]]&gt;3000,DMartData[[#This Row],[profit]]&gt;500),"Good","Not Good")</f>
        <v>Not Good</v>
      </c>
      <c r="Q4279" s="12">
        <f>YEAR(DMartData[[#This Row],[order_date]])</f>
        <v>2024</v>
      </c>
    </row>
    <row r="4280" spans="1:17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>IF(DMartData[[#This Row],[sales]]&gt;=4000,"High",IF(DMartData[[#This Row],[sales]]&gt;=2000,"Medium","Low"))</f>
        <v>Medium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tr">
        <f>IF(AND(DMartData[[#This Row],[sales]]&gt;3000,DMartData[[#This Row],[profit]]&gt;500),"Good","Not Good")</f>
        <v>Good</v>
      </c>
      <c r="Q4280" s="12">
        <f>YEAR(DMartData[[#This Row],[order_date]])</f>
        <v>2023</v>
      </c>
    </row>
    <row r="4281" spans="1:17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>IF(DMartData[[#This Row],[sales]]&gt;=4000,"High",IF(DMartData[[#This Row],[sales]]&gt;=2000,"Medium","Low"))</f>
        <v>High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tr">
        <f>IF(AND(DMartData[[#This Row],[sales]]&gt;3000,DMartData[[#This Row],[profit]]&gt;500),"Good","Not Good")</f>
        <v>Good</v>
      </c>
      <c r="Q4281" s="12">
        <f>YEAR(DMartData[[#This Row],[order_date]])</f>
        <v>2024</v>
      </c>
    </row>
    <row r="4282" spans="1:17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>IF(DMartData[[#This Row],[sales]]&gt;=4000,"High",IF(DMartData[[#This Row],[sales]]&gt;=2000,"Medium","Low"))</f>
        <v>High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tr">
        <f>IF(AND(DMartData[[#This Row],[sales]]&gt;3000,DMartData[[#This Row],[profit]]&gt;500),"Good","Not Good")</f>
        <v>Good</v>
      </c>
      <c r="Q4282" s="12">
        <f>YEAR(DMartData[[#This Row],[order_date]])</f>
        <v>2024</v>
      </c>
    </row>
    <row r="4283" spans="1:17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>IF(DMartData[[#This Row],[sales]]&gt;=4000,"High",IF(DMartData[[#This Row],[sales]]&gt;=2000,"Medium","Low"))</f>
        <v>Low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tr">
        <f>IF(AND(DMartData[[#This Row],[sales]]&gt;3000,DMartData[[#This Row],[profit]]&gt;500),"Good","Not Good")</f>
        <v>Not Good</v>
      </c>
      <c r="Q4283" s="12">
        <f>YEAR(DMartData[[#This Row],[order_date]])</f>
        <v>2023</v>
      </c>
    </row>
    <row r="4284" spans="1:17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>IF(DMartData[[#This Row],[sales]]&gt;=4000,"High",IF(DMartData[[#This Row],[sales]]&gt;=2000,"Medium","Low"))</f>
        <v>High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tr">
        <f>IF(AND(DMartData[[#This Row],[sales]]&gt;3000,DMartData[[#This Row],[profit]]&gt;500),"Good","Not Good")</f>
        <v>Good</v>
      </c>
      <c r="Q4284" s="12">
        <f>YEAR(DMartData[[#This Row],[order_date]])</f>
        <v>2023</v>
      </c>
    </row>
    <row r="4285" spans="1:17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>IF(DMartData[[#This Row],[sales]]&gt;=4000,"High",IF(DMartData[[#This Row],[sales]]&gt;=2000,"Medium","Low"))</f>
        <v>Medium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tr">
        <f>IF(AND(DMartData[[#This Row],[sales]]&gt;3000,DMartData[[#This Row],[profit]]&gt;500),"Good","Not Good")</f>
        <v>Not Good</v>
      </c>
      <c r="Q4285" s="12">
        <f>YEAR(DMartData[[#This Row],[order_date]])</f>
        <v>2023</v>
      </c>
    </row>
    <row r="4286" spans="1:17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>IF(DMartData[[#This Row],[sales]]&gt;=4000,"High",IF(DMartData[[#This Row],[sales]]&gt;=2000,"Medium","Low"))</f>
        <v>High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tr">
        <f>IF(AND(DMartData[[#This Row],[sales]]&gt;3000,DMartData[[#This Row],[profit]]&gt;500),"Good","Not Good")</f>
        <v>Not Good</v>
      </c>
      <c r="Q4286" s="12">
        <f>YEAR(DMartData[[#This Row],[order_date]])</f>
        <v>2024</v>
      </c>
    </row>
    <row r="4287" spans="1:17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>IF(DMartData[[#This Row],[sales]]&gt;=4000,"High",IF(DMartData[[#This Row],[sales]]&gt;=2000,"Medium","Low"))</f>
        <v>High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tr">
        <f>IF(AND(DMartData[[#This Row],[sales]]&gt;3000,DMartData[[#This Row],[profit]]&gt;500),"Good","Not Good")</f>
        <v>Not Good</v>
      </c>
      <c r="Q4287" s="12">
        <f>YEAR(DMartData[[#This Row],[order_date]])</f>
        <v>2024</v>
      </c>
    </row>
    <row r="4288" spans="1:17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>IF(DMartData[[#This Row],[sales]]&gt;=4000,"High",IF(DMartData[[#This Row],[sales]]&gt;=2000,"Medium","Low"))</f>
        <v>Medium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tr">
        <f>IF(AND(DMartData[[#This Row],[sales]]&gt;3000,DMartData[[#This Row],[profit]]&gt;500),"Good","Not Good")</f>
        <v>Not Good</v>
      </c>
      <c r="Q4288" s="12">
        <f>YEAR(DMartData[[#This Row],[order_date]])</f>
        <v>2023</v>
      </c>
    </row>
    <row r="4289" spans="1:17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>IF(DMartData[[#This Row],[sales]]&gt;=4000,"High",IF(DMartData[[#This Row],[sales]]&gt;=2000,"Medium","Low"))</f>
        <v>Medium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tr">
        <f>IF(AND(DMartData[[#This Row],[sales]]&gt;3000,DMartData[[#This Row],[profit]]&gt;500),"Good","Not Good")</f>
        <v>Good</v>
      </c>
      <c r="Q4289" s="12">
        <f>YEAR(DMartData[[#This Row],[order_date]])</f>
        <v>2024</v>
      </c>
    </row>
    <row r="4290" spans="1:17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>IF(DMartData[[#This Row],[sales]]&gt;=4000,"High",IF(DMartData[[#This Row],[sales]]&gt;=2000,"Medium","Low"))</f>
        <v>Medium</v>
      </c>
      <c r="F4290" s="2">
        <v>0.28000000000000003</v>
      </c>
      <c r="G4290" s="2">
        <f t="shared" ref="G4290:G4353" si="134">D4290*F4290</f>
        <v>810.28640000000007</v>
      </c>
      <c r="H4290" s="2">
        <f t="shared" ref="H4290:H4353" si="135">D4290-G4290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tr">
        <f>IF(AND(DMartData[[#This Row],[sales]]&gt;3000,DMartData[[#This Row],[profit]]&gt;500),"Good","Not Good")</f>
        <v>Not Good</v>
      </c>
      <c r="Q4290" s="12">
        <f>YEAR(DMartData[[#This Row],[order_date]])</f>
        <v>2024</v>
      </c>
    </row>
    <row r="4291" spans="1:17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>IF(DMartData[[#This Row],[sales]]&gt;=4000,"High",IF(DMartData[[#This Row],[sales]]&gt;=2000,"Medium","Low"))</f>
        <v>Medium</v>
      </c>
      <c r="F4291" s="2">
        <v>0.48</v>
      </c>
      <c r="G4291" s="2">
        <f t="shared" si="134"/>
        <v>1447.4304</v>
      </c>
      <c r="H4291" s="2">
        <f t="shared" si="135"/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tr">
        <f>IF(AND(DMartData[[#This Row],[sales]]&gt;3000,DMartData[[#This Row],[profit]]&gt;500),"Good","Not Good")</f>
        <v>Not Good</v>
      </c>
      <c r="Q4291" s="12">
        <f>YEAR(DMartData[[#This Row],[order_date]])</f>
        <v>2023</v>
      </c>
    </row>
    <row r="4292" spans="1:17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>IF(DMartData[[#This Row],[sales]]&gt;=4000,"High",IF(DMartData[[#This Row],[sales]]&gt;=2000,"Medium","Low"))</f>
        <v>Low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tr">
        <f>IF(AND(DMartData[[#This Row],[sales]]&gt;3000,DMartData[[#This Row],[profit]]&gt;500),"Good","Not Good")</f>
        <v>Not Good</v>
      </c>
      <c r="Q4292" s="12">
        <f>YEAR(DMartData[[#This Row],[order_date]])</f>
        <v>2023</v>
      </c>
    </row>
    <row r="4293" spans="1:17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>IF(DMartData[[#This Row],[sales]]&gt;=4000,"High",IF(DMartData[[#This Row],[sales]]&gt;=2000,"Medium","Low"))</f>
        <v>Low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tr">
        <f>IF(AND(DMartData[[#This Row],[sales]]&gt;3000,DMartData[[#This Row],[profit]]&gt;500),"Good","Not Good")</f>
        <v>Not Good</v>
      </c>
      <c r="Q4293" s="12">
        <f>YEAR(DMartData[[#This Row],[order_date]])</f>
        <v>2024</v>
      </c>
    </row>
    <row r="4294" spans="1:17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>IF(DMartData[[#This Row],[sales]]&gt;=4000,"High",IF(DMartData[[#This Row],[sales]]&gt;=2000,"Medium","Low"))</f>
        <v>Low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tr">
        <f>IF(AND(DMartData[[#This Row],[sales]]&gt;3000,DMartData[[#This Row],[profit]]&gt;500),"Good","Not Good")</f>
        <v>Not Good</v>
      </c>
      <c r="Q4294" s="12">
        <f>YEAR(DMartData[[#This Row],[order_date]])</f>
        <v>2024</v>
      </c>
    </row>
    <row r="4295" spans="1:17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>IF(DMartData[[#This Row],[sales]]&gt;=4000,"High",IF(DMartData[[#This Row],[sales]]&gt;=2000,"Medium","Low"))</f>
        <v>High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tr">
        <f>IF(AND(DMartData[[#This Row],[sales]]&gt;3000,DMartData[[#This Row],[profit]]&gt;500),"Good","Not Good")</f>
        <v>Not Good</v>
      </c>
      <c r="Q4295" s="12">
        <f>YEAR(DMartData[[#This Row],[order_date]])</f>
        <v>2024</v>
      </c>
    </row>
    <row r="4296" spans="1:17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>IF(DMartData[[#This Row],[sales]]&gt;=4000,"High",IF(DMartData[[#This Row],[sales]]&gt;=2000,"Medium","Low"))</f>
        <v>Low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tr">
        <f>IF(AND(DMartData[[#This Row],[sales]]&gt;3000,DMartData[[#This Row],[profit]]&gt;500),"Good","Not Good")</f>
        <v>Not Good</v>
      </c>
      <c r="Q4296" s="12">
        <f>YEAR(DMartData[[#This Row],[order_date]])</f>
        <v>2023</v>
      </c>
    </row>
    <row r="4297" spans="1:17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>IF(DMartData[[#This Row],[sales]]&gt;=4000,"High",IF(DMartData[[#This Row],[sales]]&gt;=2000,"Medium","Low"))</f>
        <v>Low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tr">
        <f>IF(AND(DMartData[[#This Row],[sales]]&gt;3000,DMartData[[#This Row],[profit]]&gt;500),"Good","Not Good")</f>
        <v>Not Good</v>
      </c>
      <c r="Q4297" s="12">
        <f>YEAR(DMartData[[#This Row],[order_date]])</f>
        <v>2023</v>
      </c>
    </row>
    <row r="4298" spans="1:17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>IF(DMartData[[#This Row],[sales]]&gt;=4000,"High",IF(DMartData[[#This Row],[sales]]&gt;=2000,"Medium","Low"))</f>
        <v>Low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tr">
        <f>IF(AND(DMartData[[#This Row],[sales]]&gt;3000,DMartData[[#This Row],[profit]]&gt;500),"Good","Not Good")</f>
        <v>Not Good</v>
      </c>
      <c r="Q4298" s="12">
        <f>YEAR(DMartData[[#This Row],[order_date]])</f>
        <v>2024</v>
      </c>
    </row>
    <row r="4299" spans="1:17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>IF(DMartData[[#This Row],[sales]]&gt;=4000,"High",IF(DMartData[[#This Row],[sales]]&gt;=2000,"Medium","Low"))</f>
        <v>Medium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tr">
        <f>IF(AND(DMartData[[#This Row],[sales]]&gt;3000,DMartData[[#This Row],[profit]]&gt;500),"Good","Not Good")</f>
        <v>Not Good</v>
      </c>
      <c r="Q4299" s="12">
        <f>YEAR(DMartData[[#This Row],[order_date]])</f>
        <v>2023</v>
      </c>
    </row>
    <row r="4300" spans="1:17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>IF(DMartData[[#This Row],[sales]]&gt;=4000,"High",IF(DMartData[[#This Row],[sales]]&gt;=2000,"Medium","Low"))</f>
        <v>High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tr">
        <f>IF(AND(DMartData[[#This Row],[sales]]&gt;3000,DMartData[[#This Row],[profit]]&gt;500),"Good","Not Good")</f>
        <v>Good</v>
      </c>
      <c r="Q4300" s="12">
        <f>YEAR(DMartData[[#This Row],[order_date]])</f>
        <v>2023</v>
      </c>
    </row>
    <row r="4301" spans="1:17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>IF(DMartData[[#This Row],[sales]]&gt;=4000,"High",IF(DMartData[[#This Row],[sales]]&gt;=2000,"Medium","Low"))</f>
        <v>Medium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tr">
        <f>IF(AND(DMartData[[#This Row],[sales]]&gt;3000,DMartData[[#This Row],[profit]]&gt;500),"Good","Not Good")</f>
        <v>Good</v>
      </c>
      <c r="Q4301" s="12">
        <f>YEAR(DMartData[[#This Row],[order_date]])</f>
        <v>2023</v>
      </c>
    </row>
    <row r="4302" spans="1:17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>IF(DMartData[[#This Row],[sales]]&gt;=4000,"High",IF(DMartData[[#This Row],[sales]]&gt;=2000,"Medium","Low"))</f>
        <v>Low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tr">
        <f>IF(AND(DMartData[[#This Row],[sales]]&gt;3000,DMartData[[#This Row],[profit]]&gt;500),"Good","Not Good")</f>
        <v>Not Good</v>
      </c>
      <c r="Q4302" s="12">
        <f>YEAR(DMartData[[#This Row],[order_date]])</f>
        <v>2023</v>
      </c>
    </row>
    <row r="4303" spans="1:17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>IF(DMartData[[#This Row],[sales]]&gt;=4000,"High",IF(DMartData[[#This Row],[sales]]&gt;=2000,"Medium","Low"))</f>
        <v>High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tr">
        <f>IF(AND(DMartData[[#This Row],[sales]]&gt;3000,DMartData[[#This Row],[profit]]&gt;500),"Good","Not Good")</f>
        <v>Good</v>
      </c>
      <c r="Q4303" s="12">
        <f>YEAR(DMartData[[#This Row],[order_date]])</f>
        <v>2023</v>
      </c>
    </row>
    <row r="4304" spans="1:17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>IF(DMartData[[#This Row],[sales]]&gt;=4000,"High",IF(DMartData[[#This Row],[sales]]&gt;=2000,"Medium","Low"))</f>
        <v>Low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tr">
        <f>IF(AND(DMartData[[#This Row],[sales]]&gt;3000,DMartData[[#This Row],[profit]]&gt;500),"Good","Not Good")</f>
        <v>Not Good</v>
      </c>
      <c r="Q4304" s="12">
        <f>YEAR(DMartData[[#This Row],[order_date]])</f>
        <v>2024</v>
      </c>
    </row>
    <row r="4305" spans="1:17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>IF(DMartData[[#This Row],[sales]]&gt;=4000,"High",IF(DMartData[[#This Row],[sales]]&gt;=2000,"Medium","Low"))</f>
        <v>High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tr">
        <f>IF(AND(DMartData[[#This Row],[sales]]&gt;3000,DMartData[[#This Row],[profit]]&gt;500),"Good","Not Good")</f>
        <v>Good</v>
      </c>
      <c r="Q4305" s="12">
        <f>YEAR(DMartData[[#This Row],[order_date]])</f>
        <v>2024</v>
      </c>
    </row>
    <row r="4306" spans="1:17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>IF(DMartData[[#This Row],[sales]]&gt;=4000,"High",IF(DMartData[[#This Row],[sales]]&gt;=2000,"Medium","Low"))</f>
        <v>Low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tr">
        <f>IF(AND(DMartData[[#This Row],[sales]]&gt;3000,DMartData[[#This Row],[profit]]&gt;500),"Good","Not Good")</f>
        <v>Not Good</v>
      </c>
      <c r="Q4306" s="12">
        <f>YEAR(DMartData[[#This Row],[order_date]])</f>
        <v>2023</v>
      </c>
    </row>
    <row r="4307" spans="1:17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>IF(DMartData[[#This Row],[sales]]&gt;=4000,"High",IF(DMartData[[#This Row],[sales]]&gt;=2000,"Medium","Low"))</f>
        <v>Medium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tr">
        <f>IF(AND(DMartData[[#This Row],[sales]]&gt;3000,DMartData[[#This Row],[profit]]&gt;500),"Good","Not Good")</f>
        <v>Not Good</v>
      </c>
      <c r="Q4307" s="12">
        <f>YEAR(DMartData[[#This Row],[order_date]])</f>
        <v>2023</v>
      </c>
    </row>
    <row r="4308" spans="1:17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>IF(DMartData[[#This Row],[sales]]&gt;=4000,"High",IF(DMartData[[#This Row],[sales]]&gt;=2000,"Medium","Low"))</f>
        <v>Low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tr">
        <f>IF(AND(DMartData[[#This Row],[sales]]&gt;3000,DMartData[[#This Row],[profit]]&gt;500),"Good","Not Good")</f>
        <v>Not Good</v>
      </c>
      <c r="Q4308" s="12">
        <f>YEAR(DMartData[[#This Row],[order_date]])</f>
        <v>2023</v>
      </c>
    </row>
    <row r="4309" spans="1:17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>IF(DMartData[[#This Row],[sales]]&gt;=4000,"High",IF(DMartData[[#This Row],[sales]]&gt;=2000,"Medium","Low"))</f>
        <v>High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tr">
        <f>IF(AND(DMartData[[#This Row],[sales]]&gt;3000,DMartData[[#This Row],[profit]]&gt;500),"Good","Not Good")</f>
        <v>Good</v>
      </c>
      <c r="Q4309" s="12">
        <f>YEAR(DMartData[[#This Row],[order_date]])</f>
        <v>2024</v>
      </c>
    </row>
    <row r="4310" spans="1:17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>IF(DMartData[[#This Row],[sales]]&gt;=4000,"High",IF(DMartData[[#This Row],[sales]]&gt;=2000,"Medium","Low"))</f>
        <v>Low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tr">
        <f>IF(AND(DMartData[[#This Row],[sales]]&gt;3000,DMartData[[#This Row],[profit]]&gt;500),"Good","Not Good")</f>
        <v>Not Good</v>
      </c>
      <c r="Q4310" s="12">
        <f>YEAR(DMartData[[#This Row],[order_date]])</f>
        <v>2024</v>
      </c>
    </row>
    <row r="4311" spans="1:17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>IF(DMartData[[#This Row],[sales]]&gt;=4000,"High",IF(DMartData[[#This Row],[sales]]&gt;=2000,"Medium","Low"))</f>
        <v>Low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tr">
        <f>IF(AND(DMartData[[#This Row],[sales]]&gt;3000,DMartData[[#This Row],[profit]]&gt;500),"Good","Not Good")</f>
        <v>Not Good</v>
      </c>
      <c r="Q4311" s="12">
        <f>YEAR(DMartData[[#This Row],[order_date]])</f>
        <v>2023</v>
      </c>
    </row>
    <row r="4312" spans="1:17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>IF(DMartData[[#This Row],[sales]]&gt;=4000,"High",IF(DMartData[[#This Row],[sales]]&gt;=2000,"Medium","Low"))</f>
        <v>High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tr">
        <f>IF(AND(DMartData[[#This Row],[sales]]&gt;3000,DMartData[[#This Row],[profit]]&gt;500),"Good","Not Good")</f>
        <v>Good</v>
      </c>
      <c r="Q4312" s="12">
        <f>YEAR(DMartData[[#This Row],[order_date]])</f>
        <v>2024</v>
      </c>
    </row>
    <row r="4313" spans="1:17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>IF(DMartData[[#This Row],[sales]]&gt;=4000,"High",IF(DMartData[[#This Row],[sales]]&gt;=2000,"Medium","Low"))</f>
        <v>Low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tr">
        <f>IF(AND(DMartData[[#This Row],[sales]]&gt;3000,DMartData[[#This Row],[profit]]&gt;500),"Good","Not Good")</f>
        <v>Not Good</v>
      </c>
      <c r="Q4313" s="12">
        <f>YEAR(DMartData[[#This Row],[order_date]])</f>
        <v>2024</v>
      </c>
    </row>
    <row r="4314" spans="1:17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>IF(DMartData[[#This Row],[sales]]&gt;=4000,"High",IF(DMartData[[#This Row],[sales]]&gt;=2000,"Medium","Low"))</f>
        <v>High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tr">
        <f>IF(AND(DMartData[[#This Row],[sales]]&gt;3000,DMartData[[#This Row],[profit]]&gt;500),"Good","Not Good")</f>
        <v>Good</v>
      </c>
      <c r="Q4314" s="12">
        <f>YEAR(DMartData[[#This Row],[order_date]])</f>
        <v>2024</v>
      </c>
    </row>
    <row r="4315" spans="1:17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>IF(DMartData[[#This Row],[sales]]&gt;=4000,"High",IF(DMartData[[#This Row],[sales]]&gt;=2000,"Medium","Low"))</f>
        <v>Medium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tr">
        <f>IF(AND(DMartData[[#This Row],[sales]]&gt;3000,DMartData[[#This Row],[profit]]&gt;500),"Good","Not Good")</f>
        <v>Not Good</v>
      </c>
      <c r="Q4315" s="12">
        <f>YEAR(DMartData[[#This Row],[order_date]])</f>
        <v>2024</v>
      </c>
    </row>
    <row r="4316" spans="1:17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>IF(DMartData[[#This Row],[sales]]&gt;=4000,"High",IF(DMartData[[#This Row],[sales]]&gt;=2000,"Medium","Low"))</f>
        <v>Medium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tr">
        <f>IF(AND(DMartData[[#This Row],[sales]]&gt;3000,DMartData[[#This Row],[profit]]&gt;500),"Good","Not Good")</f>
        <v>Not Good</v>
      </c>
      <c r="Q4316" s="12">
        <f>YEAR(DMartData[[#This Row],[order_date]])</f>
        <v>2023</v>
      </c>
    </row>
    <row r="4317" spans="1:17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>IF(DMartData[[#This Row],[sales]]&gt;=4000,"High",IF(DMartData[[#This Row],[sales]]&gt;=2000,"Medium","Low"))</f>
        <v>Low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tr">
        <f>IF(AND(DMartData[[#This Row],[sales]]&gt;3000,DMartData[[#This Row],[profit]]&gt;500),"Good","Not Good")</f>
        <v>Not Good</v>
      </c>
      <c r="Q4317" s="12">
        <f>YEAR(DMartData[[#This Row],[order_date]])</f>
        <v>2023</v>
      </c>
    </row>
    <row r="4318" spans="1:17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>IF(DMartData[[#This Row],[sales]]&gt;=4000,"High",IF(DMartData[[#This Row],[sales]]&gt;=2000,"Medium","Low"))</f>
        <v>High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tr">
        <f>IF(AND(DMartData[[#This Row],[sales]]&gt;3000,DMartData[[#This Row],[profit]]&gt;500),"Good","Not Good")</f>
        <v>Not Good</v>
      </c>
      <c r="Q4318" s="12">
        <f>YEAR(DMartData[[#This Row],[order_date]])</f>
        <v>2023</v>
      </c>
    </row>
    <row r="4319" spans="1:17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>IF(DMartData[[#This Row],[sales]]&gt;=4000,"High",IF(DMartData[[#This Row],[sales]]&gt;=2000,"Medium","Low"))</f>
        <v>High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tr">
        <f>IF(AND(DMartData[[#This Row],[sales]]&gt;3000,DMartData[[#This Row],[profit]]&gt;500),"Good","Not Good")</f>
        <v>Not Good</v>
      </c>
      <c r="Q4319" s="12">
        <f>YEAR(DMartData[[#This Row],[order_date]])</f>
        <v>2023</v>
      </c>
    </row>
    <row r="4320" spans="1:17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>IF(DMartData[[#This Row],[sales]]&gt;=4000,"High",IF(DMartData[[#This Row],[sales]]&gt;=2000,"Medium","Low"))</f>
        <v>Medium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tr">
        <f>IF(AND(DMartData[[#This Row],[sales]]&gt;3000,DMartData[[#This Row],[profit]]&gt;500),"Good","Not Good")</f>
        <v>Not Good</v>
      </c>
      <c r="Q4320" s="12">
        <f>YEAR(DMartData[[#This Row],[order_date]])</f>
        <v>2024</v>
      </c>
    </row>
    <row r="4321" spans="1:17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>IF(DMartData[[#This Row],[sales]]&gt;=4000,"High",IF(DMartData[[#This Row],[sales]]&gt;=2000,"Medium","Low"))</f>
        <v>Low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tr">
        <f>IF(AND(DMartData[[#This Row],[sales]]&gt;3000,DMartData[[#This Row],[profit]]&gt;500),"Good","Not Good")</f>
        <v>Not Good</v>
      </c>
      <c r="Q4321" s="12">
        <f>YEAR(DMartData[[#This Row],[order_date]])</f>
        <v>2023</v>
      </c>
    </row>
    <row r="4322" spans="1:17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>IF(DMartData[[#This Row],[sales]]&gt;=4000,"High",IF(DMartData[[#This Row],[sales]]&gt;=2000,"Medium","Low"))</f>
        <v>Low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tr">
        <f>IF(AND(DMartData[[#This Row],[sales]]&gt;3000,DMartData[[#This Row],[profit]]&gt;500),"Good","Not Good")</f>
        <v>Not Good</v>
      </c>
      <c r="Q4322" s="12">
        <f>YEAR(DMartData[[#This Row],[order_date]])</f>
        <v>2023</v>
      </c>
    </row>
    <row r="4323" spans="1:17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>IF(DMartData[[#This Row],[sales]]&gt;=4000,"High",IF(DMartData[[#This Row],[sales]]&gt;=2000,"Medium","Low"))</f>
        <v>Low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tr">
        <f>IF(AND(DMartData[[#This Row],[sales]]&gt;3000,DMartData[[#This Row],[profit]]&gt;500),"Good","Not Good")</f>
        <v>Not Good</v>
      </c>
      <c r="Q4323" s="12">
        <f>YEAR(DMartData[[#This Row],[order_date]])</f>
        <v>2024</v>
      </c>
    </row>
    <row r="4324" spans="1:17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>IF(DMartData[[#This Row],[sales]]&gt;=4000,"High",IF(DMartData[[#This Row],[sales]]&gt;=2000,"Medium","Low"))</f>
        <v>Medium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tr">
        <f>IF(AND(DMartData[[#This Row],[sales]]&gt;3000,DMartData[[#This Row],[profit]]&gt;500),"Good","Not Good")</f>
        <v>Not Good</v>
      </c>
      <c r="Q4324" s="12">
        <f>YEAR(DMartData[[#This Row],[order_date]])</f>
        <v>2024</v>
      </c>
    </row>
    <row r="4325" spans="1:17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>IF(DMartData[[#This Row],[sales]]&gt;=4000,"High",IF(DMartData[[#This Row],[sales]]&gt;=2000,"Medium","Low"))</f>
        <v>High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tr">
        <f>IF(AND(DMartData[[#This Row],[sales]]&gt;3000,DMartData[[#This Row],[profit]]&gt;500),"Good","Not Good")</f>
        <v>Good</v>
      </c>
      <c r="Q4325" s="12">
        <f>YEAR(DMartData[[#This Row],[order_date]])</f>
        <v>2023</v>
      </c>
    </row>
    <row r="4326" spans="1:17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>IF(DMartData[[#This Row],[sales]]&gt;=4000,"High",IF(DMartData[[#This Row],[sales]]&gt;=2000,"Medium","Low"))</f>
        <v>Medium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tr">
        <f>IF(AND(DMartData[[#This Row],[sales]]&gt;3000,DMartData[[#This Row],[profit]]&gt;500),"Good","Not Good")</f>
        <v>Good</v>
      </c>
      <c r="Q4326" s="12">
        <f>YEAR(DMartData[[#This Row],[order_date]])</f>
        <v>2023</v>
      </c>
    </row>
    <row r="4327" spans="1:17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>IF(DMartData[[#This Row],[sales]]&gt;=4000,"High",IF(DMartData[[#This Row],[sales]]&gt;=2000,"Medium","Low"))</f>
        <v>Medium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tr">
        <f>IF(AND(DMartData[[#This Row],[sales]]&gt;3000,DMartData[[#This Row],[profit]]&gt;500),"Good","Not Good")</f>
        <v>Not Good</v>
      </c>
      <c r="Q4327" s="12">
        <f>YEAR(DMartData[[#This Row],[order_date]])</f>
        <v>2023</v>
      </c>
    </row>
    <row r="4328" spans="1:17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>IF(DMartData[[#This Row],[sales]]&gt;=4000,"High",IF(DMartData[[#This Row],[sales]]&gt;=2000,"Medium","Low"))</f>
        <v>Medium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tr">
        <f>IF(AND(DMartData[[#This Row],[sales]]&gt;3000,DMartData[[#This Row],[profit]]&gt;500),"Good","Not Good")</f>
        <v>Not Good</v>
      </c>
      <c r="Q4328" s="12">
        <f>YEAR(DMartData[[#This Row],[order_date]])</f>
        <v>2024</v>
      </c>
    </row>
    <row r="4329" spans="1:17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>IF(DMartData[[#This Row],[sales]]&gt;=4000,"High",IF(DMartData[[#This Row],[sales]]&gt;=2000,"Medium","Low"))</f>
        <v>Low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tr">
        <f>IF(AND(DMartData[[#This Row],[sales]]&gt;3000,DMartData[[#This Row],[profit]]&gt;500),"Good","Not Good")</f>
        <v>Not Good</v>
      </c>
      <c r="Q4329" s="12">
        <f>YEAR(DMartData[[#This Row],[order_date]])</f>
        <v>2024</v>
      </c>
    </row>
    <row r="4330" spans="1:17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>IF(DMartData[[#This Row],[sales]]&gt;=4000,"High",IF(DMartData[[#This Row],[sales]]&gt;=2000,"Medium","Low"))</f>
        <v>Medium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tr">
        <f>IF(AND(DMartData[[#This Row],[sales]]&gt;3000,DMartData[[#This Row],[profit]]&gt;500),"Good","Not Good")</f>
        <v>Good</v>
      </c>
      <c r="Q4330" s="12">
        <f>YEAR(DMartData[[#This Row],[order_date]])</f>
        <v>2023</v>
      </c>
    </row>
    <row r="4331" spans="1:17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>IF(DMartData[[#This Row],[sales]]&gt;=4000,"High",IF(DMartData[[#This Row],[sales]]&gt;=2000,"Medium","Low"))</f>
        <v>Medium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tr">
        <f>IF(AND(DMartData[[#This Row],[sales]]&gt;3000,DMartData[[#This Row],[profit]]&gt;500),"Good","Not Good")</f>
        <v>Not Good</v>
      </c>
      <c r="Q4331" s="12">
        <f>YEAR(DMartData[[#This Row],[order_date]])</f>
        <v>2023</v>
      </c>
    </row>
    <row r="4332" spans="1:17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>IF(DMartData[[#This Row],[sales]]&gt;=4000,"High",IF(DMartData[[#This Row],[sales]]&gt;=2000,"Medium","Low"))</f>
        <v>Medium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tr">
        <f>IF(AND(DMartData[[#This Row],[sales]]&gt;3000,DMartData[[#This Row],[profit]]&gt;500),"Good","Not Good")</f>
        <v>Good</v>
      </c>
      <c r="Q4332" s="12">
        <f>YEAR(DMartData[[#This Row],[order_date]])</f>
        <v>2023</v>
      </c>
    </row>
    <row r="4333" spans="1:17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>IF(DMartData[[#This Row],[sales]]&gt;=4000,"High",IF(DMartData[[#This Row],[sales]]&gt;=2000,"Medium","Low"))</f>
        <v>Low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tr">
        <f>IF(AND(DMartData[[#This Row],[sales]]&gt;3000,DMartData[[#This Row],[profit]]&gt;500),"Good","Not Good")</f>
        <v>Not Good</v>
      </c>
      <c r="Q4333" s="12">
        <f>YEAR(DMartData[[#This Row],[order_date]])</f>
        <v>2023</v>
      </c>
    </row>
    <row r="4334" spans="1:17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>IF(DMartData[[#This Row],[sales]]&gt;=4000,"High",IF(DMartData[[#This Row],[sales]]&gt;=2000,"Medium","Low"))</f>
        <v>Medium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tr">
        <f>IF(AND(DMartData[[#This Row],[sales]]&gt;3000,DMartData[[#This Row],[profit]]&gt;500),"Good","Not Good")</f>
        <v>Not Good</v>
      </c>
      <c r="Q4334" s="12">
        <f>YEAR(DMartData[[#This Row],[order_date]])</f>
        <v>2023</v>
      </c>
    </row>
    <row r="4335" spans="1:17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>IF(DMartData[[#This Row],[sales]]&gt;=4000,"High",IF(DMartData[[#This Row],[sales]]&gt;=2000,"Medium","Low"))</f>
        <v>Low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tr">
        <f>IF(AND(DMartData[[#This Row],[sales]]&gt;3000,DMartData[[#This Row],[profit]]&gt;500),"Good","Not Good")</f>
        <v>Not Good</v>
      </c>
      <c r="Q4335" s="12">
        <f>YEAR(DMartData[[#This Row],[order_date]])</f>
        <v>2024</v>
      </c>
    </row>
    <row r="4336" spans="1:17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>IF(DMartData[[#This Row],[sales]]&gt;=4000,"High",IF(DMartData[[#This Row],[sales]]&gt;=2000,"Medium","Low"))</f>
        <v>Low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tr">
        <f>IF(AND(DMartData[[#This Row],[sales]]&gt;3000,DMartData[[#This Row],[profit]]&gt;500),"Good","Not Good")</f>
        <v>Not Good</v>
      </c>
      <c r="Q4336" s="12">
        <f>YEAR(DMartData[[#This Row],[order_date]])</f>
        <v>2023</v>
      </c>
    </row>
    <row r="4337" spans="1:17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>IF(DMartData[[#This Row],[sales]]&gt;=4000,"High",IF(DMartData[[#This Row],[sales]]&gt;=2000,"Medium","Low"))</f>
        <v>Medium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tr">
        <f>IF(AND(DMartData[[#This Row],[sales]]&gt;3000,DMartData[[#This Row],[profit]]&gt;500),"Good","Not Good")</f>
        <v>Good</v>
      </c>
      <c r="Q4337" s="12">
        <f>YEAR(DMartData[[#This Row],[order_date]])</f>
        <v>2024</v>
      </c>
    </row>
    <row r="4338" spans="1:17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>IF(DMartData[[#This Row],[sales]]&gt;=4000,"High",IF(DMartData[[#This Row],[sales]]&gt;=2000,"Medium","Low"))</f>
        <v>Low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tr">
        <f>IF(AND(DMartData[[#This Row],[sales]]&gt;3000,DMartData[[#This Row],[profit]]&gt;500),"Good","Not Good")</f>
        <v>Not Good</v>
      </c>
      <c r="Q4338" s="12">
        <f>YEAR(DMartData[[#This Row],[order_date]])</f>
        <v>2024</v>
      </c>
    </row>
    <row r="4339" spans="1:17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>IF(DMartData[[#This Row],[sales]]&gt;=4000,"High",IF(DMartData[[#This Row],[sales]]&gt;=2000,"Medium","Low"))</f>
        <v>High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tr">
        <f>IF(AND(DMartData[[#This Row],[sales]]&gt;3000,DMartData[[#This Row],[profit]]&gt;500),"Good","Not Good")</f>
        <v>Good</v>
      </c>
      <c r="Q4339" s="12">
        <f>YEAR(DMartData[[#This Row],[order_date]])</f>
        <v>2023</v>
      </c>
    </row>
    <row r="4340" spans="1:17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>IF(DMartData[[#This Row],[sales]]&gt;=4000,"High",IF(DMartData[[#This Row],[sales]]&gt;=2000,"Medium","Low"))</f>
        <v>Low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tr">
        <f>IF(AND(DMartData[[#This Row],[sales]]&gt;3000,DMartData[[#This Row],[profit]]&gt;500),"Good","Not Good")</f>
        <v>Not Good</v>
      </c>
      <c r="Q4340" s="12">
        <f>YEAR(DMartData[[#This Row],[order_date]])</f>
        <v>2024</v>
      </c>
    </row>
    <row r="4341" spans="1:17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>IF(DMartData[[#This Row],[sales]]&gt;=4000,"High",IF(DMartData[[#This Row],[sales]]&gt;=2000,"Medium","Low"))</f>
        <v>Medium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tr">
        <f>IF(AND(DMartData[[#This Row],[sales]]&gt;3000,DMartData[[#This Row],[profit]]&gt;500),"Good","Not Good")</f>
        <v>Not Good</v>
      </c>
      <c r="Q4341" s="12">
        <f>YEAR(DMartData[[#This Row],[order_date]])</f>
        <v>2024</v>
      </c>
    </row>
    <row r="4342" spans="1:17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>IF(DMartData[[#This Row],[sales]]&gt;=4000,"High",IF(DMartData[[#This Row],[sales]]&gt;=2000,"Medium","Low"))</f>
        <v>High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tr">
        <f>IF(AND(DMartData[[#This Row],[sales]]&gt;3000,DMartData[[#This Row],[profit]]&gt;500),"Good","Not Good")</f>
        <v>Not Good</v>
      </c>
      <c r="Q4342" s="12">
        <f>YEAR(DMartData[[#This Row],[order_date]])</f>
        <v>2023</v>
      </c>
    </row>
    <row r="4343" spans="1:17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>IF(DMartData[[#This Row],[sales]]&gt;=4000,"High",IF(DMartData[[#This Row],[sales]]&gt;=2000,"Medium","Low"))</f>
        <v>Medium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tr">
        <f>IF(AND(DMartData[[#This Row],[sales]]&gt;3000,DMartData[[#This Row],[profit]]&gt;500),"Good","Not Good")</f>
        <v>Not Good</v>
      </c>
      <c r="Q4343" s="12">
        <f>YEAR(DMartData[[#This Row],[order_date]])</f>
        <v>2023</v>
      </c>
    </row>
    <row r="4344" spans="1:17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>IF(DMartData[[#This Row],[sales]]&gt;=4000,"High",IF(DMartData[[#This Row],[sales]]&gt;=2000,"Medium","Low"))</f>
        <v>High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tr">
        <f>IF(AND(DMartData[[#This Row],[sales]]&gt;3000,DMartData[[#This Row],[profit]]&gt;500),"Good","Not Good")</f>
        <v>Not Good</v>
      </c>
      <c r="Q4344" s="12">
        <f>YEAR(DMartData[[#This Row],[order_date]])</f>
        <v>2023</v>
      </c>
    </row>
    <row r="4345" spans="1:17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>IF(DMartData[[#This Row],[sales]]&gt;=4000,"High",IF(DMartData[[#This Row],[sales]]&gt;=2000,"Medium","Low"))</f>
        <v>Medium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tr">
        <f>IF(AND(DMartData[[#This Row],[sales]]&gt;3000,DMartData[[#This Row],[profit]]&gt;500),"Good","Not Good")</f>
        <v>Good</v>
      </c>
      <c r="Q4345" s="12">
        <f>YEAR(DMartData[[#This Row],[order_date]])</f>
        <v>2024</v>
      </c>
    </row>
    <row r="4346" spans="1:17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>IF(DMartData[[#This Row],[sales]]&gt;=4000,"High",IF(DMartData[[#This Row],[sales]]&gt;=2000,"Medium","Low"))</f>
        <v>High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tr">
        <f>IF(AND(DMartData[[#This Row],[sales]]&gt;3000,DMartData[[#This Row],[profit]]&gt;500),"Good","Not Good")</f>
        <v>Good</v>
      </c>
      <c r="Q4346" s="12">
        <f>YEAR(DMartData[[#This Row],[order_date]])</f>
        <v>2023</v>
      </c>
    </row>
    <row r="4347" spans="1:17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>IF(DMartData[[#This Row],[sales]]&gt;=4000,"High",IF(DMartData[[#This Row],[sales]]&gt;=2000,"Medium","Low"))</f>
        <v>Low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tr">
        <f>IF(AND(DMartData[[#This Row],[sales]]&gt;3000,DMartData[[#This Row],[profit]]&gt;500),"Good","Not Good")</f>
        <v>Not Good</v>
      </c>
      <c r="Q4347" s="12">
        <f>YEAR(DMartData[[#This Row],[order_date]])</f>
        <v>2023</v>
      </c>
    </row>
    <row r="4348" spans="1:17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>IF(DMartData[[#This Row],[sales]]&gt;=4000,"High",IF(DMartData[[#This Row],[sales]]&gt;=2000,"Medium","Low"))</f>
        <v>Low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tr">
        <f>IF(AND(DMartData[[#This Row],[sales]]&gt;3000,DMartData[[#This Row],[profit]]&gt;500),"Good","Not Good")</f>
        <v>Not Good</v>
      </c>
      <c r="Q4348" s="12">
        <f>YEAR(DMartData[[#This Row],[order_date]])</f>
        <v>2024</v>
      </c>
    </row>
    <row r="4349" spans="1:17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>IF(DMartData[[#This Row],[sales]]&gt;=4000,"High",IF(DMartData[[#This Row],[sales]]&gt;=2000,"Medium","Low"))</f>
        <v>Medium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tr">
        <f>IF(AND(DMartData[[#This Row],[sales]]&gt;3000,DMartData[[#This Row],[profit]]&gt;500),"Good","Not Good")</f>
        <v>Not Good</v>
      </c>
      <c r="Q4349" s="12">
        <f>YEAR(DMartData[[#This Row],[order_date]])</f>
        <v>2023</v>
      </c>
    </row>
    <row r="4350" spans="1:17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>IF(DMartData[[#This Row],[sales]]&gt;=4000,"High",IF(DMartData[[#This Row],[sales]]&gt;=2000,"Medium","Low"))</f>
        <v>Medium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tr">
        <f>IF(AND(DMartData[[#This Row],[sales]]&gt;3000,DMartData[[#This Row],[profit]]&gt;500),"Good","Not Good")</f>
        <v>Good</v>
      </c>
      <c r="Q4350" s="12">
        <f>YEAR(DMartData[[#This Row],[order_date]])</f>
        <v>2023</v>
      </c>
    </row>
    <row r="4351" spans="1:17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>IF(DMartData[[#This Row],[sales]]&gt;=4000,"High",IF(DMartData[[#This Row],[sales]]&gt;=2000,"Medium","Low"))</f>
        <v>Medium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tr">
        <f>IF(AND(DMartData[[#This Row],[sales]]&gt;3000,DMartData[[#This Row],[profit]]&gt;500),"Good","Not Good")</f>
        <v>Not Good</v>
      </c>
      <c r="Q4351" s="12">
        <f>YEAR(DMartData[[#This Row],[order_date]])</f>
        <v>2024</v>
      </c>
    </row>
    <row r="4352" spans="1:17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>IF(DMartData[[#This Row],[sales]]&gt;=4000,"High",IF(DMartData[[#This Row],[sales]]&gt;=2000,"Medium","Low"))</f>
        <v>Low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tr">
        <f>IF(AND(DMartData[[#This Row],[sales]]&gt;3000,DMartData[[#This Row],[profit]]&gt;500),"Good","Not Good")</f>
        <v>Not Good</v>
      </c>
      <c r="Q4352" s="12">
        <f>YEAR(DMartData[[#This Row],[order_date]])</f>
        <v>2024</v>
      </c>
    </row>
    <row r="4353" spans="1:17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>IF(DMartData[[#This Row],[sales]]&gt;=4000,"High",IF(DMartData[[#This Row],[sales]]&gt;=2000,"Medium","Low"))</f>
        <v>Low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tr">
        <f>IF(AND(DMartData[[#This Row],[sales]]&gt;3000,DMartData[[#This Row],[profit]]&gt;500),"Good","Not Good")</f>
        <v>Not Good</v>
      </c>
      <c r="Q4353" s="12">
        <f>YEAR(DMartData[[#This Row],[order_date]])</f>
        <v>2023</v>
      </c>
    </row>
    <row r="4354" spans="1:17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>IF(DMartData[[#This Row],[sales]]&gt;=4000,"High",IF(DMartData[[#This Row],[sales]]&gt;=2000,"Medium","Low"))</f>
        <v>Low</v>
      </c>
      <c r="F4354" s="2">
        <v>0.28999999999999998</v>
      </c>
      <c r="G4354" s="2">
        <f t="shared" ref="G4354:G4417" si="136">D4354*F4354</f>
        <v>473.80779999999993</v>
      </c>
      <c r="H4354" s="2">
        <f t="shared" ref="H4354:H4417" si="137">D4354-G4354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tr">
        <f>IF(AND(DMartData[[#This Row],[sales]]&gt;3000,DMartData[[#This Row],[profit]]&gt;500),"Good","Not Good")</f>
        <v>Not Good</v>
      </c>
      <c r="Q4354" s="12">
        <f>YEAR(DMartData[[#This Row],[order_date]])</f>
        <v>2024</v>
      </c>
    </row>
    <row r="4355" spans="1:17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>IF(DMartData[[#This Row],[sales]]&gt;=4000,"High",IF(DMartData[[#This Row],[sales]]&gt;=2000,"Medium","Low"))</f>
        <v>Medium</v>
      </c>
      <c r="F4355" s="2">
        <v>0.45</v>
      </c>
      <c r="G4355" s="2">
        <f t="shared" si="136"/>
        <v>1618.0065000000002</v>
      </c>
      <c r="H4355" s="2">
        <f t="shared" si="137"/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tr">
        <f>IF(AND(DMartData[[#This Row],[sales]]&gt;3000,DMartData[[#This Row],[profit]]&gt;500),"Good","Not Good")</f>
        <v>Good</v>
      </c>
      <c r="Q4355" s="12">
        <f>YEAR(DMartData[[#This Row],[order_date]])</f>
        <v>2023</v>
      </c>
    </row>
    <row r="4356" spans="1:17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>IF(DMartData[[#This Row],[sales]]&gt;=4000,"High",IF(DMartData[[#This Row],[sales]]&gt;=2000,"Medium","Low"))</f>
        <v>Low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tr">
        <f>IF(AND(DMartData[[#This Row],[sales]]&gt;3000,DMartData[[#This Row],[profit]]&gt;500),"Good","Not Good")</f>
        <v>Not Good</v>
      </c>
      <c r="Q4356" s="12">
        <f>YEAR(DMartData[[#This Row],[order_date]])</f>
        <v>2023</v>
      </c>
    </row>
    <row r="4357" spans="1:17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>IF(DMartData[[#This Row],[sales]]&gt;=4000,"High",IF(DMartData[[#This Row],[sales]]&gt;=2000,"Medium","Low"))</f>
        <v>Low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tr">
        <f>IF(AND(DMartData[[#This Row],[sales]]&gt;3000,DMartData[[#This Row],[profit]]&gt;500),"Good","Not Good")</f>
        <v>Not Good</v>
      </c>
      <c r="Q4357" s="12">
        <f>YEAR(DMartData[[#This Row],[order_date]])</f>
        <v>2024</v>
      </c>
    </row>
    <row r="4358" spans="1:17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>IF(DMartData[[#This Row],[sales]]&gt;=4000,"High",IF(DMartData[[#This Row],[sales]]&gt;=2000,"Medium","Low"))</f>
        <v>Low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tr">
        <f>IF(AND(DMartData[[#This Row],[sales]]&gt;3000,DMartData[[#This Row],[profit]]&gt;500),"Good","Not Good")</f>
        <v>Not Good</v>
      </c>
      <c r="Q4358" s="12">
        <f>YEAR(DMartData[[#This Row],[order_date]])</f>
        <v>2023</v>
      </c>
    </row>
    <row r="4359" spans="1:17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>IF(DMartData[[#This Row],[sales]]&gt;=4000,"High",IF(DMartData[[#This Row],[sales]]&gt;=2000,"Medium","Low"))</f>
        <v>Medium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tr">
        <f>IF(AND(DMartData[[#This Row],[sales]]&gt;3000,DMartData[[#This Row],[profit]]&gt;500),"Good","Not Good")</f>
        <v>Good</v>
      </c>
      <c r="Q4359" s="12">
        <f>YEAR(DMartData[[#This Row],[order_date]])</f>
        <v>2023</v>
      </c>
    </row>
    <row r="4360" spans="1:17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>IF(DMartData[[#This Row],[sales]]&gt;=4000,"High",IF(DMartData[[#This Row],[sales]]&gt;=2000,"Medium","Low"))</f>
        <v>High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tr">
        <f>IF(AND(DMartData[[#This Row],[sales]]&gt;3000,DMartData[[#This Row],[profit]]&gt;500),"Good","Not Good")</f>
        <v>Good</v>
      </c>
      <c r="Q4360" s="12">
        <f>YEAR(DMartData[[#This Row],[order_date]])</f>
        <v>2023</v>
      </c>
    </row>
    <row r="4361" spans="1:17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>IF(DMartData[[#This Row],[sales]]&gt;=4000,"High",IF(DMartData[[#This Row],[sales]]&gt;=2000,"Medium","Low"))</f>
        <v>Medium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tr">
        <f>IF(AND(DMartData[[#This Row],[sales]]&gt;3000,DMartData[[#This Row],[profit]]&gt;500),"Good","Not Good")</f>
        <v>Not Good</v>
      </c>
      <c r="Q4361" s="12">
        <f>YEAR(DMartData[[#This Row],[order_date]])</f>
        <v>2023</v>
      </c>
    </row>
    <row r="4362" spans="1:17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>IF(DMartData[[#This Row],[sales]]&gt;=4000,"High",IF(DMartData[[#This Row],[sales]]&gt;=2000,"Medium","Low"))</f>
        <v>Low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tr">
        <f>IF(AND(DMartData[[#This Row],[sales]]&gt;3000,DMartData[[#This Row],[profit]]&gt;500),"Good","Not Good")</f>
        <v>Not Good</v>
      </c>
      <c r="Q4362" s="12">
        <f>YEAR(DMartData[[#This Row],[order_date]])</f>
        <v>2024</v>
      </c>
    </row>
    <row r="4363" spans="1:17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>IF(DMartData[[#This Row],[sales]]&gt;=4000,"High",IF(DMartData[[#This Row],[sales]]&gt;=2000,"Medium","Low"))</f>
        <v>Low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tr">
        <f>IF(AND(DMartData[[#This Row],[sales]]&gt;3000,DMartData[[#This Row],[profit]]&gt;500),"Good","Not Good")</f>
        <v>Not Good</v>
      </c>
      <c r="Q4363" s="12">
        <f>YEAR(DMartData[[#This Row],[order_date]])</f>
        <v>2024</v>
      </c>
    </row>
    <row r="4364" spans="1:17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>IF(DMartData[[#This Row],[sales]]&gt;=4000,"High",IF(DMartData[[#This Row],[sales]]&gt;=2000,"Medium","Low"))</f>
        <v>Medium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tr">
        <f>IF(AND(DMartData[[#This Row],[sales]]&gt;3000,DMartData[[#This Row],[profit]]&gt;500),"Good","Not Good")</f>
        <v>Not Good</v>
      </c>
      <c r="Q4364" s="12">
        <f>YEAR(DMartData[[#This Row],[order_date]])</f>
        <v>2023</v>
      </c>
    </row>
    <row r="4365" spans="1:17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>IF(DMartData[[#This Row],[sales]]&gt;=4000,"High",IF(DMartData[[#This Row],[sales]]&gt;=2000,"Medium","Low"))</f>
        <v>Medium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tr">
        <f>IF(AND(DMartData[[#This Row],[sales]]&gt;3000,DMartData[[#This Row],[profit]]&gt;500),"Good","Not Good")</f>
        <v>Not Good</v>
      </c>
      <c r="Q4365" s="12">
        <f>YEAR(DMartData[[#This Row],[order_date]])</f>
        <v>2023</v>
      </c>
    </row>
    <row r="4366" spans="1:17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>IF(DMartData[[#This Row],[sales]]&gt;=4000,"High",IF(DMartData[[#This Row],[sales]]&gt;=2000,"Medium","Low"))</f>
        <v>Medium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tr">
        <f>IF(AND(DMartData[[#This Row],[sales]]&gt;3000,DMartData[[#This Row],[profit]]&gt;500),"Good","Not Good")</f>
        <v>Not Good</v>
      </c>
      <c r="Q4366" s="12">
        <f>YEAR(DMartData[[#This Row],[order_date]])</f>
        <v>2024</v>
      </c>
    </row>
    <row r="4367" spans="1:17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>IF(DMartData[[#This Row],[sales]]&gt;=4000,"High",IF(DMartData[[#This Row],[sales]]&gt;=2000,"Medium","Low"))</f>
        <v>High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tr">
        <f>IF(AND(DMartData[[#This Row],[sales]]&gt;3000,DMartData[[#This Row],[profit]]&gt;500),"Good","Not Good")</f>
        <v>Good</v>
      </c>
      <c r="Q4367" s="12">
        <f>YEAR(DMartData[[#This Row],[order_date]])</f>
        <v>2023</v>
      </c>
    </row>
    <row r="4368" spans="1:17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>IF(DMartData[[#This Row],[sales]]&gt;=4000,"High",IF(DMartData[[#This Row],[sales]]&gt;=2000,"Medium","Low"))</f>
        <v>High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tr">
        <f>IF(AND(DMartData[[#This Row],[sales]]&gt;3000,DMartData[[#This Row],[profit]]&gt;500),"Good","Not Good")</f>
        <v>Good</v>
      </c>
      <c r="Q4368" s="12">
        <f>YEAR(DMartData[[#This Row],[order_date]])</f>
        <v>2024</v>
      </c>
    </row>
    <row r="4369" spans="1:17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>IF(DMartData[[#This Row],[sales]]&gt;=4000,"High",IF(DMartData[[#This Row],[sales]]&gt;=2000,"Medium","Low"))</f>
        <v>Low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tr">
        <f>IF(AND(DMartData[[#This Row],[sales]]&gt;3000,DMartData[[#This Row],[profit]]&gt;500),"Good","Not Good")</f>
        <v>Not Good</v>
      </c>
      <c r="Q4369" s="12">
        <f>YEAR(DMartData[[#This Row],[order_date]])</f>
        <v>2023</v>
      </c>
    </row>
    <row r="4370" spans="1:17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>IF(DMartData[[#This Row],[sales]]&gt;=4000,"High",IF(DMartData[[#This Row],[sales]]&gt;=2000,"Medium","Low"))</f>
        <v>Low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tr">
        <f>IF(AND(DMartData[[#This Row],[sales]]&gt;3000,DMartData[[#This Row],[profit]]&gt;500),"Good","Not Good")</f>
        <v>Not Good</v>
      </c>
      <c r="Q4370" s="12">
        <f>YEAR(DMartData[[#This Row],[order_date]])</f>
        <v>2024</v>
      </c>
    </row>
    <row r="4371" spans="1:17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>IF(DMartData[[#This Row],[sales]]&gt;=4000,"High",IF(DMartData[[#This Row],[sales]]&gt;=2000,"Medium","Low"))</f>
        <v>Low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tr">
        <f>IF(AND(DMartData[[#This Row],[sales]]&gt;3000,DMartData[[#This Row],[profit]]&gt;500),"Good","Not Good")</f>
        <v>Not Good</v>
      </c>
      <c r="Q4371" s="12">
        <f>YEAR(DMartData[[#This Row],[order_date]])</f>
        <v>2024</v>
      </c>
    </row>
    <row r="4372" spans="1:17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>IF(DMartData[[#This Row],[sales]]&gt;=4000,"High",IF(DMartData[[#This Row],[sales]]&gt;=2000,"Medium","Low"))</f>
        <v>Medium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tr">
        <f>IF(AND(DMartData[[#This Row],[sales]]&gt;3000,DMartData[[#This Row],[profit]]&gt;500),"Good","Not Good")</f>
        <v>Not Good</v>
      </c>
      <c r="Q4372" s="12">
        <f>YEAR(DMartData[[#This Row],[order_date]])</f>
        <v>2023</v>
      </c>
    </row>
    <row r="4373" spans="1:17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>IF(DMartData[[#This Row],[sales]]&gt;=4000,"High",IF(DMartData[[#This Row],[sales]]&gt;=2000,"Medium","Low"))</f>
        <v>Medium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tr">
        <f>IF(AND(DMartData[[#This Row],[sales]]&gt;3000,DMartData[[#This Row],[profit]]&gt;500),"Good","Not Good")</f>
        <v>Not Good</v>
      </c>
      <c r="Q4373" s="12">
        <f>YEAR(DMartData[[#This Row],[order_date]])</f>
        <v>2024</v>
      </c>
    </row>
    <row r="4374" spans="1:17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>IF(DMartData[[#This Row],[sales]]&gt;=4000,"High",IF(DMartData[[#This Row],[sales]]&gt;=2000,"Medium","Low"))</f>
        <v>Medium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tr">
        <f>IF(AND(DMartData[[#This Row],[sales]]&gt;3000,DMartData[[#This Row],[profit]]&gt;500),"Good","Not Good")</f>
        <v>Good</v>
      </c>
      <c r="Q4374" s="12">
        <f>YEAR(DMartData[[#This Row],[order_date]])</f>
        <v>2023</v>
      </c>
    </row>
    <row r="4375" spans="1:17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>IF(DMartData[[#This Row],[sales]]&gt;=4000,"High",IF(DMartData[[#This Row],[sales]]&gt;=2000,"Medium","Low"))</f>
        <v>Low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tr">
        <f>IF(AND(DMartData[[#This Row],[sales]]&gt;3000,DMartData[[#This Row],[profit]]&gt;500),"Good","Not Good")</f>
        <v>Not Good</v>
      </c>
      <c r="Q4375" s="12">
        <f>YEAR(DMartData[[#This Row],[order_date]])</f>
        <v>2023</v>
      </c>
    </row>
    <row r="4376" spans="1:17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>IF(DMartData[[#This Row],[sales]]&gt;=4000,"High",IF(DMartData[[#This Row],[sales]]&gt;=2000,"Medium","Low"))</f>
        <v>High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tr">
        <f>IF(AND(DMartData[[#This Row],[sales]]&gt;3000,DMartData[[#This Row],[profit]]&gt;500),"Good","Not Good")</f>
        <v>Good</v>
      </c>
      <c r="Q4376" s="12">
        <f>YEAR(DMartData[[#This Row],[order_date]])</f>
        <v>2023</v>
      </c>
    </row>
    <row r="4377" spans="1:17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>IF(DMartData[[#This Row],[sales]]&gt;=4000,"High",IF(DMartData[[#This Row],[sales]]&gt;=2000,"Medium","Low"))</f>
        <v>Medium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tr">
        <f>IF(AND(DMartData[[#This Row],[sales]]&gt;3000,DMartData[[#This Row],[profit]]&gt;500),"Good","Not Good")</f>
        <v>Not Good</v>
      </c>
      <c r="Q4377" s="12">
        <f>YEAR(DMartData[[#This Row],[order_date]])</f>
        <v>2023</v>
      </c>
    </row>
    <row r="4378" spans="1:17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>IF(DMartData[[#This Row],[sales]]&gt;=4000,"High",IF(DMartData[[#This Row],[sales]]&gt;=2000,"Medium","Low"))</f>
        <v>High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tr">
        <f>IF(AND(DMartData[[#This Row],[sales]]&gt;3000,DMartData[[#This Row],[profit]]&gt;500),"Good","Not Good")</f>
        <v>Good</v>
      </c>
      <c r="Q4378" s="12">
        <f>YEAR(DMartData[[#This Row],[order_date]])</f>
        <v>2024</v>
      </c>
    </row>
    <row r="4379" spans="1:17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>IF(DMartData[[#This Row],[sales]]&gt;=4000,"High",IF(DMartData[[#This Row],[sales]]&gt;=2000,"Medium","Low"))</f>
        <v>Medium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tr">
        <f>IF(AND(DMartData[[#This Row],[sales]]&gt;3000,DMartData[[#This Row],[profit]]&gt;500),"Good","Not Good")</f>
        <v>Not Good</v>
      </c>
      <c r="Q4379" s="12">
        <f>YEAR(DMartData[[#This Row],[order_date]])</f>
        <v>2024</v>
      </c>
    </row>
    <row r="4380" spans="1:17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>IF(DMartData[[#This Row],[sales]]&gt;=4000,"High",IF(DMartData[[#This Row],[sales]]&gt;=2000,"Medium","Low"))</f>
        <v>Medium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tr">
        <f>IF(AND(DMartData[[#This Row],[sales]]&gt;3000,DMartData[[#This Row],[profit]]&gt;500),"Good","Not Good")</f>
        <v>Not Good</v>
      </c>
      <c r="Q4380" s="12">
        <f>YEAR(DMartData[[#This Row],[order_date]])</f>
        <v>2024</v>
      </c>
    </row>
    <row r="4381" spans="1:17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>IF(DMartData[[#This Row],[sales]]&gt;=4000,"High",IF(DMartData[[#This Row],[sales]]&gt;=2000,"Medium","Low"))</f>
        <v>Low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tr">
        <f>IF(AND(DMartData[[#This Row],[sales]]&gt;3000,DMartData[[#This Row],[profit]]&gt;500),"Good","Not Good")</f>
        <v>Not Good</v>
      </c>
      <c r="Q4381" s="12">
        <f>YEAR(DMartData[[#This Row],[order_date]])</f>
        <v>2023</v>
      </c>
    </row>
    <row r="4382" spans="1:17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>IF(DMartData[[#This Row],[sales]]&gt;=4000,"High",IF(DMartData[[#This Row],[sales]]&gt;=2000,"Medium","Low"))</f>
        <v>Medium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tr">
        <f>IF(AND(DMartData[[#This Row],[sales]]&gt;3000,DMartData[[#This Row],[profit]]&gt;500),"Good","Not Good")</f>
        <v>Good</v>
      </c>
      <c r="Q4382" s="12">
        <f>YEAR(DMartData[[#This Row],[order_date]])</f>
        <v>2024</v>
      </c>
    </row>
    <row r="4383" spans="1:17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>IF(DMartData[[#This Row],[sales]]&gt;=4000,"High",IF(DMartData[[#This Row],[sales]]&gt;=2000,"Medium","Low"))</f>
        <v>Low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tr">
        <f>IF(AND(DMartData[[#This Row],[sales]]&gt;3000,DMartData[[#This Row],[profit]]&gt;500),"Good","Not Good")</f>
        <v>Not Good</v>
      </c>
      <c r="Q4383" s="12">
        <f>YEAR(DMartData[[#This Row],[order_date]])</f>
        <v>2023</v>
      </c>
    </row>
    <row r="4384" spans="1:17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>IF(DMartData[[#This Row],[sales]]&gt;=4000,"High",IF(DMartData[[#This Row],[sales]]&gt;=2000,"Medium","Low"))</f>
        <v>Medium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tr">
        <f>IF(AND(DMartData[[#This Row],[sales]]&gt;3000,DMartData[[#This Row],[profit]]&gt;500),"Good","Not Good")</f>
        <v>Good</v>
      </c>
      <c r="Q4384" s="12">
        <f>YEAR(DMartData[[#This Row],[order_date]])</f>
        <v>2023</v>
      </c>
    </row>
    <row r="4385" spans="1:17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>IF(DMartData[[#This Row],[sales]]&gt;=4000,"High",IF(DMartData[[#This Row],[sales]]&gt;=2000,"Medium","Low"))</f>
        <v>Low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tr">
        <f>IF(AND(DMartData[[#This Row],[sales]]&gt;3000,DMartData[[#This Row],[profit]]&gt;500),"Good","Not Good")</f>
        <v>Not Good</v>
      </c>
      <c r="Q4385" s="12">
        <f>YEAR(DMartData[[#This Row],[order_date]])</f>
        <v>2024</v>
      </c>
    </row>
    <row r="4386" spans="1:17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>IF(DMartData[[#This Row],[sales]]&gt;=4000,"High",IF(DMartData[[#This Row],[sales]]&gt;=2000,"Medium","Low"))</f>
        <v>Low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tr">
        <f>IF(AND(DMartData[[#This Row],[sales]]&gt;3000,DMartData[[#This Row],[profit]]&gt;500),"Good","Not Good")</f>
        <v>Not Good</v>
      </c>
      <c r="Q4386" s="12">
        <f>YEAR(DMartData[[#This Row],[order_date]])</f>
        <v>2023</v>
      </c>
    </row>
    <row r="4387" spans="1:17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>IF(DMartData[[#This Row],[sales]]&gt;=4000,"High",IF(DMartData[[#This Row],[sales]]&gt;=2000,"Medium","Low"))</f>
        <v>Low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tr">
        <f>IF(AND(DMartData[[#This Row],[sales]]&gt;3000,DMartData[[#This Row],[profit]]&gt;500),"Good","Not Good")</f>
        <v>Not Good</v>
      </c>
      <c r="Q4387" s="12">
        <f>YEAR(DMartData[[#This Row],[order_date]])</f>
        <v>2024</v>
      </c>
    </row>
    <row r="4388" spans="1:17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>IF(DMartData[[#This Row],[sales]]&gt;=4000,"High",IF(DMartData[[#This Row],[sales]]&gt;=2000,"Medium","Low"))</f>
        <v>Low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tr">
        <f>IF(AND(DMartData[[#This Row],[sales]]&gt;3000,DMartData[[#This Row],[profit]]&gt;500),"Good","Not Good")</f>
        <v>Not Good</v>
      </c>
      <c r="Q4388" s="12">
        <f>YEAR(DMartData[[#This Row],[order_date]])</f>
        <v>2024</v>
      </c>
    </row>
    <row r="4389" spans="1:17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>IF(DMartData[[#This Row],[sales]]&gt;=4000,"High",IF(DMartData[[#This Row],[sales]]&gt;=2000,"Medium","Low"))</f>
        <v>Low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tr">
        <f>IF(AND(DMartData[[#This Row],[sales]]&gt;3000,DMartData[[#This Row],[profit]]&gt;500),"Good","Not Good")</f>
        <v>Not Good</v>
      </c>
      <c r="Q4389" s="12">
        <f>YEAR(DMartData[[#This Row],[order_date]])</f>
        <v>2023</v>
      </c>
    </row>
    <row r="4390" spans="1:17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>IF(DMartData[[#This Row],[sales]]&gt;=4000,"High",IF(DMartData[[#This Row],[sales]]&gt;=2000,"Medium","Low"))</f>
        <v>High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tr">
        <f>IF(AND(DMartData[[#This Row],[sales]]&gt;3000,DMartData[[#This Row],[profit]]&gt;500),"Good","Not Good")</f>
        <v>Good</v>
      </c>
      <c r="Q4390" s="12">
        <f>YEAR(DMartData[[#This Row],[order_date]])</f>
        <v>2024</v>
      </c>
    </row>
    <row r="4391" spans="1:17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>IF(DMartData[[#This Row],[sales]]&gt;=4000,"High",IF(DMartData[[#This Row],[sales]]&gt;=2000,"Medium","Low"))</f>
        <v>Low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tr">
        <f>IF(AND(DMartData[[#This Row],[sales]]&gt;3000,DMartData[[#This Row],[profit]]&gt;500),"Good","Not Good")</f>
        <v>Not Good</v>
      </c>
      <c r="Q4391" s="12">
        <f>YEAR(DMartData[[#This Row],[order_date]])</f>
        <v>2023</v>
      </c>
    </row>
    <row r="4392" spans="1:17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>IF(DMartData[[#This Row],[sales]]&gt;=4000,"High",IF(DMartData[[#This Row],[sales]]&gt;=2000,"Medium","Low"))</f>
        <v>Medium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tr">
        <f>IF(AND(DMartData[[#This Row],[sales]]&gt;3000,DMartData[[#This Row],[profit]]&gt;500),"Good","Not Good")</f>
        <v>Not Good</v>
      </c>
      <c r="Q4392" s="12">
        <f>YEAR(DMartData[[#This Row],[order_date]])</f>
        <v>2023</v>
      </c>
    </row>
    <row r="4393" spans="1:17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>IF(DMartData[[#This Row],[sales]]&gt;=4000,"High",IF(DMartData[[#This Row],[sales]]&gt;=2000,"Medium","Low"))</f>
        <v>Low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tr">
        <f>IF(AND(DMartData[[#This Row],[sales]]&gt;3000,DMartData[[#This Row],[profit]]&gt;500),"Good","Not Good")</f>
        <v>Not Good</v>
      </c>
      <c r="Q4393" s="12">
        <f>YEAR(DMartData[[#This Row],[order_date]])</f>
        <v>2023</v>
      </c>
    </row>
    <row r="4394" spans="1:17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>IF(DMartData[[#This Row],[sales]]&gt;=4000,"High",IF(DMartData[[#This Row],[sales]]&gt;=2000,"Medium","Low"))</f>
        <v>Medium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tr">
        <f>IF(AND(DMartData[[#This Row],[sales]]&gt;3000,DMartData[[#This Row],[profit]]&gt;500),"Good","Not Good")</f>
        <v>Not Good</v>
      </c>
      <c r="Q4394" s="12">
        <f>YEAR(DMartData[[#This Row],[order_date]])</f>
        <v>2023</v>
      </c>
    </row>
    <row r="4395" spans="1:17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>IF(DMartData[[#This Row],[sales]]&gt;=4000,"High",IF(DMartData[[#This Row],[sales]]&gt;=2000,"Medium","Low"))</f>
        <v>Low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tr">
        <f>IF(AND(DMartData[[#This Row],[sales]]&gt;3000,DMartData[[#This Row],[profit]]&gt;500),"Good","Not Good")</f>
        <v>Not Good</v>
      </c>
      <c r="Q4395" s="12">
        <f>YEAR(DMartData[[#This Row],[order_date]])</f>
        <v>2024</v>
      </c>
    </row>
    <row r="4396" spans="1:17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>IF(DMartData[[#This Row],[sales]]&gt;=4000,"High",IF(DMartData[[#This Row],[sales]]&gt;=2000,"Medium","Low"))</f>
        <v>Low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tr">
        <f>IF(AND(DMartData[[#This Row],[sales]]&gt;3000,DMartData[[#This Row],[profit]]&gt;500),"Good","Not Good")</f>
        <v>Not Good</v>
      </c>
      <c r="Q4396" s="12">
        <f>YEAR(DMartData[[#This Row],[order_date]])</f>
        <v>2024</v>
      </c>
    </row>
    <row r="4397" spans="1:17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>IF(DMartData[[#This Row],[sales]]&gt;=4000,"High",IF(DMartData[[#This Row],[sales]]&gt;=2000,"Medium","Low"))</f>
        <v>Low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tr">
        <f>IF(AND(DMartData[[#This Row],[sales]]&gt;3000,DMartData[[#This Row],[profit]]&gt;500),"Good","Not Good")</f>
        <v>Not Good</v>
      </c>
      <c r="Q4397" s="12">
        <f>YEAR(DMartData[[#This Row],[order_date]])</f>
        <v>2023</v>
      </c>
    </row>
    <row r="4398" spans="1:17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>IF(DMartData[[#This Row],[sales]]&gt;=4000,"High",IF(DMartData[[#This Row],[sales]]&gt;=2000,"Medium","Low"))</f>
        <v>Medium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tr">
        <f>IF(AND(DMartData[[#This Row],[sales]]&gt;3000,DMartData[[#This Row],[profit]]&gt;500),"Good","Not Good")</f>
        <v>Not Good</v>
      </c>
      <c r="Q4398" s="12">
        <f>YEAR(DMartData[[#This Row],[order_date]])</f>
        <v>2023</v>
      </c>
    </row>
    <row r="4399" spans="1:17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>IF(DMartData[[#This Row],[sales]]&gt;=4000,"High",IF(DMartData[[#This Row],[sales]]&gt;=2000,"Medium","Low"))</f>
        <v>Low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tr">
        <f>IF(AND(DMartData[[#This Row],[sales]]&gt;3000,DMartData[[#This Row],[profit]]&gt;500),"Good","Not Good")</f>
        <v>Not Good</v>
      </c>
      <c r="Q4399" s="12">
        <f>YEAR(DMartData[[#This Row],[order_date]])</f>
        <v>2023</v>
      </c>
    </row>
    <row r="4400" spans="1:17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>IF(DMartData[[#This Row],[sales]]&gt;=4000,"High",IF(DMartData[[#This Row],[sales]]&gt;=2000,"Medium","Low"))</f>
        <v>High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tr">
        <f>IF(AND(DMartData[[#This Row],[sales]]&gt;3000,DMartData[[#This Row],[profit]]&gt;500),"Good","Not Good")</f>
        <v>Good</v>
      </c>
      <c r="Q4400" s="12">
        <f>YEAR(DMartData[[#This Row],[order_date]])</f>
        <v>2023</v>
      </c>
    </row>
    <row r="4401" spans="1:17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>IF(DMartData[[#This Row],[sales]]&gt;=4000,"High",IF(DMartData[[#This Row],[sales]]&gt;=2000,"Medium","Low"))</f>
        <v>Medium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tr">
        <f>IF(AND(DMartData[[#This Row],[sales]]&gt;3000,DMartData[[#This Row],[profit]]&gt;500),"Good","Not Good")</f>
        <v>Not Good</v>
      </c>
      <c r="Q4401" s="12">
        <f>YEAR(DMartData[[#This Row],[order_date]])</f>
        <v>2023</v>
      </c>
    </row>
    <row r="4402" spans="1:17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>IF(DMartData[[#This Row],[sales]]&gt;=4000,"High",IF(DMartData[[#This Row],[sales]]&gt;=2000,"Medium","Low"))</f>
        <v>High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tr">
        <f>IF(AND(DMartData[[#This Row],[sales]]&gt;3000,DMartData[[#This Row],[profit]]&gt;500),"Good","Not Good")</f>
        <v>Good</v>
      </c>
      <c r="Q4402" s="12">
        <f>YEAR(DMartData[[#This Row],[order_date]])</f>
        <v>2024</v>
      </c>
    </row>
    <row r="4403" spans="1:17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>IF(DMartData[[#This Row],[sales]]&gt;=4000,"High",IF(DMartData[[#This Row],[sales]]&gt;=2000,"Medium","Low"))</f>
        <v>High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tr">
        <f>IF(AND(DMartData[[#This Row],[sales]]&gt;3000,DMartData[[#This Row],[profit]]&gt;500),"Good","Not Good")</f>
        <v>Not Good</v>
      </c>
      <c r="Q4403" s="12">
        <f>YEAR(DMartData[[#This Row],[order_date]])</f>
        <v>2024</v>
      </c>
    </row>
    <row r="4404" spans="1:17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>IF(DMartData[[#This Row],[sales]]&gt;=4000,"High",IF(DMartData[[#This Row],[sales]]&gt;=2000,"Medium","Low"))</f>
        <v>Medium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tr">
        <f>IF(AND(DMartData[[#This Row],[sales]]&gt;3000,DMartData[[#This Row],[profit]]&gt;500),"Good","Not Good")</f>
        <v>Good</v>
      </c>
      <c r="Q4404" s="12">
        <f>YEAR(DMartData[[#This Row],[order_date]])</f>
        <v>2024</v>
      </c>
    </row>
    <row r="4405" spans="1:17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>IF(DMartData[[#This Row],[sales]]&gt;=4000,"High",IF(DMartData[[#This Row],[sales]]&gt;=2000,"Medium","Low"))</f>
        <v>High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tr">
        <f>IF(AND(DMartData[[#This Row],[sales]]&gt;3000,DMartData[[#This Row],[profit]]&gt;500),"Good","Not Good")</f>
        <v>Good</v>
      </c>
      <c r="Q4405" s="12">
        <f>YEAR(DMartData[[#This Row],[order_date]])</f>
        <v>2023</v>
      </c>
    </row>
    <row r="4406" spans="1:17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>IF(DMartData[[#This Row],[sales]]&gt;=4000,"High",IF(DMartData[[#This Row],[sales]]&gt;=2000,"Medium","Low"))</f>
        <v>Low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tr">
        <f>IF(AND(DMartData[[#This Row],[sales]]&gt;3000,DMartData[[#This Row],[profit]]&gt;500),"Good","Not Good")</f>
        <v>Not Good</v>
      </c>
      <c r="Q4406" s="12">
        <f>YEAR(DMartData[[#This Row],[order_date]])</f>
        <v>2023</v>
      </c>
    </row>
    <row r="4407" spans="1:17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>IF(DMartData[[#This Row],[sales]]&gt;=4000,"High",IF(DMartData[[#This Row],[sales]]&gt;=2000,"Medium","Low"))</f>
        <v>High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tr">
        <f>IF(AND(DMartData[[#This Row],[sales]]&gt;3000,DMartData[[#This Row],[profit]]&gt;500),"Good","Not Good")</f>
        <v>Good</v>
      </c>
      <c r="Q4407" s="12">
        <f>YEAR(DMartData[[#This Row],[order_date]])</f>
        <v>2024</v>
      </c>
    </row>
    <row r="4408" spans="1:17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>IF(DMartData[[#This Row],[sales]]&gt;=4000,"High",IF(DMartData[[#This Row],[sales]]&gt;=2000,"Medium","Low"))</f>
        <v>Low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tr">
        <f>IF(AND(DMartData[[#This Row],[sales]]&gt;3000,DMartData[[#This Row],[profit]]&gt;500),"Good","Not Good")</f>
        <v>Not Good</v>
      </c>
      <c r="Q4408" s="12">
        <f>YEAR(DMartData[[#This Row],[order_date]])</f>
        <v>2023</v>
      </c>
    </row>
    <row r="4409" spans="1:17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>IF(DMartData[[#This Row],[sales]]&gt;=4000,"High",IF(DMartData[[#This Row],[sales]]&gt;=2000,"Medium","Low"))</f>
        <v>Medium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tr">
        <f>IF(AND(DMartData[[#This Row],[sales]]&gt;3000,DMartData[[#This Row],[profit]]&gt;500),"Good","Not Good")</f>
        <v>Not Good</v>
      </c>
      <c r="Q4409" s="12">
        <f>YEAR(DMartData[[#This Row],[order_date]])</f>
        <v>2024</v>
      </c>
    </row>
    <row r="4410" spans="1:17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>IF(DMartData[[#This Row],[sales]]&gt;=4000,"High",IF(DMartData[[#This Row],[sales]]&gt;=2000,"Medium","Low"))</f>
        <v>Medium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tr">
        <f>IF(AND(DMartData[[#This Row],[sales]]&gt;3000,DMartData[[#This Row],[profit]]&gt;500),"Good","Not Good")</f>
        <v>Not Good</v>
      </c>
      <c r="Q4410" s="12">
        <f>YEAR(DMartData[[#This Row],[order_date]])</f>
        <v>2024</v>
      </c>
    </row>
    <row r="4411" spans="1:17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>IF(DMartData[[#This Row],[sales]]&gt;=4000,"High",IF(DMartData[[#This Row],[sales]]&gt;=2000,"Medium","Low"))</f>
        <v>High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tr">
        <f>IF(AND(DMartData[[#This Row],[sales]]&gt;3000,DMartData[[#This Row],[profit]]&gt;500),"Good","Not Good")</f>
        <v>Good</v>
      </c>
      <c r="Q4411" s="12">
        <f>YEAR(DMartData[[#This Row],[order_date]])</f>
        <v>2023</v>
      </c>
    </row>
    <row r="4412" spans="1:17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>IF(DMartData[[#This Row],[sales]]&gt;=4000,"High",IF(DMartData[[#This Row],[sales]]&gt;=2000,"Medium","Low"))</f>
        <v>High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tr">
        <f>IF(AND(DMartData[[#This Row],[sales]]&gt;3000,DMartData[[#This Row],[profit]]&gt;500),"Good","Not Good")</f>
        <v>Not Good</v>
      </c>
      <c r="Q4412" s="12">
        <f>YEAR(DMartData[[#This Row],[order_date]])</f>
        <v>2023</v>
      </c>
    </row>
    <row r="4413" spans="1:17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>IF(DMartData[[#This Row],[sales]]&gt;=4000,"High",IF(DMartData[[#This Row],[sales]]&gt;=2000,"Medium","Low"))</f>
        <v>Low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tr">
        <f>IF(AND(DMartData[[#This Row],[sales]]&gt;3000,DMartData[[#This Row],[profit]]&gt;500),"Good","Not Good")</f>
        <v>Not Good</v>
      </c>
      <c r="Q4413" s="12">
        <f>YEAR(DMartData[[#This Row],[order_date]])</f>
        <v>2023</v>
      </c>
    </row>
    <row r="4414" spans="1:17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>IF(DMartData[[#This Row],[sales]]&gt;=4000,"High",IF(DMartData[[#This Row],[sales]]&gt;=2000,"Medium","Low"))</f>
        <v>Low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tr">
        <f>IF(AND(DMartData[[#This Row],[sales]]&gt;3000,DMartData[[#This Row],[profit]]&gt;500),"Good","Not Good")</f>
        <v>Not Good</v>
      </c>
      <c r="Q4414" s="12">
        <f>YEAR(DMartData[[#This Row],[order_date]])</f>
        <v>2024</v>
      </c>
    </row>
    <row r="4415" spans="1:17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>IF(DMartData[[#This Row],[sales]]&gt;=4000,"High",IF(DMartData[[#This Row],[sales]]&gt;=2000,"Medium","Low"))</f>
        <v>Medium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tr">
        <f>IF(AND(DMartData[[#This Row],[sales]]&gt;3000,DMartData[[#This Row],[profit]]&gt;500),"Good","Not Good")</f>
        <v>Not Good</v>
      </c>
      <c r="Q4415" s="12">
        <f>YEAR(DMartData[[#This Row],[order_date]])</f>
        <v>2024</v>
      </c>
    </row>
    <row r="4416" spans="1:17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>IF(DMartData[[#This Row],[sales]]&gt;=4000,"High",IF(DMartData[[#This Row],[sales]]&gt;=2000,"Medium","Low"))</f>
        <v>Medium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tr">
        <f>IF(AND(DMartData[[#This Row],[sales]]&gt;3000,DMartData[[#This Row],[profit]]&gt;500),"Good","Not Good")</f>
        <v>Good</v>
      </c>
      <c r="Q4416" s="12">
        <f>YEAR(DMartData[[#This Row],[order_date]])</f>
        <v>2024</v>
      </c>
    </row>
    <row r="4417" spans="1:17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>IF(DMartData[[#This Row],[sales]]&gt;=4000,"High",IF(DMartData[[#This Row],[sales]]&gt;=2000,"Medium","Low"))</f>
        <v>Low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tr">
        <f>IF(AND(DMartData[[#This Row],[sales]]&gt;3000,DMartData[[#This Row],[profit]]&gt;500),"Good","Not Good")</f>
        <v>Not Good</v>
      </c>
      <c r="Q4417" s="12">
        <f>YEAR(DMartData[[#This Row],[order_date]])</f>
        <v>2023</v>
      </c>
    </row>
    <row r="4418" spans="1:17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>IF(DMartData[[#This Row],[sales]]&gt;=4000,"High",IF(DMartData[[#This Row],[sales]]&gt;=2000,"Medium","Low"))</f>
        <v>Medium</v>
      </c>
      <c r="F4418" s="2">
        <v>0.1</v>
      </c>
      <c r="G4418" s="2">
        <f t="shared" ref="G4418:G4481" si="138">D4418*F4418</f>
        <v>230.44600000000003</v>
      </c>
      <c r="H4418" s="2">
        <f t="shared" ref="H4418:H4481" si="139">D4418-G4418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tr">
        <f>IF(AND(DMartData[[#This Row],[sales]]&gt;3000,DMartData[[#This Row],[profit]]&gt;500),"Good","Not Good")</f>
        <v>Not Good</v>
      </c>
      <c r="Q4418" s="12">
        <f>YEAR(DMartData[[#This Row],[order_date]])</f>
        <v>2023</v>
      </c>
    </row>
    <row r="4419" spans="1:17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>IF(DMartData[[#This Row],[sales]]&gt;=4000,"High",IF(DMartData[[#This Row],[sales]]&gt;=2000,"Medium","Low"))</f>
        <v>High</v>
      </c>
      <c r="F4419" s="2">
        <v>0.21</v>
      </c>
      <c r="G4419" s="2">
        <f t="shared" si="138"/>
        <v>874.30139999999994</v>
      </c>
      <c r="H4419" s="2">
        <f t="shared" si="139"/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tr">
        <f>IF(AND(DMartData[[#This Row],[sales]]&gt;3000,DMartData[[#This Row],[profit]]&gt;500),"Good","Not Good")</f>
        <v>Good</v>
      </c>
      <c r="Q4419" s="12">
        <f>YEAR(DMartData[[#This Row],[order_date]])</f>
        <v>2023</v>
      </c>
    </row>
    <row r="4420" spans="1:17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>IF(DMartData[[#This Row],[sales]]&gt;=4000,"High",IF(DMartData[[#This Row],[sales]]&gt;=2000,"Medium","Low"))</f>
        <v>Medium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tr">
        <f>IF(AND(DMartData[[#This Row],[sales]]&gt;3000,DMartData[[#This Row],[profit]]&gt;500),"Good","Not Good")</f>
        <v>Not Good</v>
      </c>
      <c r="Q4420" s="12">
        <f>YEAR(DMartData[[#This Row],[order_date]])</f>
        <v>2023</v>
      </c>
    </row>
    <row r="4421" spans="1:17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>IF(DMartData[[#This Row],[sales]]&gt;=4000,"High",IF(DMartData[[#This Row],[sales]]&gt;=2000,"Medium","Low"))</f>
        <v>Medium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tr">
        <f>IF(AND(DMartData[[#This Row],[sales]]&gt;3000,DMartData[[#This Row],[profit]]&gt;500),"Good","Not Good")</f>
        <v>Not Good</v>
      </c>
      <c r="Q4421" s="12">
        <f>YEAR(DMartData[[#This Row],[order_date]])</f>
        <v>2024</v>
      </c>
    </row>
    <row r="4422" spans="1:17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>IF(DMartData[[#This Row],[sales]]&gt;=4000,"High",IF(DMartData[[#This Row],[sales]]&gt;=2000,"Medium","Low"))</f>
        <v>Medium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tr">
        <f>IF(AND(DMartData[[#This Row],[sales]]&gt;3000,DMartData[[#This Row],[profit]]&gt;500),"Good","Not Good")</f>
        <v>Not Good</v>
      </c>
      <c r="Q4422" s="12">
        <f>YEAR(DMartData[[#This Row],[order_date]])</f>
        <v>2023</v>
      </c>
    </row>
    <row r="4423" spans="1:17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>IF(DMartData[[#This Row],[sales]]&gt;=4000,"High",IF(DMartData[[#This Row],[sales]]&gt;=2000,"Medium","Low"))</f>
        <v>Medium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tr">
        <f>IF(AND(DMartData[[#This Row],[sales]]&gt;3000,DMartData[[#This Row],[profit]]&gt;500),"Good","Not Good")</f>
        <v>Not Good</v>
      </c>
      <c r="Q4423" s="12">
        <f>YEAR(DMartData[[#This Row],[order_date]])</f>
        <v>2023</v>
      </c>
    </row>
    <row r="4424" spans="1:17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>IF(DMartData[[#This Row],[sales]]&gt;=4000,"High",IF(DMartData[[#This Row],[sales]]&gt;=2000,"Medium","Low"))</f>
        <v>High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tr">
        <f>IF(AND(DMartData[[#This Row],[sales]]&gt;3000,DMartData[[#This Row],[profit]]&gt;500),"Good","Not Good")</f>
        <v>Good</v>
      </c>
      <c r="Q4424" s="12">
        <f>YEAR(DMartData[[#This Row],[order_date]])</f>
        <v>2023</v>
      </c>
    </row>
    <row r="4425" spans="1:17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>IF(DMartData[[#This Row],[sales]]&gt;=4000,"High",IF(DMartData[[#This Row],[sales]]&gt;=2000,"Medium","Low"))</f>
        <v>Medium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tr">
        <f>IF(AND(DMartData[[#This Row],[sales]]&gt;3000,DMartData[[#This Row],[profit]]&gt;500),"Good","Not Good")</f>
        <v>Not Good</v>
      </c>
      <c r="Q4425" s="12">
        <f>YEAR(DMartData[[#This Row],[order_date]])</f>
        <v>2023</v>
      </c>
    </row>
    <row r="4426" spans="1:17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>IF(DMartData[[#This Row],[sales]]&gt;=4000,"High",IF(DMartData[[#This Row],[sales]]&gt;=2000,"Medium","Low"))</f>
        <v>Medium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tr">
        <f>IF(AND(DMartData[[#This Row],[sales]]&gt;3000,DMartData[[#This Row],[profit]]&gt;500),"Good","Not Good")</f>
        <v>Not Good</v>
      </c>
      <c r="Q4426" s="12">
        <f>YEAR(DMartData[[#This Row],[order_date]])</f>
        <v>2024</v>
      </c>
    </row>
    <row r="4427" spans="1:17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>IF(DMartData[[#This Row],[sales]]&gt;=4000,"High",IF(DMartData[[#This Row],[sales]]&gt;=2000,"Medium","Low"))</f>
        <v>High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tr">
        <f>IF(AND(DMartData[[#This Row],[sales]]&gt;3000,DMartData[[#This Row],[profit]]&gt;500),"Good","Not Good")</f>
        <v>Good</v>
      </c>
      <c r="Q4427" s="12">
        <f>YEAR(DMartData[[#This Row],[order_date]])</f>
        <v>2023</v>
      </c>
    </row>
    <row r="4428" spans="1:17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>IF(DMartData[[#This Row],[sales]]&gt;=4000,"High",IF(DMartData[[#This Row],[sales]]&gt;=2000,"Medium","Low"))</f>
        <v>Low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tr">
        <f>IF(AND(DMartData[[#This Row],[sales]]&gt;3000,DMartData[[#This Row],[profit]]&gt;500),"Good","Not Good")</f>
        <v>Not Good</v>
      </c>
      <c r="Q4428" s="12">
        <f>YEAR(DMartData[[#This Row],[order_date]])</f>
        <v>2024</v>
      </c>
    </row>
    <row r="4429" spans="1:17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>IF(DMartData[[#This Row],[sales]]&gt;=4000,"High",IF(DMartData[[#This Row],[sales]]&gt;=2000,"Medium","Low"))</f>
        <v>High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tr">
        <f>IF(AND(DMartData[[#This Row],[sales]]&gt;3000,DMartData[[#This Row],[profit]]&gt;500),"Good","Not Good")</f>
        <v>Not Good</v>
      </c>
      <c r="Q4429" s="12">
        <f>YEAR(DMartData[[#This Row],[order_date]])</f>
        <v>2024</v>
      </c>
    </row>
    <row r="4430" spans="1:17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>IF(DMartData[[#This Row],[sales]]&gt;=4000,"High",IF(DMartData[[#This Row],[sales]]&gt;=2000,"Medium","Low"))</f>
        <v>Medium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tr">
        <f>IF(AND(DMartData[[#This Row],[sales]]&gt;3000,DMartData[[#This Row],[profit]]&gt;500),"Good","Not Good")</f>
        <v>Good</v>
      </c>
      <c r="Q4430" s="12">
        <f>YEAR(DMartData[[#This Row],[order_date]])</f>
        <v>2024</v>
      </c>
    </row>
    <row r="4431" spans="1:17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>IF(DMartData[[#This Row],[sales]]&gt;=4000,"High",IF(DMartData[[#This Row],[sales]]&gt;=2000,"Medium","Low"))</f>
        <v>High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tr">
        <f>IF(AND(DMartData[[#This Row],[sales]]&gt;3000,DMartData[[#This Row],[profit]]&gt;500),"Good","Not Good")</f>
        <v>Good</v>
      </c>
      <c r="Q4431" s="12">
        <f>YEAR(DMartData[[#This Row],[order_date]])</f>
        <v>2023</v>
      </c>
    </row>
    <row r="4432" spans="1:17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>IF(DMartData[[#This Row],[sales]]&gt;=4000,"High",IF(DMartData[[#This Row],[sales]]&gt;=2000,"Medium","Low"))</f>
        <v>Low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tr">
        <f>IF(AND(DMartData[[#This Row],[sales]]&gt;3000,DMartData[[#This Row],[profit]]&gt;500),"Good","Not Good")</f>
        <v>Not Good</v>
      </c>
      <c r="Q4432" s="12">
        <f>YEAR(DMartData[[#This Row],[order_date]])</f>
        <v>2023</v>
      </c>
    </row>
    <row r="4433" spans="1:17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>IF(DMartData[[#This Row],[sales]]&gt;=4000,"High",IF(DMartData[[#This Row],[sales]]&gt;=2000,"Medium","Low"))</f>
        <v>Medium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tr">
        <f>IF(AND(DMartData[[#This Row],[sales]]&gt;3000,DMartData[[#This Row],[profit]]&gt;500),"Good","Not Good")</f>
        <v>Good</v>
      </c>
      <c r="Q4433" s="12">
        <f>YEAR(DMartData[[#This Row],[order_date]])</f>
        <v>2024</v>
      </c>
    </row>
    <row r="4434" spans="1:17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>IF(DMartData[[#This Row],[sales]]&gt;=4000,"High",IF(DMartData[[#This Row],[sales]]&gt;=2000,"Medium","Low"))</f>
        <v>High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tr">
        <f>IF(AND(DMartData[[#This Row],[sales]]&gt;3000,DMartData[[#This Row],[profit]]&gt;500),"Good","Not Good")</f>
        <v>Good</v>
      </c>
      <c r="Q4434" s="12">
        <f>YEAR(DMartData[[#This Row],[order_date]])</f>
        <v>2024</v>
      </c>
    </row>
    <row r="4435" spans="1:17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>IF(DMartData[[#This Row],[sales]]&gt;=4000,"High",IF(DMartData[[#This Row],[sales]]&gt;=2000,"Medium","Low"))</f>
        <v>Medium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tr">
        <f>IF(AND(DMartData[[#This Row],[sales]]&gt;3000,DMartData[[#This Row],[profit]]&gt;500),"Good","Not Good")</f>
        <v>Not Good</v>
      </c>
      <c r="Q4435" s="12">
        <f>YEAR(DMartData[[#This Row],[order_date]])</f>
        <v>2023</v>
      </c>
    </row>
    <row r="4436" spans="1:17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>IF(DMartData[[#This Row],[sales]]&gt;=4000,"High",IF(DMartData[[#This Row],[sales]]&gt;=2000,"Medium","Low"))</f>
        <v>Low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tr">
        <f>IF(AND(DMartData[[#This Row],[sales]]&gt;3000,DMartData[[#This Row],[profit]]&gt;500),"Good","Not Good")</f>
        <v>Not Good</v>
      </c>
      <c r="Q4436" s="12">
        <f>YEAR(DMartData[[#This Row],[order_date]])</f>
        <v>2023</v>
      </c>
    </row>
    <row r="4437" spans="1:17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>IF(DMartData[[#This Row],[sales]]&gt;=4000,"High",IF(DMartData[[#This Row],[sales]]&gt;=2000,"Medium","Low"))</f>
        <v>Low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tr">
        <f>IF(AND(DMartData[[#This Row],[sales]]&gt;3000,DMartData[[#This Row],[profit]]&gt;500),"Good","Not Good")</f>
        <v>Not Good</v>
      </c>
      <c r="Q4437" s="12">
        <f>YEAR(DMartData[[#This Row],[order_date]])</f>
        <v>2024</v>
      </c>
    </row>
    <row r="4438" spans="1:17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>IF(DMartData[[#This Row],[sales]]&gt;=4000,"High",IF(DMartData[[#This Row],[sales]]&gt;=2000,"Medium","Low"))</f>
        <v>Medium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tr">
        <f>IF(AND(DMartData[[#This Row],[sales]]&gt;3000,DMartData[[#This Row],[profit]]&gt;500),"Good","Not Good")</f>
        <v>Not Good</v>
      </c>
      <c r="Q4438" s="12">
        <f>YEAR(DMartData[[#This Row],[order_date]])</f>
        <v>2024</v>
      </c>
    </row>
    <row r="4439" spans="1:17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>IF(DMartData[[#This Row],[sales]]&gt;=4000,"High",IF(DMartData[[#This Row],[sales]]&gt;=2000,"Medium","Low"))</f>
        <v>Medium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tr">
        <f>IF(AND(DMartData[[#This Row],[sales]]&gt;3000,DMartData[[#This Row],[profit]]&gt;500),"Good","Not Good")</f>
        <v>Not Good</v>
      </c>
      <c r="Q4439" s="12">
        <f>YEAR(DMartData[[#This Row],[order_date]])</f>
        <v>2023</v>
      </c>
    </row>
    <row r="4440" spans="1:17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>IF(DMartData[[#This Row],[sales]]&gt;=4000,"High",IF(DMartData[[#This Row],[sales]]&gt;=2000,"Medium","Low"))</f>
        <v>Medium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tr">
        <f>IF(AND(DMartData[[#This Row],[sales]]&gt;3000,DMartData[[#This Row],[profit]]&gt;500),"Good","Not Good")</f>
        <v>Good</v>
      </c>
      <c r="Q4440" s="12">
        <f>YEAR(DMartData[[#This Row],[order_date]])</f>
        <v>2024</v>
      </c>
    </row>
    <row r="4441" spans="1:17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>IF(DMartData[[#This Row],[sales]]&gt;=4000,"High",IF(DMartData[[#This Row],[sales]]&gt;=2000,"Medium","Low"))</f>
        <v>Low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tr">
        <f>IF(AND(DMartData[[#This Row],[sales]]&gt;3000,DMartData[[#This Row],[profit]]&gt;500),"Good","Not Good")</f>
        <v>Not Good</v>
      </c>
      <c r="Q4441" s="12">
        <f>YEAR(DMartData[[#This Row],[order_date]])</f>
        <v>2024</v>
      </c>
    </row>
    <row r="4442" spans="1:17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>IF(DMartData[[#This Row],[sales]]&gt;=4000,"High",IF(DMartData[[#This Row],[sales]]&gt;=2000,"Medium","Low"))</f>
        <v>High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tr">
        <f>IF(AND(DMartData[[#This Row],[sales]]&gt;3000,DMartData[[#This Row],[profit]]&gt;500),"Good","Not Good")</f>
        <v>Not Good</v>
      </c>
      <c r="Q4442" s="12">
        <f>YEAR(DMartData[[#This Row],[order_date]])</f>
        <v>2023</v>
      </c>
    </row>
    <row r="4443" spans="1:17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>IF(DMartData[[#This Row],[sales]]&gt;=4000,"High",IF(DMartData[[#This Row],[sales]]&gt;=2000,"Medium","Low"))</f>
        <v>Medium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tr">
        <f>IF(AND(DMartData[[#This Row],[sales]]&gt;3000,DMartData[[#This Row],[profit]]&gt;500),"Good","Not Good")</f>
        <v>Not Good</v>
      </c>
      <c r="Q4443" s="12">
        <f>YEAR(DMartData[[#This Row],[order_date]])</f>
        <v>2023</v>
      </c>
    </row>
    <row r="4444" spans="1:17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>IF(DMartData[[#This Row],[sales]]&gt;=4000,"High",IF(DMartData[[#This Row],[sales]]&gt;=2000,"Medium","Low"))</f>
        <v>Low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tr">
        <f>IF(AND(DMartData[[#This Row],[sales]]&gt;3000,DMartData[[#This Row],[profit]]&gt;500),"Good","Not Good")</f>
        <v>Not Good</v>
      </c>
      <c r="Q4444" s="12">
        <f>YEAR(DMartData[[#This Row],[order_date]])</f>
        <v>2023</v>
      </c>
    </row>
    <row r="4445" spans="1:17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>IF(DMartData[[#This Row],[sales]]&gt;=4000,"High",IF(DMartData[[#This Row],[sales]]&gt;=2000,"Medium","Low"))</f>
        <v>Low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tr">
        <f>IF(AND(DMartData[[#This Row],[sales]]&gt;3000,DMartData[[#This Row],[profit]]&gt;500),"Good","Not Good")</f>
        <v>Not Good</v>
      </c>
      <c r="Q4445" s="12">
        <f>YEAR(DMartData[[#This Row],[order_date]])</f>
        <v>2023</v>
      </c>
    </row>
    <row r="4446" spans="1:17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>IF(DMartData[[#This Row],[sales]]&gt;=4000,"High",IF(DMartData[[#This Row],[sales]]&gt;=2000,"Medium","Low"))</f>
        <v>Medium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tr">
        <f>IF(AND(DMartData[[#This Row],[sales]]&gt;3000,DMartData[[#This Row],[profit]]&gt;500),"Good","Not Good")</f>
        <v>Good</v>
      </c>
      <c r="Q4446" s="12">
        <f>YEAR(DMartData[[#This Row],[order_date]])</f>
        <v>2023</v>
      </c>
    </row>
    <row r="4447" spans="1:17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>IF(DMartData[[#This Row],[sales]]&gt;=4000,"High",IF(DMartData[[#This Row],[sales]]&gt;=2000,"Medium","Low"))</f>
        <v>Medium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tr">
        <f>IF(AND(DMartData[[#This Row],[sales]]&gt;3000,DMartData[[#This Row],[profit]]&gt;500),"Good","Not Good")</f>
        <v>Not Good</v>
      </c>
      <c r="Q4447" s="12">
        <f>YEAR(DMartData[[#This Row],[order_date]])</f>
        <v>2023</v>
      </c>
    </row>
    <row r="4448" spans="1:17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>IF(DMartData[[#This Row],[sales]]&gt;=4000,"High",IF(DMartData[[#This Row],[sales]]&gt;=2000,"Medium","Low"))</f>
        <v>Medium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tr">
        <f>IF(AND(DMartData[[#This Row],[sales]]&gt;3000,DMartData[[#This Row],[profit]]&gt;500),"Good","Not Good")</f>
        <v>Not Good</v>
      </c>
      <c r="Q4448" s="12">
        <f>YEAR(DMartData[[#This Row],[order_date]])</f>
        <v>2023</v>
      </c>
    </row>
    <row r="4449" spans="1:17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>IF(DMartData[[#This Row],[sales]]&gt;=4000,"High",IF(DMartData[[#This Row],[sales]]&gt;=2000,"Medium","Low"))</f>
        <v>Medium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tr">
        <f>IF(AND(DMartData[[#This Row],[sales]]&gt;3000,DMartData[[#This Row],[profit]]&gt;500),"Good","Not Good")</f>
        <v>Good</v>
      </c>
      <c r="Q4449" s="12">
        <f>YEAR(DMartData[[#This Row],[order_date]])</f>
        <v>2023</v>
      </c>
    </row>
    <row r="4450" spans="1:17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>IF(DMartData[[#This Row],[sales]]&gt;=4000,"High",IF(DMartData[[#This Row],[sales]]&gt;=2000,"Medium","Low"))</f>
        <v>Low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tr">
        <f>IF(AND(DMartData[[#This Row],[sales]]&gt;3000,DMartData[[#This Row],[profit]]&gt;500),"Good","Not Good")</f>
        <v>Not Good</v>
      </c>
      <c r="Q4450" s="12">
        <f>YEAR(DMartData[[#This Row],[order_date]])</f>
        <v>2024</v>
      </c>
    </row>
    <row r="4451" spans="1:17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>IF(DMartData[[#This Row],[sales]]&gt;=4000,"High",IF(DMartData[[#This Row],[sales]]&gt;=2000,"Medium","Low"))</f>
        <v>High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tr">
        <f>IF(AND(DMartData[[#This Row],[sales]]&gt;3000,DMartData[[#This Row],[profit]]&gt;500),"Good","Not Good")</f>
        <v>Not Good</v>
      </c>
      <c r="Q4451" s="12">
        <f>YEAR(DMartData[[#This Row],[order_date]])</f>
        <v>2024</v>
      </c>
    </row>
    <row r="4452" spans="1:17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>IF(DMartData[[#This Row],[sales]]&gt;=4000,"High",IF(DMartData[[#This Row],[sales]]&gt;=2000,"Medium","Low"))</f>
        <v>High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tr">
        <f>IF(AND(DMartData[[#This Row],[sales]]&gt;3000,DMartData[[#This Row],[profit]]&gt;500),"Good","Not Good")</f>
        <v>Not Good</v>
      </c>
      <c r="Q4452" s="12">
        <f>YEAR(DMartData[[#This Row],[order_date]])</f>
        <v>2024</v>
      </c>
    </row>
    <row r="4453" spans="1:17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>IF(DMartData[[#This Row],[sales]]&gt;=4000,"High",IF(DMartData[[#This Row],[sales]]&gt;=2000,"Medium","Low"))</f>
        <v>Low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tr">
        <f>IF(AND(DMartData[[#This Row],[sales]]&gt;3000,DMartData[[#This Row],[profit]]&gt;500),"Good","Not Good")</f>
        <v>Not Good</v>
      </c>
      <c r="Q4453" s="12">
        <f>YEAR(DMartData[[#This Row],[order_date]])</f>
        <v>2023</v>
      </c>
    </row>
    <row r="4454" spans="1:17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>IF(DMartData[[#This Row],[sales]]&gt;=4000,"High",IF(DMartData[[#This Row],[sales]]&gt;=2000,"Medium","Low"))</f>
        <v>High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tr">
        <f>IF(AND(DMartData[[#This Row],[sales]]&gt;3000,DMartData[[#This Row],[profit]]&gt;500),"Good","Not Good")</f>
        <v>Not Good</v>
      </c>
      <c r="Q4454" s="12">
        <f>YEAR(DMartData[[#This Row],[order_date]])</f>
        <v>2024</v>
      </c>
    </row>
    <row r="4455" spans="1:17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>IF(DMartData[[#This Row],[sales]]&gt;=4000,"High",IF(DMartData[[#This Row],[sales]]&gt;=2000,"Medium","Low"))</f>
        <v>Medium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tr">
        <f>IF(AND(DMartData[[#This Row],[sales]]&gt;3000,DMartData[[#This Row],[profit]]&gt;500),"Good","Not Good")</f>
        <v>Not Good</v>
      </c>
      <c r="Q4455" s="12">
        <f>YEAR(DMartData[[#This Row],[order_date]])</f>
        <v>2023</v>
      </c>
    </row>
    <row r="4456" spans="1:17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>IF(DMartData[[#This Row],[sales]]&gt;=4000,"High",IF(DMartData[[#This Row],[sales]]&gt;=2000,"Medium","Low"))</f>
        <v>Medium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tr">
        <f>IF(AND(DMartData[[#This Row],[sales]]&gt;3000,DMartData[[#This Row],[profit]]&gt;500),"Good","Not Good")</f>
        <v>Not Good</v>
      </c>
      <c r="Q4456" s="12">
        <f>YEAR(DMartData[[#This Row],[order_date]])</f>
        <v>2024</v>
      </c>
    </row>
    <row r="4457" spans="1:17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>IF(DMartData[[#This Row],[sales]]&gt;=4000,"High",IF(DMartData[[#This Row],[sales]]&gt;=2000,"Medium","Low"))</f>
        <v>Medium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tr">
        <f>IF(AND(DMartData[[#This Row],[sales]]&gt;3000,DMartData[[#This Row],[profit]]&gt;500),"Good","Not Good")</f>
        <v>Not Good</v>
      </c>
      <c r="Q4457" s="12">
        <f>YEAR(DMartData[[#This Row],[order_date]])</f>
        <v>2024</v>
      </c>
    </row>
    <row r="4458" spans="1:17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>IF(DMartData[[#This Row],[sales]]&gt;=4000,"High",IF(DMartData[[#This Row],[sales]]&gt;=2000,"Medium","Low"))</f>
        <v>High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tr">
        <f>IF(AND(DMartData[[#This Row],[sales]]&gt;3000,DMartData[[#This Row],[profit]]&gt;500),"Good","Not Good")</f>
        <v>Good</v>
      </c>
      <c r="Q4458" s="12">
        <f>YEAR(DMartData[[#This Row],[order_date]])</f>
        <v>2023</v>
      </c>
    </row>
    <row r="4459" spans="1:17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>IF(DMartData[[#This Row],[sales]]&gt;=4000,"High",IF(DMartData[[#This Row],[sales]]&gt;=2000,"Medium","Low"))</f>
        <v>High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tr">
        <f>IF(AND(DMartData[[#This Row],[sales]]&gt;3000,DMartData[[#This Row],[profit]]&gt;500),"Good","Not Good")</f>
        <v>Good</v>
      </c>
      <c r="Q4459" s="12">
        <f>YEAR(DMartData[[#This Row],[order_date]])</f>
        <v>2024</v>
      </c>
    </row>
    <row r="4460" spans="1:17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>IF(DMartData[[#This Row],[sales]]&gt;=4000,"High",IF(DMartData[[#This Row],[sales]]&gt;=2000,"Medium","Low"))</f>
        <v>Medium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tr">
        <f>IF(AND(DMartData[[#This Row],[sales]]&gt;3000,DMartData[[#This Row],[profit]]&gt;500),"Good","Not Good")</f>
        <v>Not Good</v>
      </c>
      <c r="Q4460" s="12">
        <f>YEAR(DMartData[[#This Row],[order_date]])</f>
        <v>2024</v>
      </c>
    </row>
    <row r="4461" spans="1:17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>IF(DMartData[[#This Row],[sales]]&gt;=4000,"High",IF(DMartData[[#This Row],[sales]]&gt;=2000,"Medium","Low"))</f>
        <v>Low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tr">
        <f>IF(AND(DMartData[[#This Row],[sales]]&gt;3000,DMartData[[#This Row],[profit]]&gt;500),"Good","Not Good")</f>
        <v>Not Good</v>
      </c>
      <c r="Q4461" s="12">
        <f>YEAR(DMartData[[#This Row],[order_date]])</f>
        <v>2023</v>
      </c>
    </row>
    <row r="4462" spans="1:17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>IF(DMartData[[#This Row],[sales]]&gt;=4000,"High",IF(DMartData[[#This Row],[sales]]&gt;=2000,"Medium","Low"))</f>
        <v>Medium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tr">
        <f>IF(AND(DMartData[[#This Row],[sales]]&gt;3000,DMartData[[#This Row],[profit]]&gt;500),"Good","Not Good")</f>
        <v>Good</v>
      </c>
      <c r="Q4462" s="12">
        <f>YEAR(DMartData[[#This Row],[order_date]])</f>
        <v>2024</v>
      </c>
    </row>
    <row r="4463" spans="1:17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>IF(DMartData[[#This Row],[sales]]&gt;=4000,"High",IF(DMartData[[#This Row],[sales]]&gt;=2000,"Medium","Low"))</f>
        <v>Low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tr">
        <f>IF(AND(DMartData[[#This Row],[sales]]&gt;3000,DMartData[[#This Row],[profit]]&gt;500),"Good","Not Good")</f>
        <v>Not Good</v>
      </c>
      <c r="Q4463" s="12">
        <f>YEAR(DMartData[[#This Row],[order_date]])</f>
        <v>2023</v>
      </c>
    </row>
    <row r="4464" spans="1:17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>IF(DMartData[[#This Row],[sales]]&gt;=4000,"High",IF(DMartData[[#This Row],[sales]]&gt;=2000,"Medium","Low"))</f>
        <v>Medium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tr">
        <f>IF(AND(DMartData[[#This Row],[sales]]&gt;3000,DMartData[[#This Row],[profit]]&gt;500),"Good","Not Good")</f>
        <v>Good</v>
      </c>
      <c r="Q4464" s="12">
        <f>YEAR(DMartData[[#This Row],[order_date]])</f>
        <v>2024</v>
      </c>
    </row>
    <row r="4465" spans="1:17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>IF(DMartData[[#This Row],[sales]]&gt;=4000,"High",IF(DMartData[[#This Row],[sales]]&gt;=2000,"Medium","Low"))</f>
        <v>High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tr">
        <f>IF(AND(DMartData[[#This Row],[sales]]&gt;3000,DMartData[[#This Row],[profit]]&gt;500),"Good","Not Good")</f>
        <v>Good</v>
      </c>
      <c r="Q4465" s="12">
        <f>YEAR(DMartData[[#This Row],[order_date]])</f>
        <v>2023</v>
      </c>
    </row>
    <row r="4466" spans="1:17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>IF(DMartData[[#This Row],[sales]]&gt;=4000,"High",IF(DMartData[[#This Row],[sales]]&gt;=2000,"Medium","Low"))</f>
        <v>Low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tr">
        <f>IF(AND(DMartData[[#This Row],[sales]]&gt;3000,DMartData[[#This Row],[profit]]&gt;500),"Good","Not Good")</f>
        <v>Not Good</v>
      </c>
      <c r="Q4466" s="12">
        <f>YEAR(DMartData[[#This Row],[order_date]])</f>
        <v>2024</v>
      </c>
    </row>
    <row r="4467" spans="1:17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>IF(DMartData[[#This Row],[sales]]&gt;=4000,"High",IF(DMartData[[#This Row],[sales]]&gt;=2000,"Medium","Low"))</f>
        <v>Low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tr">
        <f>IF(AND(DMartData[[#This Row],[sales]]&gt;3000,DMartData[[#This Row],[profit]]&gt;500),"Good","Not Good")</f>
        <v>Not Good</v>
      </c>
      <c r="Q4467" s="12">
        <f>YEAR(DMartData[[#This Row],[order_date]])</f>
        <v>2024</v>
      </c>
    </row>
    <row r="4468" spans="1:17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>IF(DMartData[[#This Row],[sales]]&gt;=4000,"High",IF(DMartData[[#This Row],[sales]]&gt;=2000,"Medium","Low"))</f>
        <v>Medium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tr">
        <f>IF(AND(DMartData[[#This Row],[sales]]&gt;3000,DMartData[[#This Row],[profit]]&gt;500),"Good","Not Good")</f>
        <v>Good</v>
      </c>
      <c r="Q4468" s="12">
        <f>YEAR(DMartData[[#This Row],[order_date]])</f>
        <v>2023</v>
      </c>
    </row>
    <row r="4469" spans="1:17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>IF(DMartData[[#This Row],[sales]]&gt;=4000,"High",IF(DMartData[[#This Row],[sales]]&gt;=2000,"Medium","Low"))</f>
        <v>Low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tr">
        <f>IF(AND(DMartData[[#This Row],[sales]]&gt;3000,DMartData[[#This Row],[profit]]&gt;500),"Good","Not Good")</f>
        <v>Not Good</v>
      </c>
      <c r="Q4469" s="12">
        <f>YEAR(DMartData[[#This Row],[order_date]])</f>
        <v>2024</v>
      </c>
    </row>
    <row r="4470" spans="1:17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>IF(DMartData[[#This Row],[sales]]&gt;=4000,"High",IF(DMartData[[#This Row],[sales]]&gt;=2000,"Medium","Low"))</f>
        <v>Low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tr">
        <f>IF(AND(DMartData[[#This Row],[sales]]&gt;3000,DMartData[[#This Row],[profit]]&gt;500),"Good","Not Good")</f>
        <v>Not Good</v>
      </c>
      <c r="Q4470" s="12">
        <f>YEAR(DMartData[[#This Row],[order_date]])</f>
        <v>2024</v>
      </c>
    </row>
    <row r="4471" spans="1:17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>IF(DMartData[[#This Row],[sales]]&gt;=4000,"High",IF(DMartData[[#This Row],[sales]]&gt;=2000,"Medium","Low"))</f>
        <v>Medium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tr">
        <f>IF(AND(DMartData[[#This Row],[sales]]&gt;3000,DMartData[[#This Row],[profit]]&gt;500),"Good","Not Good")</f>
        <v>Not Good</v>
      </c>
      <c r="Q4471" s="12">
        <f>YEAR(DMartData[[#This Row],[order_date]])</f>
        <v>2023</v>
      </c>
    </row>
    <row r="4472" spans="1:17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>IF(DMartData[[#This Row],[sales]]&gt;=4000,"High",IF(DMartData[[#This Row],[sales]]&gt;=2000,"Medium","Low"))</f>
        <v>High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tr">
        <f>IF(AND(DMartData[[#This Row],[sales]]&gt;3000,DMartData[[#This Row],[profit]]&gt;500),"Good","Not Good")</f>
        <v>Good</v>
      </c>
      <c r="Q4472" s="12">
        <f>YEAR(DMartData[[#This Row],[order_date]])</f>
        <v>2023</v>
      </c>
    </row>
    <row r="4473" spans="1:17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>IF(DMartData[[#This Row],[sales]]&gt;=4000,"High",IF(DMartData[[#This Row],[sales]]&gt;=2000,"Medium","Low"))</f>
        <v>Medium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tr">
        <f>IF(AND(DMartData[[#This Row],[sales]]&gt;3000,DMartData[[#This Row],[profit]]&gt;500),"Good","Not Good")</f>
        <v>Not Good</v>
      </c>
      <c r="Q4473" s="12">
        <f>YEAR(DMartData[[#This Row],[order_date]])</f>
        <v>2024</v>
      </c>
    </row>
    <row r="4474" spans="1:17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>IF(DMartData[[#This Row],[sales]]&gt;=4000,"High",IF(DMartData[[#This Row],[sales]]&gt;=2000,"Medium","Low"))</f>
        <v>Medium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tr">
        <f>IF(AND(DMartData[[#This Row],[sales]]&gt;3000,DMartData[[#This Row],[profit]]&gt;500),"Good","Not Good")</f>
        <v>Not Good</v>
      </c>
      <c r="Q4474" s="12">
        <f>YEAR(DMartData[[#This Row],[order_date]])</f>
        <v>2023</v>
      </c>
    </row>
    <row r="4475" spans="1:17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>IF(DMartData[[#This Row],[sales]]&gt;=4000,"High",IF(DMartData[[#This Row],[sales]]&gt;=2000,"Medium","Low"))</f>
        <v>Medium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tr">
        <f>IF(AND(DMartData[[#This Row],[sales]]&gt;3000,DMartData[[#This Row],[profit]]&gt;500),"Good","Not Good")</f>
        <v>Good</v>
      </c>
      <c r="Q4475" s="12">
        <f>YEAR(DMartData[[#This Row],[order_date]])</f>
        <v>2024</v>
      </c>
    </row>
    <row r="4476" spans="1:17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>IF(DMartData[[#This Row],[sales]]&gt;=4000,"High",IF(DMartData[[#This Row],[sales]]&gt;=2000,"Medium","Low"))</f>
        <v>Low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tr">
        <f>IF(AND(DMartData[[#This Row],[sales]]&gt;3000,DMartData[[#This Row],[profit]]&gt;500),"Good","Not Good")</f>
        <v>Not Good</v>
      </c>
      <c r="Q4476" s="12">
        <f>YEAR(DMartData[[#This Row],[order_date]])</f>
        <v>2024</v>
      </c>
    </row>
    <row r="4477" spans="1:17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>IF(DMartData[[#This Row],[sales]]&gt;=4000,"High",IF(DMartData[[#This Row],[sales]]&gt;=2000,"Medium","Low"))</f>
        <v>High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tr">
        <f>IF(AND(DMartData[[#This Row],[sales]]&gt;3000,DMartData[[#This Row],[profit]]&gt;500),"Good","Not Good")</f>
        <v>Good</v>
      </c>
      <c r="Q4477" s="12">
        <f>YEAR(DMartData[[#This Row],[order_date]])</f>
        <v>2024</v>
      </c>
    </row>
    <row r="4478" spans="1:17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>IF(DMartData[[#This Row],[sales]]&gt;=4000,"High",IF(DMartData[[#This Row],[sales]]&gt;=2000,"Medium","Low"))</f>
        <v>Medium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tr">
        <f>IF(AND(DMartData[[#This Row],[sales]]&gt;3000,DMartData[[#This Row],[profit]]&gt;500),"Good","Not Good")</f>
        <v>Good</v>
      </c>
      <c r="Q4478" s="12">
        <f>YEAR(DMartData[[#This Row],[order_date]])</f>
        <v>2023</v>
      </c>
    </row>
    <row r="4479" spans="1:17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>IF(DMartData[[#This Row],[sales]]&gt;=4000,"High",IF(DMartData[[#This Row],[sales]]&gt;=2000,"Medium","Low"))</f>
        <v>High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tr">
        <f>IF(AND(DMartData[[#This Row],[sales]]&gt;3000,DMartData[[#This Row],[profit]]&gt;500),"Good","Not Good")</f>
        <v>Good</v>
      </c>
      <c r="Q4479" s="12">
        <f>YEAR(DMartData[[#This Row],[order_date]])</f>
        <v>2024</v>
      </c>
    </row>
    <row r="4480" spans="1:17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>IF(DMartData[[#This Row],[sales]]&gt;=4000,"High",IF(DMartData[[#This Row],[sales]]&gt;=2000,"Medium","Low"))</f>
        <v>High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tr">
        <f>IF(AND(DMartData[[#This Row],[sales]]&gt;3000,DMartData[[#This Row],[profit]]&gt;500),"Good","Not Good")</f>
        <v>Good</v>
      </c>
      <c r="Q4480" s="12">
        <f>YEAR(DMartData[[#This Row],[order_date]])</f>
        <v>2024</v>
      </c>
    </row>
    <row r="4481" spans="1:17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>IF(DMartData[[#This Row],[sales]]&gt;=4000,"High",IF(DMartData[[#This Row],[sales]]&gt;=2000,"Medium","Low"))</f>
        <v>Low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tr">
        <f>IF(AND(DMartData[[#This Row],[sales]]&gt;3000,DMartData[[#This Row],[profit]]&gt;500),"Good","Not Good")</f>
        <v>Not Good</v>
      </c>
      <c r="Q4481" s="12">
        <f>YEAR(DMartData[[#This Row],[order_date]])</f>
        <v>2023</v>
      </c>
    </row>
    <row r="4482" spans="1:17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>IF(DMartData[[#This Row],[sales]]&gt;=4000,"High",IF(DMartData[[#This Row],[sales]]&gt;=2000,"Medium","Low"))</f>
        <v>High</v>
      </c>
      <c r="F4482" s="2">
        <v>0.5</v>
      </c>
      <c r="G4482" s="2">
        <f t="shared" ref="G4482:G4545" si="140">D4482*F4482</f>
        <v>2471.94</v>
      </c>
      <c r="H4482" s="2">
        <f t="shared" ref="H4482:H4545" si="141">D4482-G4482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tr">
        <f>IF(AND(DMartData[[#This Row],[sales]]&gt;3000,DMartData[[#This Row],[profit]]&gt;500),"Good","Not Good")</f>
        <v>Good</v>
      </c>
      <c r="Q4482" s="12">
        <f>YEAR(DMartData[[#This Row],[order_date]])</f>
        <v>2023</v>
      </c>
    </row>
    <row r="4483" spans="1:17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>IF(DMartData[[#This Row],[sales]]&gt;=4000,"High",IF(DMartData[[#This Row],[sales]]&gt;=2000,"Medium","Low"))</f>
        <v>High</v>
      </c>
      <c r="F4483" s="2">
        <v>0.41</v>
      </c>
      <c r="G4483" s="2">
        <f t="shared" si="140"/>
        <v>1963.2767999999996</v>
      </c>
      <c r="H4483" s="2">
        <f t="shared" si="141"/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tr">
        <f>IF(AND(DMartData[[#This Row],[sales]]&gt;3000,DMartData[[#This Row],[profit]]&gt;500),"Good","Not Good")</f>
        <v>Good</v>
      </c>
      <c r="Q4483" s="12">
        <f>YEAR(DMartData[[#This Row],[order_date]])</f>
        <v>2023</v>
      </c>
    </row>
    <row r="4484" spans="1:17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>IF(DMartData[[#This Row],[sales]]&gt;=4000,"High",IF(DMartData[[#This Row],[sales]]&gt;=2000,"Medium","Low"))</f>
        <v>Medium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tr">
        <f>IF(AND(DMartData[[#This Row],[sales]]&gt;3000,DMartData[[#This Row],[profit]]&gt;500),"Good","Not Good")</f>
        <v>Not Good</v>
      </c>
      <c r="Q4484" s="12">
        <f>YEAR(DMartData[[#This Row],[order_date]])</f>
        <v>2023</v>
      </c>
    </row>
    <row r="4485" spans="1:17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>IF(DMartData[[#This Row],[sales]]&gt;=4000,"High",IF(DMartData[[#This Row],[sales]]&gt;=2000,"Medium","Low"))</f>
        <v>Low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tr">
        <f>IF(AND(DMartData[[#This Row],[sales]]&gt;3000,DMartData[[#This Row],[profit]]&gt;500),"Good","Not Good")</f>
        <v>Not Good</v>
      </c>
      <c r="Q4485" s="12">
        <f>YEAR(DMartData[[#This Row],[order_date]])</f>
        <v>2023</v>
      </c>
    </row>
    <row r="4486" spans="1:17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>IF(DMartData[[#This Row],[sales]]&gt;=4000,"High",IF(DMartData[[#This Row],[sales]]&gt;=2000,"Medium","Low"))</f>
        <v>Medium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tr">
        <f>IF(AND(DMartData[[#This Row],[sales]]&gt;3000,DMartData[[#This Row],[profit]]&gt;500),"Good","Not Good")</f>
        <v>Not Good</v>
      </c>
      <c r="Q4486" s="12">
        <f>YEAR(DMartData[[#This Row],[order_date]])</f>
        <v>2024</v>
      </c>
    </row>
    <row r="4487" spans="1:17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>IF(DMartData[[#This Row],[sales]]&gt;=4000,"High",IF(DMartData[[#This Row],[sales]]&gt;=2000,"Medium","Low"))</f>
        <v>Low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tr">
        <f>IF(AND(DMartData[[#This Row],[sales]]&gt;3000,DMartData[[#This Row],[profit]]&gt;500),"Good","Not Good")</f>
        <v>Not Good</v>
      </c>
      <c r="Q4487" s="12">
        <f>YEAR(DMartData[[#This Row],[order_date]])</f>
        <v>2023</v>
      </c>
    </row>
    <row r="4488" spans="1:17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>IF(DMartData[[#This Row],[sales]]&gt;=4000,"High",IF(DMartData[[#This Row],[sales]]&gt;=2000,"Medium","Low"))</f>
        <v>Medium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tr">
        <f>IF(AND(DMartData[[#This Row],[sales]]&gt;3000,DMartData[[#This Row],[profit]]&gt;500),"Good","Not Good")</f>
        <v>Not Good</v>
      </c>
      <c r="Q4488" s="12">
        <f>YEAR(DMartData[[#This Row],[order_date]])</f>
        <v>2024</v>
      </c>
    </row>
    <row r="4489" spans="1:17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>IF(DMartData[[#This Row],[sales]]&gt;=4000,"High",IF(DMartData[[#This Row],[sales]]&gt;=2000,"Medium","Low"))</f>
        <v>Low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tr">
        <f>IF(AND(DMartData[[#This Row],[sales]]&gt;3000,DMartData[[#This Row],[profit]]&gt;500),"Good","Not Good")</f>
        <v>Not Good</v>
      </c>
      <c r="Q4489" s="12">
        <f>YEAR(DMartData[[#This Row],[order_date]])</f>
        <v>2024</v>
      </c>
    </row>
    <row r="4490" spans="1:17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>IF(DMartData[[#This Row],[sales]]&gt;=4000,"High",IF(DMartData[[#This Row],[sales]]&gt;=2000,"Medium","Low"))</f>
        <v>Medium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tr">
        <f>IF(AND(DMartData[[#This Row],[sales]]&gt;3000,DMartData[[#This Row],[profit]]&gt;500),"Good","Not Good")</f>
        <v>Not Good</v>
      </c>
      <c r="Q4490" s="12">
        <f>YEAR(DMartData[[#This Row],[order_date]])</f>
        <v>2024</v>
      </c>
    </row>
    <row r="4491" spans="1:17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>IF(DMartData[[#This Row],[sales]]&gt;=4000,"High",IF(DMartData[[#This Row],[sales]]&gt;=2000,"Medium","Low"))</f>
        <v>High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tr">
        <f>IF(AND(DMartData[[#This Row],[sales]]&gt;3000,DMartData[[#This Row],[profit]]&gt;500),"Good","Not Good")</f>
        <v>Good</v>
      </c>
      <c r="Q4491" s="12">
        <f>YEAR(DMartData[[#This Row],[order_date]])</f>
        <v>2023</v>
      </c>
    </row>
    <row r="4492" spans="1:17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>IF(DMartData[[#This Row],[sales]]&gt;=4000,"High",IF(DMartData[[#This Row],[sales]]&gt;=2000,"Medium","Low"))</f>
        <v>Low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tr">
        <f>IF(AND(DMartData[[#This Row],[sales]]&gt;3000,DMartData[[#This Row],[profit]]&gt;500),"Good","Not Good")</f>
        <v>Not Good</v>
      </c>
      <c r="Q4492" s="12">
        <f>YEAR(DMartData[[#This Row],[order_date]])</f>
        <v>2023</v>
      </c>
    </row>
    <row r="4493" spans="1:17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>IF(DMartData[[#This Row],[sales]]&gt;=4000,"High",IF(DMartData[[#This Row],[sales]]&gt;=2000,"Medium","Low"))</f>
        <v>Medium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tr">
        <f>IF(AND(DMartData[[#This Row],[sales]]&gt;3000,DMartData[[#This Row],[profit]]&gt;500),"Good","Not Good")</f>
        <v>Not Good</v>
      </c>
      <c r="Q4493" s="12">
        <f>YEAR(DMartData[[#This Row],[order_date]])</f>
        <v>2023</v>
      </c>
    </row>
    <row r="4494" spans="1:17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>IF(DMartData[[#This Row],[sales]]&gt;=4000,"High",IF(DMartData[[#This Row],[sales]]&gt;=2000,"Medium","Low"))</f>
        <v>Low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tr">
        <f>IF(AND(DMartData[[#This Row],[sales]]&gt;3000,DMartData[[#This Row],[profit]]&gt;500),"Good","Not Good")</f>
        <v>Not Good</v>
      </c>
      <c r="Q4494" s="12">
        <f>YEAR(DMartData[[#This Row],[order_date]])</f>
        <v>2023</v>
      </c>
    </row>
    <row r="4495" spans="1:17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>IF(DMartData[[#This Row],[sales]]&gt;=4000,"High",IF(DMartData[[#This Row],[sales]]&gt;=2000,"Medium","Low"))</f>
        <v>Medium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tr">
        <f>IF(AND(DMartData[[#This Row],[sales]]&gt;3000,DMartData[[#This Row],[profit]]&gt;500),"Good","Not Good")</f>
        <v>Not Good</v>
      </c>
      <c r="Q4495" s="12">
        <f>YEAR(DMartData[[#This Row],[order_date]])</f>
        <v>2023</v>
      </c>
    </row>
    <row r="4496" spans="1:17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>IF(DMartData[[#This Row],[sales]]&gt;=4000,"High",IF(DMartData[[#This Row],[sales]]&gt;=2000,"Medium","Low"))</f>
        <v>Medium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tr">
        <f>IF(AND(DMartData[[#This Row],[sales]]&gt;3000,DMartData[[#This Row],[profit]]&gt;500),"Good","Not Good")</f>
        <v>Good</v>
      </c>
      <c r="Q4496" s="12">
        <f>YEAR(DMartData[[#This Row],[order_date]])</f>
        <v>2024</v>
      </c>
    </row>
    <row r="4497" spans="1:17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>IF(DMartData[[#This Row],[sales]]&gt;=4000,"High",IF(DMartData[[#This Row],[sales]]&gt;=2000,"Medium","Low"))</f>
        <v>Low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tr">
        <f>IF(AND(DMartData[[#This Row],[sales]]&gt;3000,DMartData[[#This Row],[profit]]&gt;500),"Good","Not Good")</f>
        <v>Not Good</v>
      </c>
      <c r="Q4497" s="12">
        <f>YEAR(DMartData[[#This Row],[order_date]])</f>
        <v>2023</v>
      </c>
    </row>
    <row r="4498" spans="1:17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>IF(DMartData[[#This Row],[sales]]&gt;=4000,"High",IF(DMartData[[#This Row],[sales]]&gt;=2000,"Medium","Low"))</f>
        <v>Medium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tr">
        <f>IF(AND(DMartData[[#This Row],[sales]]&gt;3000,DMartData[[#This Row],[profit]]&gt;500),"Good","Not Good")</f>
        <v>Good</v>
      </c>
      <c r="Q4498" s="12">
        <f>YEAR(DMartData[[#This Row],[order_date]])</f>
        <v>2024</v>
      </c>
    </row>
    <row r="4499" spans="1:17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>IF(DMartData[[#This Row],[sales]]&gt;=4000,"High",IF(DMartData[[#This Row],[sales]]&gt;=2000,"Medium","Low"))</f>
        <v>High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tr">
        <f>IF(AND(DMartData[[#This Row],[sales]]&gt;3000,DMartData[[#This Row],[profit]]&gt;500),"Good","Not Good")</f>
        <v>Good</v>
      </c>
      <c r="Q4499" s="12">
        <f>YEAR(DMartData[[#This Row],[order_date]])</f>
        <v>2024</v>
      </c>
    </row>
    <row r="4500" spans="1:17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>IF(DMartData[[#This Row],[sales]]&gt;=4000,"High",IF(DMartData[[#This Row],[sales]]&gt;=2000,"Medium","Low"))</f>
        <v>Low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tr">
        <f>IF(AND(DMartData[[#This Row],[sales]]&gt;3000,DMartData[[#This Row],[profit]]&gt;500),"Good","Not Good")</f>
        <v>Not Good</v>
      </c>
      <c r="Q4500" s="12">
        <f>YEAR(DMartData[[#This Row],[order_date]])</f>
        <v>2023</v>
      </c>
    </row>
    <row r="4501" spans="1:17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>IF(DMartData[[#This Row],[sales]]&gt;=4000,"High",IF(DMartData[[#This Row],[sales]]&gt;=2000,"Medium","Low"))</f>
        <v>Medium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tr">
        <f>IF(AND(DMartData[[#This Row],[sales]]&gt;3000,DMartData[[#This Row],[profit]]&gt;500),"Good","Not Good")</f>
        <v>Not Good</v>
      </c>
      <c r="Q4501" s="12">
        <f>YEAR(DMartData[[#This Row],[order_date]])</f>
        <v>2023</v>
      </c>
    </row>
    <row r="4502" spans="1:17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>IF(DMartData[[#This Row],[sales]]&gt;=4000,"High",IF(DMartData[[#This Row],[sales]]&gt;=2000,"Medium","Low"))</f>
        <v>Medium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tr">
        <f>IF(AND(DMartData[[#This Row],[sales]]&gt;3000,DMartData[[#This Row],[profit]]&gt;500),"Good","Not Good")</f>
        <v>Not Good</v>
      </c>
      <c r="Q4502" s="12">
        <f>YEAR(DMartData[[#This Row],[order_date]])</f>
        <v>2024</v>
      </c>
    </row>
    <row r="4503" spans="1:17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>IF(DMartData[[#This Row],[sales]]&gt;=4000,"High",IF(DMartData[[#This Row],[sales]]&gt;=2000,"Medium","Low"))</f>
        <v>Low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tr">
        <f>IF(AND(DMartData[[#This Row],[sales]]&gt;3000,DMartData[[#This Row],[profit]]&gt;500),"Good","Not Good")</f>
        <v>Not Good</v>
      </c>
      <c r="Q4503" s="12">
        <f>YEAR(DMartData[[#This Row],[order_date]])</f>
        <v>2024</v>
      </c>
    </row>
    <row r="4504" spans="1:17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>IF(DMartData[[#This Row],[sales]]&gt;=4000,"High",IF(DMartData[[#This Row],[sales]]&gt;=2000,"Medium","Low"))</f>
        <v>High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tr">
        <f>IF(AND(DMartData[[#This Row],[sales]]&gt;3000,DMartData[[#This Row],[profit]]&gt;500),"Good","Not Good")</f>
        <v>Good</v>
      </c>
      <c r="Q4504" s="12">
        <f>YEAR(DMartData[[#This Row],[order_date]])</f>
        <v>2024</v>
      </c>
    </row>
    <row r="4505" spans="1:17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>IF(DMartData[[#This Row],[sales]]&gt;=4000,"High",IF(DMartData[[#This Row],[sales]]&gt;=2000,"Medium","Low"))</f>
        <v>Medium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tr">
        <f>IF(AND(DMartData[[#This Row],[sales]]&gt;3000,DMartData[[#This Row],[profit]]&gt;500),"Good","Not Good")</f>
        <v>Not Good</v>
      </c>
      <c r="Q4505" s="12">
        <f>YEAR(DMartData[[#This Row],[order_date]])</f>
        <v>2023</v>
      </c>
    </row>
    <row r="4506" spans="1:17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>IF(DMartData[[#This Row],[sales]]&gt;=4000,"High",IF(DMartData[[#This Row],[sales]]&gt;=2000,"Medium","Low"))</f>
        <v>Low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tr">
        <f>IF(AND(DMartData[[#This Row],[sales]]&gt;3000,DMartData[[#This Row],[profit]]&gt;500),"Good","Not Good")</f>
        <v>Not Good</v>
      </c>
      <c r="Q4506" s="12">
        <f>YEAR(DMartData[[#This Row],[order_date]])</f>
        <v>2024</v>
      </c>
    </row>
    <row r="4507" spans="1:17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>IF(DMartData[[#This Row],[sales]]&gt;=4000,"High",IF(DMartData[[#This Row],[sales]]&gt;=2000,"Medium","Low"))</f>
        <v>Low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tr">
        <f>IF(AND(DMartData[[#This Row],[sales]]&gt;3000,DMartData[[#This Row],[profit]]&gt;500),"Good","Not Good")</f>
        <v>Not Good</v>
      </c>
      <c r="Q4507" s="12">
        <f>YEAR(DMartData[[#This Row],[order_date]])</f>
        <v>2023</v>
      </c>
    </row>
    <row r="4508" spans="1:17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>IF(DMartData[[#This Row],[sales]]&gt;=4000,"High",IF(DMartData[[#This Row],[sales]]&gt;=2000,"Medium","Low"))</f>
        <v>Medium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tr">
        <f>IF(AND(DMartData[[#This Row],[sales]]&gt;3000,DMartData[[#This Row],[profit]]&gt;500),"Good","Not Good")</f>
        <v>Not Good</v>
      </c>
      <c r="Q4508" s="12">
        <f>YEAR(DMartData[[#This Row],[order_date]])</f>
        <v>2024</v>
      </c>
    </row>
    <row r="4509" spans="1:17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>IF(DMartData[[#This Row],[sales]]&gt;=4000,"High",IF(DMartData[[#This Row],[sales]]&gt;=2000,"Medium","Low"))</f>
        <v>Medium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tr">
        <f>IF(AND(DMartData[[#This Row],[sales]]&gt;3000,DMartData[[#This Row],[profit]]&gt;500),"Good","Not Good")</f>
        <v>Good</v>
      </c>
      <c r="Q4509" s="12">
        <f>YEAR(DMartData[[#This Row],[order_date]])</f>
        <v>2023</v>
      </c>
    </row>
    <row r="4510" spans="1:17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>IF(DMartData[[#This Row],[sales]]&gt;=4000,"High",IF(DMartData[[#This Row],[sales]]&gt;=2000,"Medium","Low"))</f>
        <v>Medium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tr">
        <f>IF(AND(DMartData[[#This Row],[sales]]&gt;3000,DMartData[[#This Row],[profit]]&gt;500),"Good","Not Good")</f>
        <v>Not Good</v>
      </c>
      <c r="Q4510" s="12">
        <f>YEAR(DMartData[[#This Row],[order_date]])</f>
        <v>2023</v>
      </c>
    </row>
    <row r="4511" spans="1:17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>IF(DMartData[[#This Row],[sales]]&gt;=4000,"High",IF(DMartData[[#This Row],[sales]]&gt;=2000,"Medium","Low"))</f>
        <v>Medium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tr">
        <f>IF(AND(DMartData[[#This Row],[sales]]&gt;3000,DMartData[[#This Row],[profit]]&gt;500),"Good","Not Good")</f>
        <v>Good</v>
      </c>
      <c r="Q4511" s="12">
        <f>YEAR(DMartData[[#This Row],[order_date]])</f>
        <v>2024</v>
      </c>
    </row>
    <row r="4512" spans="1:17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>IF(DMartData[[#This Row],[sales]]&gt;=4000,"High",IF(DMartData[[#This Row],[sales]]&gt;=2000,"Medium","Low"))</f>
        <v>Medium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tr">
        <f>IF(AND(DMartData[[#This Row],[sales]]&gt;3000,DMartData[[#This Row],[profit]]&gt;500),"Good","Not Good")</f>
        <v>Good</v>
      </c>
      <c r="Q4512" s="12">
        <f>YEAR(DMartData[[#This Row],[order_date]])</f>
        <v>2023</v>
      </c>
    </row>
    <row r="4513" spans="1:17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>IF(DMartData[[#This Row],[sales]]&gt;=4000,"High",IF(DMartData[[#This Row],[sales]]&gt;=2000,"Medium","Low"))</f>
        <v>Medium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tr">
        <f>IF(AND(DMartData[[#This Row],[sales]]&gt;3000,DMartData[[#This Row],[profit]]&gt;500),"Good","Not Good")</f>
        <v>Not Good</v>
      </c>
      <c r="Q4513" s="12">
        <f>YEAR(DMartData[[#This Row],[order_date]])</f>
        <v>2024</v>
      </c>
    </row>
    <row r="4514" spans="1:17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>IF(DMartData[[#This Row],[sales]]&gt;=4000,"High",IF(DMartData[[#This Row],[sales]]&gt;=2000,"Medium","Low"))</f>
        <v>Medium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tr">
        <f>IF(AND(DMartData[[#This Row],[sales]]&gt;3000,DMartData[[#This Row],[profit]]&gt;500),"Good","Not Good")</f>
        <v>Not Good</v>
      </c>
      <c r="Q4514" s="12">
        <f>YEAR(DMartData[[#This Row],[order_date]])</f>
        <v>2024</v>
      </c>
    </row>
    <row r="4515" spans="1:17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>IF(DMartData[[#This Row],[sales]]&gt;=4000,"High",IF(DMartData[[#This Row],[sales]]&gt;=2000,"Medium","Low"))</f>
        <v>High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tr">
        <f>IF(AND(DMartData[[#This Row],[sales]]&gt;3000,DMartData[[#This Row],[profit]]&gt;500),"Good","Not Good")</f>
        <v>Good</v>
      </c>
      <c r="Q4515" s="12">
        <f>YEAR(DMartData[[#This Row],[order_date]])</f>
        <v>2024</v>
      </c>
    </row>
    <row r="4516" spans="1:17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>IF(DMartData[[#This Row],[sales]]&gt;=4000,"High",IF(DMartData[[#This Row],[sales]]&gt;=2000,"Medium","Low"))</f>
        <v>High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tr">
        <f>IF(AND(DMartData[[#This Row],[sales]]&gt;3000,DMartData[[#This Row],[profit]]&gt;500),"Good","Not Good")</f>
        <v>Good</v>
      </c>
      <c r="Q4516" s="12">
        <f>YEAR(DMartData[[#This Row],[order_date]])</f>
        <v>2024</v>
      </c>
    </row>
    <row r="4517" spans="1:17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>IF(DMartData[[#This Row],[sales]]&gt;=4000,"High",IF(DMartData[[#This Row],[sales]]&gt;=2000,"Medium","Low"))</f>
        <v>Medium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tr">
        <f>IF(AND(DMartData[[#This Row],[sales]]&gt;3000,DMartData[[#This Row],[profit]]&gt;500),"Good","Not Good")</f>
        <v>Not Good</v>
      </c>
      <c r="Q4517" s="12">
        <f>YEAR(DMartData[[#This Row],[order_date]])</f>
        <v>2024</v>
      </c>
    </row>
    <row r="4518" spans="1:17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>IF(DMartData[[#This Row],[sales]]&gt;=4000,"High",IF(DMartData[[#This Row],[sales]]&gt;=2000,"Medium","Low"))</f>
        <v>Medium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tr">
        <f>IF(AND(DMartData[[#This Row],[sales]]&gt;3000,DMartData[[#This Row],[profit]]&gt;500),"Good","Not Good")</f>
        <v>Good</v>
      </c>
      <c r="Q4518" s="12">
        <f>YEAR(DMartData[[#This Row],[order_date]])</f>
        <v>2023</v>
      </c>
    </row>
    <row r="4519" spans="1:17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>IF(DMartData[[#This Row],[sales]]&gt;=4000,"High",IF(DMartData[[#This Row],[sales]]&gt;=2000,"Medium","Low"))</f>
        <v>Low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tr">
        <f>IF(AND(DMartData[[#This Row],[sales]]&gt;3000,DMartData[[#This Row],[profit]]&gt;500),"Good","Not Good")</f>
        <v>Not Good</v>
      </c>
      <c r="Q4519" s="12">
        <f>YEAR(DMartData[[#This Row],[order_date]])</f>
        <v>2024</v>
      </c>
    </row>
    <row r="4520" spans="1:17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>IF(DMartData[[#This Row],[sales]]&gt;=4000,"High",IF(DMartData[[#This Row],[sales]]&gt;=2000,"Medium","Low"))</f>
        <v>Low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tr">
        <f>IF(AND(DMartData[[#This Row],[sales]]&gt;3000,DMartData[[#This Row],[profit]]&gt;500),"Good","Not Good")</f>
        <v>Not Good</v>
      </c>
      <c r="Q4520" s="12">
        <f>YEAR(DMartData[[#This Row],[order_date]])</f>
        <v>2024</v>
      </c>
    </row>
    <row r="4521" spans="1:17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>IF(DMartData[[#This Row],[sales]]&gt;=4000,"High",IF(DMartData[[#This Row],[sales]]&gt;=2000,"Medium","Low"))</f>
        <v>Medium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tr">
        <f>IF(AND(DMartData[[#This Row],[sales]]&gt;3000,DMartData[[#This Row],[profit]]&gt;500),"Good","Not Good")</f>
        <v>Good</v>
      </c>
      <c r="Q4521" s="12">
        <f>YEAR(DMartData[[#This Row],[order_date]])</f>
        <v>2023</v>
      </c>
    </row>
    <row r="4522" spans="1:17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>IF(DMartData[[#This Row],[sales]]&gt;=4000,"High",IF(DMartData[[#This Row],[sales]]&gt;=2000,"Medium","Low"))</f>
        <v>Medium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tr">
        <f>IF(AND(DMartData[[#This Row],[sales]]&gt;3000,DMartData[[#This Row],[profit]]&gt;500),"Good","Not Good")</f>
        <v>Not Good</v>
      </c>
      <c r="Q4522" s="12">
        <f>YEAR(DMartData[[#This Row],[order_date]])</f>
        <v>2024</v>
      </c>
    </row>
    <row r="4523" spans="1:17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>IF(DMartData[[#This Row],[sales]]&gt;=4000,"High",IF(DMartData[[#This Row],[sales]]&gt;=2000,"Medium","Low"))</f>
        <v>Low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tr">
        <f>IF(AND(DMartData[[#This Row],[sales]]&gt;3000,DMartData[[#This Row],[profit]]&gt;500),"Good","Not Good")</f>
        <v>Not Good</v>
      </c>
      <c r="Q4523" s="12">
        <f>YEAR(DMartData[[#This Row],[order_date]])</f>
        <v>2023</v>
      </c>
    </row>
    <row r="4524" spans="1:17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>IF(DMartData[[#This Row],[sales]]&gt;=4000,"High",IF(DMartData[[#This Row],[sales]]&gt;=2000,"Medium","Low"))</f>
        <v>Medium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tr">
        <f>IF(AND(DMartData[[#This Row],[sales]]&gt;3000,DMartData[[#This Row],[profit]]&gt;500),"Good","Not Good")</f>
        <v>Not Good</v>
      </c>
      <c r="Q4524" s="12">
        <f>YEAR(DMartData[[#This Row],[order_date]])</f>
        <v>2023</v>
      </c>
    </row>
    <row r="4525" spans="1:17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>IF(DMartData[[#This Row],[sales]]&gt;=4000,"High",IF(DMartData[[#This Row],[sales]]&gt;=2000,"Medium","Low"))</f>
        <v>High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tr">
        <f>IF(AND(DMartData[[#This Row],[sales]]&gt;3000,DMartData[[#This Row],[profit]]&gt;500),"Good","Not Good")</f>
        <v>Good</v>
      </c>
      <c r="Q4525" s="12">
        <f>YEAR(DMartData[[#This Row],[order_date]])</f>
        <v>2023</v>
      </c>
    </row>
    <row r="4526" spans="1:17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>IF(DMartData[[#This Row],[sales]]&gt;=4000,"High",IF(DMartData[[#This Row],[sales]]&gt;=2000,"Medium","Low"))</f>
        <v>High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tr">
        <f>IF(AND(DMartData[[#This Row],[sales]]&gt;3000,DMartData[[#This Row],[profit]]&gt;500),"Good","Not Good")</f>
        <v>Good</v>
      </c>
      <c r="Q4526" s="12">
        <f>YEAR(DMartData[[#This Row],[order_date]])</f>
        <v>2024</v>
      </c>
    </row>
    <row r="4527" spans="1:17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>IF(DMartData[[#This Row],[sales]]&gt;=4000,"High",IF(DMartData[[#This Row],[sales]]&gt;=2000,"Medium","Low"))</f>
        <v>Medium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tr">
        <f>IF(AND(DMartData[[#This Row],[sales]]&gt;3000,DMartData[[#This Row],[profit]]&gt;500),"Good","Not Good")</f>
        <v>Good</v>
      </c>
      <c r="Q4527" s="12">
        <f>YEAR(DMartData[[#This Row],[order_date]])</f>
        <v>2024</v>
      </c>
    </row>
    <row r="4528" spans="1:17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>IF(DMartData[[#This Row],[sales]]&gt;=4000,"High",IF(DMartData[[#This Row],[sales]]&gt;=2000,"Medium","Low"))</f>
        <v>Medium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tr">
        <f>IF(AND(DMartData[[#This Row],[sales]]&gt;3000,DMartData[[#This Row],[profit]]&gt;500),"Good","Not Good")</f>
        <v>Not Good</v>
      </c>
      <c r="Q4528" s="12">
        <f>YEAR(DMartData[[#This Row],[order_date]])</f>
        <v>2023</v>
      </c>
    </row>
    <row r="4529" spans="1:17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>IF(DMartData[[#This Row],[sales]]&gt;=4000,"High",IF(DMartData[[#This Row],[sales]]&gt;=2000,"Medium","Low"))</f>
        <v>Low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tr">
        <f>IF(AND(DMartData[[#This Row],[sales]]&gt;3000,DMartData[[#This Row],[profit]]&gt;500),"Good","Not Good")</f>
        <v>Not Good</v>
      </c>
      <c r="Q4529" s="12">
        <f>YEAR(DMartData[[#This Row],[order_date]])</f>
        <v>2024</v>
      </c>
    </row>
    <row r="4530" spans="1:17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>IF(DMartData[[#This Row],[sales]]&gt;=4000,"High",IF(DMartData[[#This Row],[sales]]&gt;=2000,"Medium","Low"))</f>
        <v>Medium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tr">
        <f>IF(AND(DMartData[[#This Row],[sales]]&gt;3000,DMartData[[#This Row],[profit]]&gt;500),"Good","Not Good")</f>
        <v>Not Good</v>
      </c>
      <c r="Q4530" s="12">
        <f>YEAR(DMartData[[#This Row],[order_date]])</f>
        <v>2023</v>
      </c>
    </row>
    <row r="4531" spans="1:17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>IF(DMartData[[#This Row],[sales]]&gt;=4000,"High",IF(DMartData[[#This Row],[sales]]&gt;=2000,"Medium","Low"))</f>
        <v>High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tr">
        <f>IF(AND(DMartData[[#This Row],[sales]]&gt;3000,DMartData[[#This Row],[profit]]&gt;500),"Good","Not Good")</f>
        <v>Good</v>
      </c>
      <c r="Q4531" s="12">
        <f>YEAR(DMartData[[#This Row],[order_date]])</f>
        <v>2023</v>
      </c>
    </row>
    <row r="4532" spans="1:17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>IF(DMartData[[#This Row],[sales]]&gt;=4000,"High",IF(DMartData[[#This Row],[sales]]&gt;=2000,"Medium","Low"))</f>
        <v>High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tr">
        <f>IF(AND(DMartData[[#This Row],[sales]]&gt;3000,DMartData[[#This Row],[profit]]&gt;500),"Good","Not Good")</f>
        <v>Good</v>
      </c>
      <c r="Q4532" s="12">
        <f>YEAR(DMartData[[#This Row],[order_date]])</f>
        <v>2023</v>
      </c>
    </row>
    <row r="4533" spans="1:17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>IF(DMartData[[#This Row],[sales]]&gt;=4000,"High",IF(DMartData[[#This Row],[sales]]&gt;=2000,"Medium","Low"))</f>
        <v>Medium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tr">
        <f>IF(AND(DMartData[[#This Row],[sales]]&gt;3000,DMartData[[#This Row],[profit]]&gt;500),"Good","Not Good")</f>
        <v>Not Good</v>
      </c>
      <c r="Q4533" s="12">
        <f>YEAR(DMartData[[#This Row],[order_date]])</f>
        <v>2023</v>
      </c>
    </row>
    <row r="4534" spans="1:17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>IF(DMartData[[#This Row],[sales]]&gt;=4000,"High",IF(DMartData[[#This Row],[sales]]&gt;=2000,"Medium","Low"))</f>
        <v>Low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tr">
        <f>IF(AND(DMartData[[#This Row],[sales]]&gt;3000,DMartData[[#This Row],[profit]]&gt;500),"Good","Not Good")</f>
        <v>Not Good</v>
      </c>
      <c r="Q4534" s="12">
        <f>YEAR(DMartData[[#This Row],[order_date]])</f>
        <v>2023</v>
      </c>
    </row>
    <row r="4535" spans="1:17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>IF(DMartData[[#This Row],[sales]]&gt;=4000,"High",IF(DMartData[[#This Row],[sales]]&gt;=2000,"Medium","Low"))</f>
        <v>Medium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tr">
        <f>IF(AND(DMartData[[#This Row],[sales]]&gt;3000,DMartData[[#This Row],[profit]]&gt;500),"Good","Not Good")</f>
        <v>Not Good</v>
      </c>
      <c r="Q4535" s="12">
        <f>YEAR(DMartData[[#This Row],[order_date]])</f>
        <v>2023</v>
      </c>
    </row>
    <row r="4536" spans="1:17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>IF(DMartData[[#This Row],[sales]]&gt;=4000,"High",IF(DMartData[[#This Row],[sales]]&gt;=2000,"Medium","Low"))</f>
        <v>Medium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tr">
        <f>IF(AND(DMartData[[#This Row],[sales]]&gt;3000,DMartData[[#This Row],[profit]]&gt;500),"Good","Not Good")</f>
        <v>Not Good</v>
      </c>
      <c r="Q4536" s="12">
        <f>YEAR(DMartData[[#This Row],[order_date]])</f>
        <v>2023</v>
      </c>
    </row>
    <row r="4537" spans="1:17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>IF(DMartData[[#This Row],[sales]]&gt;=4000,"High",IF(DMartData[[#This Row],[sales]]&gt;=2000,"Medium","Low"))</f>
        <v>High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tr">
        <f>IF(AND(DMartData[[#This Row],[sales]]&gt;3000,DMartData[[#This Row],[profit]]&gt;500),"Good","Not Good")</f>
        <v>Good</v>
      </c>
      <c r="Q4537" s="12">
        <f>YEAR(DMartData[[#This Row],[order_date]])</f>
        <v>2024</v>
      </c>
    </row>
    <row r="4538" spans="1:17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>IF(DMartData[[#This Row],[sales]]&gt;=4000,"High",IF(DMartData[[#This Row],[sales]]&gt;=2000,"Medium","Low"))</f>
        <v>Low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tr">
        <f>IF(AND(DMartData[[#This Row],[sales]]&gt;3000,DMartData[[#This Row],[profit]]&gt;500),"Good","Not Good")</f>
        <v>Not Good</v>
      </c>
      <c r="Q4538" s="12">
        <f>YEAR(DMartData[[#This Row],[order_date]])</f>
        <v>2023</v>
      </c>
    </row>
    <row r="4539" spans="1:17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>IF(DMartData[[#This Row],[sales]]&gt;=4000,"High",IF(DMartData[[#This Row],[sales]]&gt;=2000,"Medium","Low"))</f>
        <v>Medium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tr">
        <f>IF(AND(DMartData[[#This Row],[sales]]&gt;3000,DMartData[[#This Row],[profit]]&gt;500),"Good","Not Good")</f>
        <v>Not Good</v>
      </c>
      <c r="Q4539" s="12">
        <f>YEAR(DMartData[[#This Row],[order_date]])</f>
        <v>2024</v>
      </c>
    </row>
    <row r="4540" spans="1:17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>IF(DMartData[[#This Row],[sales]]&gt;=4000,"High",IF(DMartData[[#This Row],[sales]]&gt;=2000,"Medium","Low"))</f>
        <v>Low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tr">
        <f>IF(AND(DMartData[[#This Row],[sales]]&gt;3000,DMartData[[#This Row],[profit]]&gt;500),"Good","Not Good")</f>
        <v>Not Good</v>
      </c>
      <c r="Q4540" s="12">
        <f>YEAR(DMartData[[#This Row],[order_date]])</f>
        <v>2024</v>
      </c>
    </row>
    <row r="4541" spans="1:17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>IF(DMartData[[#This Row],[sales]]&gt;=4000,"High",IF(DMartData[[#This Row],[sales]]&gt;=2000,"Medium","Low"))</f>
        <v>Medium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tr">
        <f>IF(AND(DMartData[[#This Row],[sales]]&gt;3000,DMartData[[#This Row],[profit]]&gt;500),"Good","Not Good")</f>
        <v>Good</v>
      </c>
      <c r="Q4541" s="12">
        <f>YEAR(DMartData[[#This Row],[order_date]])</f>
        <v>2024</v>
      </c>
    </row>
    <row r="4542" spans="1:17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>IF(DMartData[[#This Row],[sales]]&gt;=4000,"High",IF(DMartData[[#This Row],[sales]]&gt;=2000,"Medium","Low"))</f>
        <v>Medium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tr">
        <f>IF(AND(DMartData[[#This Row],[sales]]&gt;3000,DMartData[[#This Row],[profit]]&gt;500),"Good","Not Good")</f>
        <v>Not Good</v>
      </c>
      <c r="Q4542" s="12">
        <f>YEAR(DMartData[[#This Row],[order_date]])</f>
        <v>2024</v>
      </c>
    </row>
    <row r="4543" spans="1:17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>IF(DMartData[[#This Row],[sales]]&gt;=4000,"High",IF(DMartData[[#This Row],[sales]]&gt;=2000,"Medium","Low"))</f>
        <v>Medium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tr">
        <f>IF(AND(DMartData[[#This Row],[sales]]&gt;3000,DMartData[[#This Row],[profit]]&gt;500),"Good","Not Good")</f>
        <v>Good</v>
      </c>
      <c r="Q4543" s="12">
        <f>YEAR(DMartData[[#This Row],[order_date]])</f>
        <v>2023</v>
      </c>
    </row>
    <row r="4544" spans="1:17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>IF(DMartData[[#This Row],[sales]]&gt;=4000,"High",IF(DMartData[[#This Row],[sales]]&gt;=2000,"Medium","Low"))</f>
        <v>Medium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tr">
        <f>IF(AND(DMartData[[#This Row],[sales]]&gt;3000,DMartData[[#This Row],[profit]]&gt;500),"Good","Not Good")</f>
        <v>Good</v>
      </c>
      <c r="Q4544" s="12">
        <f>YEAR(DMartData[[#This Row],[order_date]])</f>
        <v>2024</v>
      </c>
    </row>
    <row r="4545" spans="1:17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>IF(DMartData[[#This Row],[sales]]&gt;=4000,"High",IF(DMartData[[#This Row],[sales]]&gt;=2000,"Medium","Low"))</f>
        <v>Medium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tr">
        <f>IF(AND(DMartData[[#This Row],[sales]]&gt;3000,DMartData[[#This Row],[profit]]&gt;500),"Good","Not Good")</f>
        <v>Not Good</v>
      </c>
      <c r="Q4545" s="12">
        <f>YEAR(DMartData[[#This Row],[order_date]])</f>
        <v>2023</v>
      </c>
    </row>
    <row r="4546" spans="1:17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>IF(DMartData[[#This Row],[sales]]&gt;=4000,"High",IF(DMartData[[#This Row],[sales]]&gt;=2000,"Medium","Low"))</f>
        <v>Low</v>
      </c>
      <c r="F4546" s="2">
        <v>0.15</v>
      </c>
      <c r="G4546" s="2">
        <f t="shared" ref="G4546:G4609" si="142">D4546*F4546</f>
        <v>154.53149999999999</v>
      </c>
      <c r="H4546" s="2">
        <f t="shared" ref="H4546:H4609" si="143">D4546-G4546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tr">
        <f>IF(AND(DMartData[[#This Row],[sales]]&gt;3000,DMartData[[#This Row],[profit]]&gt;500),"Good","Not Good")</f>
        <v>Not Good</v>
      </c>
      <c r="Q4546" s="12">
        <f>YEAR(DMartData[[#This Row],[order_date]])</f>
        <v>2023</v>
      </c>
    </row>
    <row r="4547" spans="1:17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>IF(DMartData[[#This Row],[sales]]&gt;=4000,"High",IF(DMartData[[#This Row],[sales]]&gt;=2000,"Medium","Low"))</f>
        <v>Low</v>
      </c>
      <c r="F4547" s="2">
        <v>0.11</v>
      </c>
      <c r="G4547" s="2">
        <f t="shared" si="142"/>
        <v>217.25549999999998</v>
      </c>
      <c r="H4547" s="2">
        <f t="shared" si="143"/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tr">
        <f>IF(AND(DMartData[[#This Row],[sales]]&gt;3000,DMartData[[#This Row],[profit]]&gt;500),"Good","Not Good")</f>
        <v>Not Good</v>
      </c>
      <c r="Q4547" s="12">
        <f>YEAR(DMartData[[#This Row],[order_date]])</f>
        <v>2024</v>
      </c>
    </row>
    <row r="4548" spans="1:17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>IF(DMartData[[#This Row],[sales]]&gt;=4000,"High",IF(DMartData[[#This Row],[sales]]&gt;=2000,"Medium","Low"))</f>
        <v>High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tr">
        <f>IF(AND(DMartData[[#This Row],[sales]]&gt;3000,DMartData[[#This Row],[profit]]&gt;500),"Good","Not Good")</f>
        <v>Not Good</v>
      </c>
      <c r="Q4548" s="12">
        <f>YEAR(DMartData[[#This Row],[order_date]])</f>
        <v>2023</v>
      </c>
    </row>
    <row r="4549" spans="1:17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>IF(DMartData[[#This Row],[sales]]&gt;=4000,"High",IF(DMartData[[#This Row],[sales]]&gt;=2000,"Medium","Low"))</f>
        <v>Low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tr">
        <f>IF(AND(DMartData[[#This Row],[sales]]&gt;3000,DMartData[[#This Row],[profit]]&gt;500),"Good","Not Good")</f>
        <v>Not Good</v>
      </c>
      <c r="Q4549" s="12">
        <f>YEAR(DMartData[[#This Row],[order_date]])</f>
        <v>2024</v>
      </c>
    </row>
    <row r="4550" spans="1:17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>IF(DMartData[[#This Row],[sales]]&gt;=4000,"High",IF(DMartData[[#This Row],[sales]]&gt;=2000,"Medium","Low"))</f>
        <v>Low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tr">
        <f>IF(AND(DMartData[[#This Row],[sales]]&gt;3000,DMartData[[#This Row],[profit]]&gt;500),"Good","Not Good")</f>
        <v>Not Good</v>
      </c>
      <c r="Q4550" s="12">
        <f>YEAR(DMartData[[#This Row],[order_date]])</f>
        <v>2024</v>
      </c>
    </row>
    <row r="4551" spans="1:17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>IF(DMartData[[#This Row],[sales]]&gt;=4000,"High",IF(DMartData[[#This Row],[sales]]&gt;=2000,"Medium","Low"))</f>
        <v>Low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tr">
        <f>IF(AND(DMartData[[#This Row],[sales]]&gt;3000,DMartData[[#This Row],[profit]]&gt;500),"Good","Not Good")</f>
        <v>Not Good</v>
      </c>
      <c r="Q4551" s="12">
        <f>YEAR(DMartData[[#This Row],[order_date]])</f>
        <v>2023</v>
      </c>
    </row>
    <row r="4552" spans="1:17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>IF(DMartData[[#This Row],[sales]]&gt;=4000,"High",IF(DMartData[[#This Row],[sales]]&gt;=2000,"Medium","Low"))</f>
        <v>Low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tr">
        <f>IF(AND(DMartData[[#This Row],[sales]]&gt;3000,DMartData[[#This Row],[profit]]&gt;500),"Good","Not Good")</f>
        <v>Not Good</v>
      </c>
      <c r="Q4552" s="12">
        <f>YEAR(DMartData[[#This Row],[order_date]])</f>
        <v>2023</v>
      </c>
    </row>
    <row r="4553" spans="1:17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>IF(DMartData[[#This Row],[sales]]&gt;=4000,"High",IF(DMartData[[#This Row],[sales]]&gt;=2000,"Medium","Low"))</f>
        <v>Medium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tr">
        <f>IF(AND(DMartData[[#This Row],[sales]]&gt;3000,DMartData[[#This Row],[profit]]&gt;500),"Good","Not Good")</f>
        <v>Not Good</v>
      </c>
      <c r="Q4553" s="12">
        <f>YEAR(DMartData[[#This Row],[order_date]])</f>
        <v>2024</v>
      </c>
    </row>
    <row r="4554" spans="1:17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>IF(DMartData[[#This Row],[sales]]&gt;=4000,"High",IF(DMartData[[#This Row],[sales]]&gt;=2000,"Medium","Low"))</f>
        <v>Medium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tr">
        <f>IF(AND(DMartData[[#This Row],[sales]]&gt;3000,DMartData[[#This Row],[profit]]&gt;500),"Good","Not Good")</f>
        <v>Not Good</v>
      </c>
      <c r="Q4554" s="12">
        <f>YEAR(DMartData[[#This Row],[order_date]])</f>
        <v>2023</v>
      </c>
    </row>
    <row r="4555" spans="1:17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>IF(DMartData[[#This Row],[sales]]&gt;=4000,"High",IF(DMartData[[#This Row],[sales]]&gt;=2000,"Medium","Low"))</f>
        <v>High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tr">
        <f>IF(AND(DMartData[[#This Row],[sales]]&gt;3000,DMartData[[#This Row],[profit]]&gt;500),"Good","Not Good")</f>
        <v>Good</v>
      </c>
      <c r="Q4555" s="12">
        <f>YEAR(DMartData[[#This Row],[order_date]])</f>
        <v>2023</v>
      </c>
    </row>
    <row r="4556" spans="1:17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>IF(DMartData[[#This Row],[sales]]&gt;=4000,"High",IF(DMartData[[#This Row],[sales]]&gt;=2000,"Medium","Low"))</f>
        <v>Medium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tr">
        <f>IF(AND(DMartData[[#This Row],[sales]]&gt;3000,DMartData[[#This Row],[profit]]&gt;500),"Good","Not Good")</f>
        <v>Good</v>
      </c>
      <c r="Q4556" s="12">
        <f>YEAR(DMartData[[#This Row],[order_date]])</f>
        <v>2024</v>
      </c>
    </row>
    <row r="4557" spans="1:17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>IF(DMartData[[#This Row],[sales]]&gt;=4000,"High",IF(DMartData[[#This Row],[sales]]&gt;=2000,"Medium","Low"))</f>
        <v>Low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tr">
        <f>IF(AND(DMartData[[#This Row],[sales]]&gt;3000,DMartData[[#This Row],[profit]]&gt;500),"Good","Not Good")</f>
        <v>Not Good</v>
      </c>
      <c r="Q4557" s="12">
        <f>YEAR(DMartData[[#This Row],[order_date]])</f>
        <v>2024</v>
      </c>
    </row>
    <row r="4558" spans="1:17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>IF(DMartData[[#This Row],[sales]]&gt;=4000,"High",IF(DMartData[[#This Row],[sales]]&gt;=2000,"Medium","Low"))</f>
        <v>Medium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tr">
        <f>IF(AND(DMartData[[#This Row],[sales]]&gt;3000,DMartData[[#This Row],[profit]]&gt;500),"Good","Not Good")</f>
        <v>Good</v>
      </c>
      <c r="Q4558" s="12">
        <f>YEAR(DMartData[[#This Row],[order_date]])</f>
        <v>2023</v>
      </c>
    </row>
    <row r="4559" spans="1:17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>IF(DMartData[[#This Row],[sales]]&gt;=4000,"High",IF(DMartData[[#This Row],[sales]]&gt;=2000,"Medium","Low"))</f>
        <v>High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tr">
        <f>IF(AND(DMartData[[#This Row],[sales]]&gt;3000,DMartData[[#This Row],[profit]]&gt;500),"Good","Not Good")</f>
        <v>Good</v>
      </c>
      <c r="Q4559" s="12">
        <f>YEAR(DMartData[[#This Row],[order_date]])</f>
        <v>2024</v>
      </c>
    </row>
    <row r="4560" spans="1:17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>IF(DMartData[[#This Row],[sales]]&gt;=4000,"High",IF(DMartData[[#This Row],[sales]]&gt;=2000,"Medium","Low"))</f>
        <v>High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tr">
        <f>IF(AND(DMartData[[#This Row],[sales]]&gt;3000,DMartData[[#This Row],[profit]]&gt;500),"Good","Not Good")</f>
        <v>Not Good</v>
      </c>
      <c r="Q4560" s="12">
        <f>YEAR(DMartData[[#This Row],[order_date]])</f>
        <v>2024</v>
      </c>
    </row>
    <row r="4561" spans="1:17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>IF(DMartData[[#This Row],[sales]]&gt;=4000,"High",IF(DMartData[[#This Row],[sales]]&gt;=2000,"Medium","Low"))</f>
        <v>Medium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tr">
        <f>IF(AND(DMartData[[#This Row],[sales]]&gt;3000,DMartData[[#This Row],[profit]]&gt;500),"Good","Not Good")</f>
        <v>Not Good</v>
      </c>
      <c r="Q4561" s="12">
        <f>YEAR(DMartData[[#This Row],[order_date]])</f>
        <v>2023</v>
      </c>
    </row>
    <row r="4562" spans="1:17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>IF(DMartData[[#This Row],[sales]]&gt;=4000,"High",IF(DMartData[[#This Row],[sales]]&gt;=2000,"Medium","Low"))</f>
        <v>Low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tr">
        <f>IF(AND(DMartData[[#This Row],[sales]]&gt;3000,DMartData[[#This Row],[profit]]&gt;500),"Good","Not Good")</f>
        <v>Not Good</v>
      </c>
      <c r="Q4562" s="12">
        <f>YEAR(DMartData[[#This Row],[order_date]])</f>
        <v>2024</v>
      </c>
    </row>
    <row r="4563" spans="1:17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>IF(DMartData[[#This Row],[sales]]&gt;=4000,"High",IF(DMartData[[#This Row],[sales]]&gt;=2000,"Medium","Low"))</f>
        <v>High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tr">
        <f>IF(AND(DMartData[[#This Row],[sales]]&gt;3000,DMartData[[#This Row],[profit]]&gt;500),"Good","Not Good")</f>
        <v>Not Good</v>
      </c>
      <c r="Q4563" s="12">
        <f>YEAR(DMartData[[#This Row],[order_date]])</f>
        <v>2023</v>
      </c>
    </row>
    <row r="4564" spans="1:17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>IF(DMartData[[#This Row],[sales]]&gt;=4000,"High",IF(DMartData[[#This Row],[sales]]&gt;=2000,"Medium","Low"))</f>
        <v>Medium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tr">
        <f>IF(AND(DMartData[[#This Row],[sales]]&gt;3000,DMartData[[#This Row],[profit]]&gt;500),"Good","Not Good")</f>
        <v>Not Good</v>
      </c>
      <c r="Q4564" s="12">
        <f>YEAR(DMartData[[#This Row],[order_date]])</f>
        <v>2024</v>
      </c>
    </row>
    <row r="4565" spans="1:17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>IF(DMartData[[#This Row],[sales]]&gt;=4000,"High",IF(DMartData[[#This Row],[sales]]&gt;=2000,"Medium","Low"))</f>
        <v>Medium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tr">
        <f>IF(AND(DMartData[[#This Row],[sales]]&gt;3000,DMartData[[#This Row],[profit]]&gt;500),"Good","Not Good")</f>
        <v>Not Good</v>
      </c>
      <c r="Q4565" s="12">
        <f>YEAR(DMartData[[#This Row],[order_date]])</f>
        <v>2024</v>
      </c>
    </row>
    <row r="4566" spans="1:17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>IF(DMartData[[#This Row],[sales]]&gt;=4000,"High",IF(DMartData[[#This Row],[sales]]&gt;=2000,"Medium","Low"))</f>
        <v>Low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tr">
        <f>IF(AND(DMartData[[#This Row],[sales]]&gt;3000,DMartData[[#This Row],[profit]]&gt;500),"Good","Not Good")</f>
        <v>Not Good</v>
      </c>
      <c r="Q4566" s="12">
        <f>YEAR(DMartData[[#This Row],[order_date]])</f>
        <v>2023</v>
      </c>
    </row>
    <row r="4567" spans="1:17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>IF(DMartData[[#This Row],[sales]]&gt;=4000,"High",IF(DMartData[[#This Row],[sales]]&gt;=2000,"Medium","Low"))</f>
        <v>Medium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tr">
        <f>IF(AND(DMartData[[#This Row],[sales]]&gt;3000,DMartData[[#This Row],[profit]]&gt;500),"Good","Not Good")</f>
        <v>Good</v>
      </c>
      <c r="Q4567" s="12">
        <f>YEAR(DMartData[[#This Row],[order_date]])</f>
        <v>2024</v>
      </c>
    </row>
    <row r="4568" spans="1:17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>IF(DMartData[[#This Row],[sales]]&gt;=4000,"High",IF(DMartData[[#This Row],[sales]]&gt;=2000,"Medium","Low"))</f>
        <v>Low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tr">
        <f>IF(AND(DMartData[[#This Row],[sales]]&gt;3000,DMartData[[#This Row],[profit]]&gt;500),"Good","Not Good")</f>
        <v>Not Good</v>
      </c>
      <c r="Q4568" s="12">
        <f>YEAR(DMartData[[#This Row],[order_date]])</f>
        <v>2023</v>
      </c>
    </row>
    <row r="4569" spans="1:17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>IF(DMartData[[#This Row],[sales]]&gt;=4000,"High",IF(DMartData[[#This Row],[sales]]&gt;=2000,"Medium","Low"))</f>
        <v>Low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tr">
        <f>IF(AND(DMartData[[#This Row],[sales]]&gt;3000,DMartData[[#This Row],[profit]]&gt;500),"Good","Not Good")</f>
        <v>Not Good</v>
      </c>
      <c r="Q4569" s="12">
        <f>YEAR(DMartData[[#This Row],[order_date]])</f>
        <v>2023</v>
      </c>
    </row>
    <row r="4570" spans="1:17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>IF(DMartData[[#This Row],[sales]]&gt;=4000,"High",IF(DMartData[[#This Row],[sales]]&gt;=2000,"Medium","Low"))</f>
        <v>Low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tr">
        <f>IF(AND(DMartData[[#This Row],[sales]]&gt;3000,DMartData[[#This Row],[profit]]&gt;500),"Good","Not Good")</f>
        <v>Not Good</v>
      </c>
      <c r="Q4570" s="12">
        <f>YEAR(DMartData[[#This Row],[order_date]])</f>
        <v>2024</v>
      </c>
    </row>
    <row r="4571" spans="1:17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>IF(DMartData[[#This Row],[sales]]&gt;=4000,"High",IF(DMartData[[#This Row],[sales]]&gt;=2000,"Medium","Low"))</f>
        <v>Low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tr">
        <f>IF(AND(DMartData[[#This Row],[sales]]&gt;3000,DMartData[[#This Row],[profit]]&gt;500),"Good","Not Good")</f>
        <v>Not Good</v>
      </c>
      <c r="Q4571" s="12">
        <f>YEAR(DMartData[[#This Row],[order_date]])</f>
        <v>2023</v>
      </c>
    </row>
    <row r="4572" spans="1:17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>IF(DMartData[[#This Row],[sales]]&gt;=4000,"High",IF(DMartData[[#This Row],[sales]]&gt;=2000,"Medium","Low"))</f>
        <v>Medium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tr">
        <f>IF(AND(DMartData[[#This Row],[sales]]&gt;3000,DMartData[[#This Row],[profit]]&gt;500),"Good","Not Good")</f>
        <v>Not Good</v>
      </c>
      <c r="Q4572" s="12">
        <f>YEAR(DMartData[[#This Row],[order_date]])</f>
        <v>2024</v>
      </c>
    </row>
    <row r="4573" spans="1:17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>IF(DMartData[[#This Row],[sales]]&gt;=4000,"High",IF(DMartData[[#This Row],[sales]]&gt;=2000,"Medium","Low"))</f>
        <v>Low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tr">
        <f>IF(AND(DMartData[[#This Row],[sales]]&gt;3000,DMartData[[#This Row],[profit]]&gt;500),"Good","Not Good")</f>
        <v>Not Good</v>
      </c>
      <c r="Q4573" s="12">
        <f>YEAR(DMartData[[#This Row],[order_date]])</f>
        <v>2023</v>
      </c>
    </row>
    <row r="4574" spans="1:17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>IF(DMartData[[#This Row],[sales]]&gt;=4000,"High",IF(DMartData[[#This Row],[sales]]&gt;=2000,"Medium","Low"))</f>
        <v>Low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tr">
        <f>IF(AND(DMartData[[#This Row],[sales]]&gt;3000,DMartData[[#This Row],[profit]]&gt;500),"Good","Not Good")</f>
        <v>Not Good</v>
      </c>
      <c r="Q4574" s="12">
        <f>YEAR(DMartData[[#This Row],[order_date]])</f>
        <v>2024</v>
      </c>
    </row>
    <row r="4575" spans="1:17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>IF(DMartData[[#This Row],[sales]]&gt;=4000,"High",IF(DMartData[[#This Row],[sales]]&gt;=2000,"Medium","Low"))</f>
        <v>Low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tr">
        <f>IF(AND(DMartData[[#This Row],[sales]]&gt;3000,DMartData[[#This Row],[profit]]&gt;500),"Good","Not Good")</f>
        <v>Not Good</v>
      </c>
      <c r="Q4575" s="12">
        <f>YEAR(DMartData[[#This Row],[order_date]])</f>
        <v>2024</v>
      </c>
    </row>
    <row r="4576" spans="1:17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>IF(DMartData[[#This Row],[sales]]&gt;=4000,"High",IF(DMartData[[#This Row],[sales]]&gt;=2000,"Medium","Low"))</f>
        <v>Low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tr">
        <f>IF(AND(DMartData[[#This Row],[sales]]&gt;3000,DMartData[[#This Row],[profit]]&gt;500),"Good","Not Good")</f>
        <v>Not Good</v>
      </c>
      <c r="Q4576" s="12">
        <f>YEAR(DMartData[[#This Row],[order_date]])</f>
        <v>2023</v>
      </c>
    </row>
    <row r="4577" spans="1:17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>IF(DMartData[[#This Row],[sales]]&gt;=4000,"High",IF(DMartData[[#This Row],[sales]]&gt;=2000,"Medium","Low"))</f>
        <v>Medium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tr">
        <f>IF(AND(DMartData[[#This Row],[sales]]&gt;3000,DMartData[[#This Row],[profit]]&gt;500),"Good","Not Good")</f>
        <v>Not Good</v>
      </c>
      <c r="Q4577" s="12">
        <f>YEAR(DMartData[[#This Row],[order_date]])</f>
        <v>2023</v>
      </c>
    </row>
    <row r="4578" spans="1:17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>IF(DMartData[[#This Row],[sales]]&gt;=4000,"High",IF(DMartData[[#This Row],[sales]]&gt;=2000,"Medium","Low"))</f>
        <v>Low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tr">
        <f>IF(AND(DMartData[[#This Row],[sales]]&gt;3000,DMartData[[#This Row],[profit]]&gt;500),"Good","Not Good")</f>
        <v>Not Good</v>
      </c>
      <c r="Q4578" s="12">
        <f>YEAR(DMartData[[#This Row],[order_date]])</f>
        <v>2024</v>
      </c>
    </row>
    <row r="4579" spans="1:17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>IF(DMartData[[#This Row],[sales]]&gt;=4000,"High",IF(DMartData[[#This Row],[sales]]&gt;=2000,"Medium","Low"))</f>
        <v>Low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tr">
        <f>IF(AND(DMartData[[#This Row],[sales]]&gt;3000,DMartData[[#This Row],[profit]]&gt;500),"Good","Not Good")</f>
        <v>Not Good</v>
      </c>
      <c r="Q4579" s="12">
        <f>YEAR(DMartData[[#This Row],[order_date]])</f>
        <v>2024</v>
      </c>
    </row>
    <row r="4580" spans="1:17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>IF(DMartData[[#This Row],[sales]]&gt;=4000,"High",IF(DMartData[[#This Row],[sales]]&gt;=2000,"Medium","Low"))</f>
        <v>Medium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tr">
        <f>IF(AND(DMartData[[#This Row],[sales]]&gt;3000,DMartData[[#This Row],[profit]]&gt;500),"Good","Not Good")</f>
        <v>Not Good</v>
      </c>
      <c r="Q4580" s="12">
        <f>YEAR(DMartData[[#This Row],[order_date]])</f>
        <v>2024</v>
      </c>
    </row>
    <row r="4581" spans="1:17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>IF(DMartData[[#This Row],[sales]]&gt;=4000,"High",IF(DMartData[[#This Row],[sales]]&gt;=2000,"Medium","Low"))</f>
        <v>Low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tr">
        <f>IF(AND(DMartData[[#This Row],[sales]]&gt;3000,DMartData[[#This Row],[profit]]&gt;500),"Good","Not Good")</f>
        <v>Not Good</v>
      </c>
      <c r="Q4581" s="12">
        <f>YEAR(DMartData[[#This Row],[order_date]])</f>
        <v>2024</v>
      </c>
    </row>
    <row r="4582" spans="1:17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>IF(DMartData[[#This Row],[sales]]&gt;=4000,"High",IF(DMartData[[#This Row],[sales]]&gt;=2000,"Medium","Low"))</f>
        <v>Low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tr">
        <f>IF(AND(DMartData[[#This Row],[sales]]&gt;3000,DMartData[[#This Row],[profit]]&gt;500),"Good","Not Good")</f>
        <v>Not Good</v>
      </c>
      <c r="Q4582" s="12">
        <f>YEAR(DMartData[[#This Row],[order_date]])</f>
        <v>2023</v>
      </c>
    </row>
    <row r="4583" spans="1:17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>IF(DMartData[[#This Row],[sales]]&gt;=4000,"High",IF(DMartData[[#This Row],[sales]]&gt;=2000,"Medium","Low"))</f>
        <v>High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tr">
        <f>IF(AND(DMartData[[#This Row],[sales]]&gt;3000,DMartData[[#This Row],[profit]]&gt;500),"Good","Not Good")</f>
        <v>Good</v>
      </c>
      <c r="Q4583" s="12">
        <f>YEAR(DMartData[[#This Row],[order_date]])</f>
        <v>2023</v>
      </c>
    </row>
    <row r="4584" spans="1:17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>IF(DMartData[[#This Row],[sales]]&gt;=4000,"High",IF(DMartData[[#This Row],[sales]]&gt;=2000,"Medium","Low"))</f>
        <v>Medium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tr">
        <f>IF(AND(DMartData[[#This Row],[sales]]&gt;3000,DMartData[[#This Row],[profit]]&gt;500),"Good","Not Good")</f>
        <v>Not Good</v>
      </c>
      <c r="Q4584" s="12">
        <f>YEAR(DMartData[[#This Row],[order_date]])</f>
        <v>2024</v>
      </c>
    </row>
    <row r="4585" spans="1:17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>IF(DMartData[[#This Row],[sales]]&gt;=4000,"High",IF(DMartData[[#This Row],[sales]]&gt;=2000,"Medium","Low"))</f>
        <v>High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tr">
        <f>IF(AND(DMartData[[#This Row],[sales]]&gt;3000,DMartData[[#This Row],[profit]]&gt;500),"Good","Not Good")</f>
        <v>Good</v>
      </c>
      <c r="Q4585" s="12">
        <f>YEAR(DMartData[[#This Row],[order_date]])</f>
        <v>2023</v>
      </c>
    </row>
    <row r="4586" spans="1:17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>IF(DMartData[[#This Row],[sales]]&gt;=4000,"High",IF(DMartData[[#This Row],[sales]]&gt;=2000,"Medium","Low"))</f>
        <v>Medium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tr">
        <f>IF(AND(DMartData[[#This Row],[sales]]&gt;3000,DMartData[[#This Row],[profit]]&gt;500),"Good","Not Good")</f>
        <v>Not Good</v>
      </c>
      <c r="Q4586" s="12">
        <f>YEAR(DMartData[[#This Row],[order_date]])</f>
        <v>2023</v>
      </c>
    </row>
    <row r="4587" spans="1:17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>IF(DMartData[[#This Row],[sales]]&gt;=4000,"High",IF(DMartData[[#This Row],[sales]]&gt;=2000,"Medium","Low"))</f>
        <v>High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tr">
        <f>IF(AND(DMartData[[#This Row],[sales]]&gt;3000,DMartData[[#This Row],[profit]]&gt;500),"Good","Not Good")</f>
        <v>Good</v>
      </c>
      <c r="Q4587" s="12">
        <f>YEAR(DMartData[[#This Row],[order_date]])</f>
        <v>2023</v>
      </c>
    </row>
    <row r="4588" spans="1:17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>IF(DMartData[[#This Row],[sales]]&gt;=4000,"High",IF(DMartData[[#This Row],[sales]]&gt;=2000,"Medium","Low"))</f>
        <v>Low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tr">
        <f>IF(AND(DMartData[[#This Row],[sales]]&gt;3000,DMartData[[#This Row],[profit]]&gt;500),"Good","Not Good")</f>
        <v>Not Good</v>
      </c>
      <c r="Q4588" s="12">
        <f>YEAR(DMartData[[#This Row],[order_date]])</f>
        <v>2023</v>
      </c>
    </row>
    <row r="4589" spans="1:17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>IF(DMartData[[#This Row],[sales]]&gt;=4000,"High",IF(DMartData[[#This Row],[sales]]&gt;=2000,"Medium","Low"))</f>
        <v>Medium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tr">
        <f>IF(AND(DMartData[[#This Row],[sales]]&gt;3000,DMartData[[#This Row],[profit]]&gt;500),"Good","Not Good")</f>
        <v>Good</v>
      </c>
      <c r="Q4589" s="12">
        <f>YEAR(DMartData[[#This Row],[order_date]])</f>
        <v>2024</v>
      </c>
    </row>
    <row r="4590" spans="1:17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>IF(DMartData[[#This Row],[sales]]&gt;=4000,"High",IF(DMartData[[#This Row],[sales]]&gt;=2000,"Medium","Low"))</f>
        <v>Medium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tr">
        <f>IF(AND(DMartData[[#This Row],[sales]]&gt;3000,DMartData[[#This Row],[profit]]&gt;500),"Good","Not Good")</f>
        <v>Not Good</v>
      </c>
      <c r="Q4590" s="12">
        <f>YEAR(DMartData[[#This Row],[order_date]])</f>
        <v>2024</v>
      </c>
    </row>
    <row r="4591" spans="1:17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>IF(DMartData[[#This Row],[sales]]&gt;=4000,"High",IF(DMartData[[#This Row],[sales]]&gt;=2000,"Medium","Low"))</f>
        <v>High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tr">
        <f>IF(AND(DMartData[[#This Row],[sales]]&gt;3000,DMartData[[#This Row],[profit]]&gt;500),"Good","Not Good")</f>
        <v>Good</v>
      </c>
      <c r="Q4591" s="12">
        <f>YEAR(DMartData[[#This Row],[order_date]])</f>
        <v>2024</v>
      </c>
    </row>
    <row r="4592" spans="1:17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>IF(DMartData[[#This Row],[sales]]&gt;=4000,"High",IF(DMartData[[#This Row],[sales]]&gt;=2000,"Medium","Low"))</f>
        <v>Medium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tr">
        <f>IF(AND(DMartData[[#This Row],[sales]]&gt;3000,DMartData[[#This Row],[profit]]&gt;500),"Good","Not Good")</f>
        <v>Not Good</v>
      </c>
      <c r="Q4592" s="12">
        <f>YEAR(DMartData[[#This Row],[order_date]])</f>
        <v>2024</v>
      </c>
    </row>
    <row r="4593" spans="1:17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>IF(DMartData[[#This Row],[sales]]&gt;=4000,"High",IF(DMartData[[#This Row],[sales]]&gt;=2000,"Medium","Low"))</f>
        <v>High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tr">
        <f>IF(AND(DMartData[[#This Row],[sales]]&gt;3000,DMartData[[#This Row],[profit]]&gt;500),"Good","Not Good")</f>
        <v>Good</v>
      </c>
      <c r="Q4593" s="12">
        <f>YEAR(DMartData[[#This Row],[order_date]])</f>
        <v>2023</v>
      </c>
    </row>
    <row r="4594" spans="1:17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>IF(DMartData[[#This Row],[sales]]&gt;=4000,"High",IF(DMartData[[#This Row],[sales]]&gt;=2000,"Medium","Low"))</f>
        <v>Medium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tr">
        <f>IF(AND(DMartData[[#This Row],[sales]]&gt;3000,DMartData[[#This Row],[profit]]&gt;500),"Good","Not Good")</f>
        <v>Not Good</v>
      </c>
      <c r="Q4594" s="12">
        <f>YEAR(DMartData[[#This Row],[order_date]])</f>
        <v>2023</v>
      </c>
    </row>
    <row r="4595" spans="1:17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>IF(DMartData[[#This Row],[sales]]&gt;=4000,"High",IF(DMartData[[#This Row],[sales]]&gt;=2000,"Medium","Low"))</f>
        <v>Medium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tr">
        <f>IF(AND(DMartData[[#This Row],[sales]]&gt;3000,DMartData[[#This Row],[profit]]&gt;500),"Good","Not Good")</f>
        <v>Not Good</v>
      </c>
      <c r="Q4595" s="12">
        <f>YEAR(DMartData[[#This Row],[order_date]])</f>
        <v>2024</v>
      </c>
    </row>
    <row r="4596" spans="1:17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>IF(DMartData[[#This Row],[sales]]&gt;=4000,"High",IF(DMartData[[#This Row],[sales]]&gt;=2000,"Medium","Low"))</f>
        <v>High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tr">
        <f>IF(AND(DMartData[[#This Row],[sales]]&gt;3000,DMartData[[#This Row],[profit]]&gt;500),"Good","Not Good")</f>
        <v>Good</v>
      </c>
      <c r="Q4596" s="12">
        <f>YEAR(DMartData[[#This Row],[order_date]])</f>
        <v>2024</v>
      </c>
    </row>
    <row r="4597" spans="1:17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>IF(DMartData[[#This Row],[sales]]&gt;=4000,"High",IF(DMartData[[#This Row],[sales]]&gt;=2000,"Medium","Low"))</f>
        <v>High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tr">
        <f>IF(AND(DMartData[[#This Row],[sales]]&gt;3000,DMartData[[#This Row],[profit]]&gt;500),"Good","Not Good")</f>
        <v>Good</v>
      </c>
      <c r="Q4597" s="12">
        <f>YEAR(DMartData[[#This Row],[order_date]])</f>
        <v>2023</v>
      </c>
    </row>
    <row r="4598" spans="1:17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>IF(DMartData[[#This Row],[sales]]&gt;=4000,"High",IF(DMartData[[#This Row],[sales]]&gt;=2000,"Medium","Low"))</f>
        <v>Medium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tr">
        <f>IF(AND(DMartData[[#This Row],[sales]]&gt;3000,DMartData[[#This Row],[profit]]&gt;500),"Good","Not Good")</f>
        <v>Good</v>
      </c>
      <c r="Q4598" s="12">
        <f>YEAR(DMartData[[#This Row],[order_date]])</f>
        <v>2023</v>
      </c>
    </row>
    <row r="4599" spans="1:17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>IF(DMartData[[#This Row],[sales]]&gt;=4000,"High",IF(DMartData[[#This Row],[sales]]&gt;=2000,"Medium","Low"))</f>
        <v>Low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tr">
        <f>IF(AND(DMartData[[#This Row],[sales]]&gt;3000,DMartData[[#This Row],[profit]]&gt;500),"Good","Not Good")</f>
        <v>Not Good</v>
      </c>
      <c r="Q4599" s="12">
        <f>YEAR(DMartData[[#This Row],[order_date]])</f>
        <v>2024</v>
      </c>
    </row>
    <row r="4600" spans="1:17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>IF(DMartData[[#This Row],[sales]]&gt;=4000,"High",IF(DMartData[[#This Row],[sales]]&gt;=2000,"Medium","Low"))</f>
        <v>Low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tr">
        <f>IF(AND(DMartData[[#This Row],[sales]]&gt;3000,DMartData[[#This Row],[profit]]&gt;500),"Good","Not Good")</f>
        <v>Not Good</v>
      </c>
      <c r="Q4600" s="12">
        <f>YEAR(DMartData[[#This Row],[order_date]])</f>
        <v>2023</v>
      </c>
    </row>
    <row r="4601" spans="1:17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>IF(DMartData[[#This Row],[sales]]&gt;=4000,"High",IF(DMartData[[#This Row],[sales]]&gt;=2000,"Medium","Low"))</f>
        <v>Low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tr">
        <f>IF(AND(DMartData[[#This Row],[sales]]&gt;3000,DMartData[[#This Row],[profit]]&gt;500),"Good","Not Good")</f>
        <v>Not Good</v>
      </c>
      <c r="Q4601" s="12">
        <f>YEAR(DMartData[[#This Row],[order_date]])</f>
        <v>2023</v>
      </c>
    </row>
    <row r="4602" spans="1:17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>IF(DMartData[[#This Row],[sales]]&gt;=4000,"High",IF(DMartData[[#This Row],[sales]]&gt;=2000,"Medium","Low"))</f>
        <v>Low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tr">
        <f>IF(AND(DMartData[[#This Row],[sales]]&gt;3000,DMartData[[#This Row],[profit]]&gt;500),"Good","Not Good")</f>
        <v>Not Good</v>
      </c>
      <c r="Q4602" s="12">
        <f>YEAR(DMartData[[#This Row],[order_date]])</f>
        <v>2024</v>
      </c>
    </row>
    <row r="4603" spans="1:17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>IF(DMartData[[#This Row],[sales]]&gt;=4000,"High",IF(DMartData[[#This Row],[sales]]&gt;=2000,"Medium","Low"))</f>
        <v>Low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tr">
        <f>IF(AND(DMartData[[#This Row],[sales]]&gt;3000,DMartData[[#This Row],[profit]]&gt;500),"Good","Not Good")</f>
        <v>Not Good</v>
      </c>
      <c r="Q4603" s="12">
        <f>YEAR(DMartData[[#This Row],[order_date]])</f>
        <v>2023</v>
      </c>
    </row>
    <row r="4604" spans="1:17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>IF(DMartData[[#This Row],[sales]]&gt;=4000,"High",IF(DMartData[[#This Row],[sales]]&gt;=2000,"Medium","Low"))</f>
        <v>Medium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tr">
        <f>IF(AND(DMartData[[#This Row],[sales]]&gt;3000,DMartData[[#This Row],[profit]]&gt;500),"Good","Not Good")</f>
        <v>Not Good</v>
      </c>
      <c r="Q4604" s="12">
        <f>YEAR(DMartData[[#This Row],[order_date]])</f>
        <v>2024</v>
      </c>
    </row>
    <row r="4605" spans="1:17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>IF(DMartData[[#This Row],[sales]]&gt;=4000,"High",IF(DMartData[[#This Row],[sales]]&gt;=2000,"Medium","Low"))</f>
        <v>High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tr">
        <f>IF(AND(DMartData[[#This Row],[sales]]&gt;3000,DMartData[[#This Row],[profit]]&gt;500),"Good","Not Good")</f>
        <v>Not Good</v>
      </c>
      <c r="Q4605" s="12">
        <f>YEAR(DMartData[[#This Row],[order_date]])</f>
        <v>2024</v>
      </c>
    </row>
    <row r="4606" spans="1:17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>IF(DMartData[[#This Row],[sales]]&gt;=4000,"High",IF(DMartData[[#This Row],[sales]]&gt;=2000,"Medium","Low"))</f>
        <v>Low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tr">
        <f>IF(AND(DMartData[[#This Row],[sales]]&gt;3000,DMartData[[#This Row],[profit]]&gt;500),"Good","Not Good")</f>
        <v>Not Good</v>
      </c>
      <c r="Q4606" s="12">
        <f>YEAR(DMartData[[#This Row],[order_date]])</f>
        <v>2023</v>
      </c>
    </row>
    <row r="4607" spans="1:17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>IF(DMartData[[#This Row],[sales]]&gt;=4000,"High",IF(DMartData[[#This Row],[sales]]&gt;=2000,"Medium","Low"))</f>
        <v>Medium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tr">
        <f>IF(AND(DMartData[[#This Row],[sales]]&gt;3000,DMartData[[#This Row],[profit]]&gt;500),"Good","Not Good")</f>
        <v>Not Good</v>
      </c>
      <c r="Q4607" s="12">
        <f>YEAR(DMartData[[#This Row],[order_date]])</f>
        <v>2023</v>
      </c>
    </row>
    <row r="4608" spans="1:17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>IF(DMartData[[#This Row],[sales]]&gt;=4000,"High",IF(DMartData[[#This Row],[sales]]&gt;=2000,"Medium","Low"))</f>
        <v>Low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tr">
        <f>IF(AND(DMartData[[#This Row],[sales]]&gt;3000,DMartData[[#This Row],[profit]]&gt;500),"Good","Not Good")</f>
        <v>Not Good</v>
      </c>
      <c r="Q4608" s="12">
        <f>YEAR(DMartData[[#This Row],[order_date]])</f>
        <v>2023</v>
      </c>
    </row>
    <row r="4609" spans="1:17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>IF(DMartData[[#This Row],[sales]]&gt;=4000,"High",IF(DMartData[[#This Row],[sales]]&gt;=2000,"Medium","Low"))</f>
        <v>High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tr">
        <f>IF(AND(DMartData[[#This Row],[sales]]&gt;3000,DMartData[[#This Row],[profit]]&gt;500),"Good","Not Good")</f>
        <v>Good</v>
      </c>
      <c r="Q4609" s="12">
        <f>YEAR(DMartData[[#This Row],[order_date]])</f>
        <v>2024</v>
      </c>
    </row>
    <row r="4610" spans="1:17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>IF(DMartData[[#This Row],[sales]]&gt;=4000,"High",IF(DMartData[[#This Row],[sales]]&gt;=2000,"Medium","Low"))</f>
        <v>Low</v>
      </c>
      <c r="F4610" s="2">
        <v>0.45</v>
      </c>
      <c r="G4610" s="2">
        <f t="shared" ref="G4610:G4673" si="144">D4610*F4610</f>
        <v>365.58</v>
      </c>
      <c r="H4610" s="2">
        <f t="shared" ref="H4610:H4673" si="145">D4610-G4610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tr">
        <f>IF(AND(DMartData[[#This Row],[sales]]&gt;3000,DMartData[[#This Row],[profit]]&gt;500),"Good","Not Good")</f>
        <v>Not Good</v>
      </c>
      <c r="Q4610" s="12">
        <f>YEAR(DMartData[[#This Row],[order_date]])</f>
        <v>2023</v>
      </c>
    </row>
    <row r="4611" spans="1:17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>IF(DMartData[[#This Row],[sales]]&gt;=4000,"High",IF(DMartData[[#This Row],[sales]]&gt;=2000,"Medium","Low"))</f>
        <v>Medium</v>
      </c>
      <c r="F4611" s="2">
        <v>0.48</v>
      </c>
      <c r="G4611" s="2">
        <f t="shared" si="144"/>
        <v>1373.1936000000001</v>
      </c>
      <c r="H4611" s="2">
        <f t="shared" si="145"/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tr">
        <f>IF(AND(DMartData[[#This Row],[sales]]&gt;3000,DMartData[[#This Row],[profit]]&gt;500),"Good","Not Good")</f>
        <v>Not Good</v>
      </c>
      <c r="Q4611" s="12">
        <f>YEAR(DMartData[[#This Row],[order_date]])</f>
        <v>2023</v>
      </c>
    </row>
    <row r="4612" spans="1:17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>IF(DMartData[[#This Row],[sales]]&gt;=4000,"High",IF(DMartData[[#This Row],[sales]]&gt;=2000,"Medium","Low"))</f>
        <v>High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tr">
        <f>IF(AND(DMartData[[#This Row],[sales]]&gt;3000,DMartData[[#This Row],[profit]]&gt;500),"Good","Not Good")</f>
        <v>Not Good</v>
      </c>
      <c r="Q4612" s="12">
        <f>YEAR(DMartData[[#This Row],[order_date]])</f>
        <v>2023</v>
      </c>
    </row>
    <row r="4613" spans="1:17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>IF(DMartData[[#This Row],[sales]]&gt;=4000,"High",IF(DMartData[[#This Row],[sales]]&gt;=2000,"Medium","Low"))</f>
        <v>Low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tr">
        <f>IF(AND(DMartData[[#This Row],[sales]]&gt;3000,DMartData[[#This Row],[profit]]&gt;500),"Good","Not Good")</f>
        <v>Not Good</v>
      </c>
      <c r="Q4613" s="12">
        <f>YEAR(DMartData[[#This Row],[order_date]])</f>
        <v>2023</v>
      </c>
    </row>
    <row r="4614" spans="1:17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>IF(DMartData[[#This Row],[sales]]&gt;=4000,"High",IF(DMartData[[#This Row],[sales]]&gt;=2000,"Medium","Low"))</f>
        <v>Medium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tr">
        <f>IF(AND(DMartData[[#This Row],[sales]]&gt;3000,DMartData[[#This Row],[profit]]&gt;500),"Good","Not Good")</f>
        <v>Good</v>
      </c>
      <c r="Q4614" s="12">
        <f>YEAR(DMartData[[#This Row],[order_date]])</f>
        <v>2024</v>
      </c>
    </row>
    <row r="4615" spans="1:17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>IF(DMartData[[#This Row],[sales]]&gt;=4000,"High",IF(DMartData[[#This Row],[sales]]&gt;=2000,"Medium","Low"))</f>
        <v>High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tr">
        <f>IF(AND(DMartData[[#This Row],[sales]]&gt;3000,DMartData[[#This Row],[profit]]&gt;500),"Good","Not Good")</f>
        <v>Not Good</v>
      </c>
      <c r="Q4615" s="12">
        <f>YEAR(DMartData[[#This Row],[order_date]])</f>
        <v>2023</v>
      </c>
    </row>
    <row r="4616" spans="1:17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>IF(DMartData[[#This Row],[sales]]&gt;=4000,"High",IF(DMartData[[#This Row],[sales]]&gt;=2000,"Medium","Low"))</f>
        <v>Low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tr">
        <f>IF(AND(DMartData[[#This Row],[sales]]&gt;3000,DMartData[[#This Row],[profit]]&gt;500),"Good","Not Good")</f>
        <v>Not Good</v>
      </c>
      <c r="Q4616" s="12">
        <f>YEAR(DMartData[[#This Row],[order_date]])</f>
        <v>2024</v>
      </c>
    </row>
    <row r="4617" spans="1:17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>IF(DMartData[[#This Row],[sales]]&gt;=4000,"High",IF(DMartData[[#This Row],[sales]]&gt;=2000,"Medium","Low"))</f>
        <v>High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tr">
        <f>IF(AND(DMartData[[#This Row],[sales]]&gt;3000,DMartData[[#This Row],[profit]]&gt;500),"Good","Not Good")</f>
        <v>Not Good</v>
      </c>
      <c r="Q4617" s="12">
        <f>YEAR(DMartData[[#This Row],[order_date]])</f>
        <v>2023</v>
      </c>
    </row>
    <row r="4618" spans="1:17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>IF(DMartData[[#This Row],[sales]]&gt;=4000,"High",IF(DMartData[[#This Row],[sales]]&gt;=2000,"Medium","Low"))</f>
        <v>High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tr">
        <f>IF(AND(DMartData[[#This Row],[sales]]&gt;3000,DMartData[[#This Row],[profit]]&gt;500),"Good","Not Good")</f>
        <v>Good</v>
      </c>
      <c r="Q4618" s="12">
        <f>YEAR(DMartData[[#This Row],[order_date]])</f>
        <v>2023</v>
      </c>
    </row>
    <row r="4619" spans="1:17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>IF(DMartData[[#This Row],[sales]]&gt;=4000,"High",IF(DMartData[[#This Row],[sales]]&gt;=2000,"Medium","Low"))</f>
        <v>Low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tr">
        <f>IF(AND(DMartData[[#This Row],[sales]]&gt;3000,DMartData[[#This Row],[profit]]&gt;500),"Good","Not Good")</f>
        <v>Not Good</v>
      </c>
      <c r="Q4619" s="12">
        <f>YEAR(DMartData[[#This Row],[order_date]])</f>
        <v>2024</v>
      </c>
    </row>
    <row r="4620" spans="1:17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>IF(DMartData[[#This Row],[sales]]&gt;=4000,"High",IF(DMartData[[#This Row],[sales]]&gt;=2000,"Medium","Low"))</f>
        <v>Low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tr">
        <f>IF(AND(DMartData[[#This Row],[sales]]&gt;3000,DMartData[[#This Row],[profit]]&gt;500),"Good","Not Good")</f>
        <v>Not Good</v>
      </c>
      <c r="Q4620" s="12">
        <f>YEAR(DMartData[[#This Row],[order_date]])</f>
        <v>2024</v>
      </c>
    </row>
    <row r="4621" spans="1:17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>IF(DMartData[[#This Row],[sales]]&gt;=4000,"High",IF(DMartData[[#This Row],[sales]]&gt;=2000,"Medium","Low"))</f>
        <v>Medium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tr">
        <f>IF(AND(DMartData[[#This Row],[sales]]&gt;3000,DMartData[[#This Row],[profit]]&gt;500),"Good","Not Good")</f>
        <v>Good</v>
      </c>
      <c r="Q4621" s="12">
        <f>YEAR(DMartData[[#This Row],[order_date]])</f>
        <v>2023</v>
      </c>
    </row>
    <row r="4622" spans="1:17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>IF(DMartData[[#This Row],[sales]]&gt;=4000,"High",IF(DMartData[[#This Row],[sales]]&gt;=2000,"Medium","Low"))</f>
        <v>High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tr">
        <f>IF(AND(DMartData[[#This Row],[sales]]&gt;3000,DMartData[[#This Row],[profit]]&gt;500),"Good","Not Good")</f>
        <v>Good</v>
      </c>
      <c r="Q4622" s="12">
        <f>YEAR(DMartData[[#This Row],[order_date]])</f>
        <v>2023</v>
      </c>
    </row>
    <row r="4623" spans="1:17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>IF(DMartData[[#This Row],[sales]]&gt;=4000,"High",IF(DMartData[[#This Row],[sales]]&gt;=2000,"Medium","Low"))</f>
        <v>Low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tr">
        <f>IF(AND(DMartData[[#This Row],[sales]]&gt;3000,DMartData[[#This Row],[profit]]&gt;500),"Good","Not Good")</f>
        <v>Not Good</v>
      </c>
      <c r="Q4623" s="12">
        <f>YEAR(DMartData[[#This Row],[order_date]])</f>
        <v>2023</v>
      </c>
    </row>
    <row r="4624" spans="1:17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>IF(DMartData[[#This Row],[sales]]&gt;=4000,"High",IF(DMartData[[#This Row],[sales]]&gt;=2000,"Medium","Low"))</f>
        <v>Medium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tr">
        <f>IF(AND(DMartData[[#This Row],[sales]]&gt;3000,DMartData[[#This Row],[profit]]&gt;500),"Good","Not Good")</f>
        <v>Good</v>
      </c>
      <c r="Q4624" s="12">
        <f>YEAR(DMartData[[#This Row],[order_date]])</f>
        <v>2024</v>
      </c>
    </row>
    <row r="4625" spans="1:17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>IF(DMartData[[#This Row],[sales]]&gt;=4000,"High",IF(DMartData[[#This Row],[sales]]&gt;=2000,"Medium","Low"))</f>
        <v>Low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tr">
        <f>IF(AND(DMartData[[#This Row],[sales]]&gt;3000,DMartData[[#This Row],[profit]]&gt;500),"Good","Not Good")</f>
        <v>Not Good</v>
      </c>
      <c r="Q4625" s="12">
        <f>YEAR(DMartData[[#This Row],[order_date]])</f>
        <v>2023</v>
      </c>
    </row>
    <row r="4626" spans="1:17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>IF(DMartData[[#This Row],[sales]]&gt;=4000,"High",IF(DMartData[[#This Row],[sales]]&gt;=2000,"Medium","Low"))</f>
        <v>High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tr">
        <f>IF(AND(DMartData[[#This Row],[sales]]&gt;3000,DMartData[[#This Row],[profit]]&gt;500),"Good","Not Good")</f>
        <v>Good</v>
      </c>
      <c r="Q4626" s="12">
        <f>YEAR(DMartData[[#This Row],[order_date]])</f>
        <v>2024</v>
      </c>
    </row>
    <row r="4627" spans="1:17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>IF(DMartData[[#This Row],[sales]]&gt;=4000,"High",IF(DMartData[[#This Row],[sales]]&gt;=2000,"Medium","Low"))</f>
        <v>Medium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tr">
        <f>IF(AND(DMartData[[#This Row],[sales]]&gt;3000,DMartData[[#This Row],[profit]]&gt;500),"Good","Not Good")</f>
        <v>Good</v>
      </c>
      <c r="Q4627" s="12">
        <f>YEAR(DMartData[[#This Row],[order_date]])</f>
        <v>2024</v>
      </c>
    </row>
    <row r="4628" spans="1:17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>IF(DMartData[[#This Row],[sales]]&gt;=4000,"High",IF(DMartData[[#This Row],[sales]]&gt;=2000,"Medium","Low"))</f>
        <v>Medium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tr">
        <f>IF(AND(DMartData[[#This Row],[sales]]&gt;3000,DMartData[[#This Row],[profit]]&gt;500),"Good","Not Good")</f>
        <v>Not Good</v>
      </c>
      <c r="Q4628" s="12">
        <f>YEAR(DMartData[[#This Row],[order_date]])</f>
        <v>2023</v>
      </c>
    </row>
    <row r="4629" spans="1:17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>IF(DMartData[[#This Row],[sales]]&gt;=4000,"High",IF(DMartData[[#This Row],[sales]]&gt;=2000,"Medium","Low"))</f>
        <v>Medium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tr">
        <f>IF(AND(DMartData[[#This Row],[sales]]&gt;3000,DMartData[[#This Row],[profit]]&gt;500),"Good","Not Good")</f>
        <v>Good</v>
      </c>
      <c r="Q4629" s="12">
        <f>YEAR(DMartData[[#This Row],[order_date]])</f>
        <v>2023</v>
      </c>
    </row>
    <row r="4630" spans="1:17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>IF(DMartData[[#This Row],[sales]]&gt;=4000,"High",IF(DMartData[[#This Row],[sales]]&gt;=2000,"Medium","Low"))</f>
        <v>High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tr">
        <f>IF(AND(DMartData[[#This Row],[sales]]&gt;3000,DMartData[[#This Row],[profit]]&gt;500),"Good","Not Good")</f>
        <v>Not Good</v>
      </c>
      <c r="Q4630" s="12">
        <f>YEAR(DMartData[[#This Row],[order_date]])</f>
        <v>2024</v>
      </c>
    </row>
    <row r="4631" spans="1:17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>IF(DMartData[[#This Row],[sales]]&gt;=4000,"High",IF(DMartData[[#This Row],[sales]]&gt;=2000,"Medium","Low"))</f>
        <v>Low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tr">
        <f>IF(AND(DMartData[[#This Row],[sales]]&gt;3000,DMartData[[#This Row],[profit]]&gt;500),"Good","Not Good")</f>
        <v>Not Good</v>
      </c>
      <c r="Q4631" s="12">
        <f>YEAR(DMartData[[#This Row],[order_date]])</f>
        <v>2023</v>
      </c>
    </row>
    <row r="4632" spans="1:17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>IF(DMartData[[#This Row],[sales]]&gt;=4000,"High",IF(DMartData[[#This Row],[sales]]&gt;=2000,"Medium","Low"))</f>
        <v>Medium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tr">
        <f>IF(AND(DMartData[[#This Row],[sales]]&gt;3000,DMartData[[#This Row],[profit]]&gt;500),"Good","Not Good")</f>
        <v>Good</v>
      </c>
      <c r="Q4632" s="12">
        <f>YEAR(DMartData[[#This Row],[order_date]])</f>
        <v>2023</v>
      </c>
    </row>
    <row r="4633" spans="1:17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>IF(DMartData[[#This Row],[sales]]&gt;=4000,"High",IF(DMartData[[#This Row],[sales]]&gt;=2000,"Medium","Low"))</f>
        <v>Low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tr">
        <f>IF(AND(DMartData[[#This Row],[sales]]&gt;3000,DMartData[[#This Row],[profit]]&gt;500),"Good","Not Good")</f>
        <v>Not Good</v>
      </c>
      <c r="Q4633" s="12">
        <f>YEAR(DMartData[[#This Row],[order_date]])</f>
        <v>2023</v>
      </c>
    </row>
    <row r="4634" spans="1:17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>IF(DMartData[[#This Row],[sales]]&gt;=4000,"High",IF(DMartData[[#This Row],[sales]]&gt;=2000,"Medium","Low"))</f>
        <v>Medium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tr">
        <f>IF(AND(DMartData[[#This Row],[sales]]&gt;3000,DMartData[[#This Row],[profit]]&gt;500),"Good","Not Good")</f>
        <v>Not Good</v>
      </c>
      <c r="Q4634" s="12">
        <f>YEAR(DMartData[[#This Row],[order_date]])</f>
        <v>2024</v>
      </c>
    </row>
    <row r="4635" spans="1:17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>IF(DMartData[[#This Row],[sales]]&gt;=4000,"High",IF(DMartData[[#This Row],[sales]]&gt;=2000,"Medium","Low"))</f>
        <v>Medium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tr">
        <f>IF(AND(DMartData[[#This Row],[sales]]&gt;3000,DMartData[[#This Row],[profit]]&gt;500),"Good","Not Good")</f>
        <v>Not Good</v>
      </c>
      <c r="Q4635" s="12">
        <f>YEAR(DMartData[[#This Row],[order_date]])</f>
        <v>2024</v>
      </c>
    </row>
    <row r="4636" spans="1:17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>IF(DMartData[[#This Row],[sales]]&gt;=4000,"High",IF(DMartData[[#This Row],[sales]]&gt;=2000,"Medium","Low"))</f>
        <v>Medium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tr">
        <f>IF(AND(DMartData[[#This Row],[sales]]&gt;3000,DMartData[[#This Row],[profit]]&gt;500),"Good","Not Good")</f>
        <v>Not Good</v>
      </c>
      <c r="Q4636" s="12">
        <f>YEAR(DMartData[[#This Row],[order_date]])</f>
        <v>2024</v>
      </c>
    </row>
    <row r="4637" spans="1:17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>IF(DMartData[[#This Row],[sales]]&gt;=4000,"High",IF(DMartData[[#This Row],[sales]]&gt;=2000,"Medium","Low"))</f>
        <v>Medium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tr">
        <f>IF(AND(DMartData[[#This Row],[sales]]&gt;3000,DMartData[[#This Row],[profit]]&gt;500),"Good","Not Good")</f>
        <v>Not Good</v>
      </c>
      <c r="Q4637" s="12">
        <f>YEAR(DMartData[[#This Row],[order_date]])</f>
        <v>2023</v>
      </c>
    </row>
    <row r="4638" spans="1:17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>IF(DMartData[[#This Row],[sales]]&gt;=4000,"High",IF(DMartData[[#This Row],[sales]]&gt;=2000,"Medium","Low"))</f>
        <v>Medium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tr">
        <f>IF(AND(DMartData[[#This Row],[sales]]&gt;3000,DMartData[[#This Row],[profit]]&gt;500),"Good","Not Good")</f>
        <v>Not Good</v>
      </c>
      <c r="Q4638" s="12">
        <f>YEAR(DMartData[[#This Row],[order_date]])</f>
        <v>2023</v>
      </c>
    </row>
    <row r="4639" spans="1:17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>IF(DMartData[[#This Row],[sales]]&gt;=4000,"High",IF(DMartData[[#This Row],[sales]]&gt;=2000,"Medium","Low"))</f>
        <v>High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tr">
        <f>IF(AND(DMartData[[#This Row],[sales]]&gt;3000,DMartData[[#This Row],[profit]]&gt;500),"Good","Not Good")</f>
        <v>Good</v>
      </c>
      <c r="Q4639" s="12">
        <f>YEAR(DMartData[[#This Row],[order_date]])</f>
        <v>2023</v>
      </c>
    </row>
    <row r="4640" spans="1:17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>IF(DMartData[[#This Row],[sales]]&gt;=4000,"High",IF(DMartData[[#This Row],[sales]]&gt;=2000,"Medium","Low"))</f>
        <v>Low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tr">
        <f>IF(AND(DMartData[[#This Row],[sales]]&gt;3000,DMartData[[#This Row],[profit]]&gt;500),"Good","Not Good")</f>
        <v>Not Good</v>
      </c>
      <c r="Q4640" s="12">
        <f>YEAR(DMartData[[#This Row],[order_date]])</f>
        <v>2024</v>
      </c>
    </row>
    <row r="4641" spans="1:17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>IF(DMartData[[#This Row],[sales]]&gt;=4000,"High",IF(DMartData[[#This Row],[sales]]&gt;=2000,"Medium","Low"))</f>
        <v>Low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tr">
        <f>IF(AND(DMartData[[#This Row],[sales]]&gt;3000,DMartData[[#This Row],[profit]]&gt;500),"Good","Not Good")</f>
        <v>Not Good</v>
      </c>
      <c r="Q4641" s="12">
        <f>YEAR(DMartData[[#This Row],[order_date]])</f>
        <v>2024</v>
      </c>
    </row>
    <row r="4642" spans="1:17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>IF(DMartData[[#This Row],[sales]]&gt;=4000,"High",IF(DMartData[[#This Row],[sales]]&gt;=2000,"Medium","Low"))</f>
        <v>High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tr">
        <f>IF(AND(DMartData[[#This Row],[sales]]&gt;3000,DMartData[[#This Row],[profit]]&gt;500),"Good","Not Good")</f>
        <v>Good</v>
      </c>
      <c r="Q4642" s="12">
        <f>YEAR(DMartData[[#This Row],[order_date]])</f>
        <v>2024</v>
      </c>
    </row>
    <row r="4643" spans="1:17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>IF(DMartData[[#This Row],[sales]]&gt;=4000,"High",IF(DMartData[[#This Row],[sales]]&gt;=2000,"Medium","Low"))</f>
        <v>High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tr">
        <f>IF(AND(DMartData[[#This Row],[sales]]&gt;3000,DMartData[[#This Row],[profit]]&gt;500),"Good","Not Good")</f>
        <v>Good</v>
      </c>
      <c r="Q4643" s="12">
        <f>YEAR(DMartData[[#This Row],[order_date]])</f>
        <v>2023</v>
      </c>
    </row>
    <row r="4644" spans="1:17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>IF(DMartData[[#This Row],[sales]]&gt;=4000,"High",IF(DMartData[[#This Row],[sales]]&gt;=2000,"Medium","Low"))</f>
        <v>Medium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tr">
        <f>IF(AND(DMartData[[#This Row],[sales]]&gt;3000,DMartData[[#This Row],[profit]]&gt;500),"Good","Not Good")</f>
        <v>Not Good</v>
      </c>
      <c r="Q4644" s="12">
        <f>YEAR(DMartData[[#This Row],[order_date]])</f>
        <v>2024</v>
      </c>
    </row>
    <row r="4645" spans="1:17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>IF(DMartData[[#This Row],[sales]]&gt;=4000,"High",IF(DMartData[[#This Row],[sales]]&gt;=2000,"Medium","Low"))</f>
        <v>High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tr">
        <f>IF(AND(DMartData[[#This Row],[sales]]&gt;3000,DMartData[[#This Row],[profit]]&gt;500),"Good","Not Good")</f>
        <v>Good</v>
      </c>
      <c r="Q4645" s="12">
        <f>YEAR(DMartData[[#This Row],[order_date]])</f>
        <v>2023</v>
      </c>
    </row>
    <row r="4646" spans="1:17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>IF(DMartData[[#This Row],[sales]]&gt;=4000,"High",IF(DMartData[[#This Row],[sales]]&gt;=2000,"Medium","Low"))</f>
        <v>Medium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tr">
        <f>IF(AND(DMartData[[#This Row],[sales]]&gt;3000,DMartData[[#This Row],[profit]]&gt;500),"Good","Not Good")</f>
        <v>Good</v>
      </c>
      <c r="Q4646" s="12">
        <f>YEAR(DMartData[[#This Row],[order_date]])</f>
        <v>2024</v>
      </c>
    </row>
    <row r="4647" spans="1:17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>IF(DMartData[[#This Row],[sales]]&gt;=4000,"High",IF(DMartData[[#This Row],[sales]]&gt;=2000,"Medium","Low"))</f>
        <v>High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tr">
        <f>IF(AND(DMartData[[#This Row],[sales]]&gt;3000,DMartData[[#This Row],[profit]]&gt;500),"Good","Not Good")</f>
        <v>Good</v>
      </c>
      <c r="Q4647" s="12">
        <f>YEAR(DMartData[[#This Row],[order_date]])</f>
        <v>2023</v>
      </c>
    </row>
    <row r="4648" spans="1:17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>IF(DMartData[[#This Row],[sales]]&gt;=4000,"High",IF(DMartData[[#This Row],[sales]]&gt;=2000,"Medium","Low"))</f>
        <v>Medium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tr">
        <f>IF(AND(DMartData[[#This Row],[sales]]&gt;3000,DMartData[[#This Row],[profit]]&gt;500),"Good","Not Good")</f>
        <v>Not Good</v>
      </c>
      <c r="Q4648" s="12">
        <f>YEAR(DMartData[[#This Row],[order_date]])</f>
        <v>2024</v>
      </c>
    </row>
    <row r="4649" spans="1:17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>IF(DMartData[[#This Row],[sales]]&gt;=4000,"High",IF(DMartData[[#This Row],[sales]]&gt;=2000,"Medium","Low"))</f>
        <v>Low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tr">
        <f>IF(AND(DMartData[[#This Row],[sales]]&gt;3000,DMartData[[#This Row],[profit]]&gt;500),"Good","Not Good")</f>
        <v>Not Good</v>
      </c>
      <c r="Q4649" s="12">
        <f>YEAR(DMartData[[#This Row],[order_date]])</f>
        <v>2023</v>
      </c>
    </row>
    <row r="4650" spans="1:17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>IF(DMartData[[#This Row],[sales]]&gt;=4000,"High",IF(DMartData[[#This Row],[sales]]&gt;=2000,"Medium","Low"))</f>
        <v>Medium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tr">
        <f>IF(AND(DMartData[[#This Row],[sales]]&gt;3000,DMartData[[#This Row],[profit]]&gt;500),"Good","Not Good")</f>
        <v>Not Good</v>
      </c>
      <c r="Q4650" s="12">
        <f>YEAR(DMartData[[#This Row],[order_date]])</f>
        <v>2023</v>
      </c>
    </row>
    <row r="4651" spans="1:17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>IF(DMartData[[#This Row],[sales]]&gt;=4000,"High",IF(DMartData[[#This Row],[sales]]&gt;=2000,"Medium","Low"))</f>
        <v>High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tr">
        <f>IF(AND(DMartData[[#This Row],[sales]]&gt;3000,DMartData[[#This Row],[profit]]&gt;500),"Good","Not Good")</f>
        <v>Good</v>
      </c>
      <c r="Q4651" s="12">
        <f>YEAR(DMartData[[#This Row],[order_date]])</f>
        <v>2023</v>
      </c>
    </row>
    <row r="4652" spans="1:17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>IF(DMartData[[#This Row],[sales]]&gt;=4000,"High",IF(DMartData[[#This Row],[sales]]&gt;=2000,"Medium","Low"))</f>
        <v>Low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tr">
        <f>IF(AND(DMartData[[#This Row],[sales]]&gt;3000,DMartData[[#This Row],[profit]]&gt;500),"Good","Not Good")</f>
        <v>Not Good</v>
      </c>
      <c r="Q4652" s="12">
        <f>YEAR(DMartData[[#This Row],[order_date]])</f>
        <v>2023</v>
      </c>
    </row>
    <row r="4653" spans="1:17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>IF(DMartData[[#This Row],[sales]]&gt;=4000,"High",IF(DMartData[[#This Row],[sales]]&gt;=2000,"Medium","Low"))</f>
        <v>High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tr">
        <f>IF(AND(DMartData[[#This Row],[sales]]&gt;3000,DMartData[[#This Row],[profit]]&gt;500),"Good","Not Good")</f>
        <v>Not Good</v>
      </c>
      <c r="Q4653" s="12">
        <f>YEAR(DMartData[[#This Row],[order_date]])</f>
        <v>2024</v>
      </c>
    </row>
    <row r="4654" spans="1:17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>IF(DMartData[[#This Row],[sales]]&gt;=4000,"High",IF(DMartData[[#This Row],[sales]]&gt;=2000,"Medium","Low"))</f>
        <v>High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tr">
        <f>IF(AND(DMartData[[#This Row],[sales]]&gt;3000,DMartData[[#This Row],[profit]]&gt;500),"Good","Not Good")</f>
        <v>Good</v>
      </c>
      <c r="Q4654" s="12">
        <f>YEAR(DMartData[[#This Row],[order_date]])</f>
        <v>2023</v>
      </c>
    </row>
    <row r="4655" spans="1:17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>IF(DMartData[[#This Row],[sales]]&gt;=4000,"High",IF(DMartData[[#This Row],[sales]]&gt;=2000,"Medium","Low"))</f>
        <v>Medium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tr">
        <f>IF(AND(DMartData[[#This Row],[sales]]&gt;3000,DMartData[[#This Row],[profit]]&gt;500),"Good","Not Good")</f>
        <v>Not Good</v>
      </c>
      <c r="Q4655" s="12">
        <f>YEAR(DMartData[[#This Row],[order_date]])</f>
        <v>2023</v>
      </c>
    </row>
    <row r="4656" spans="1:17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>IF(DMartData[[#This Row],[sales]]&gt;=4000,"High",IF(DMartData[[#This Row],[sales]]&gt;=2000,"Medium","Low"))</f>
        <v>Medium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tr">
        <f>IF(AND(DMartData[[#This Row],[sales]]&gt;3000,DMartData[[#This Row],[profit]]&gt;500),"Good","Not Good")</f>
        <v>Not Good</v>
      </c>
      <c r="Q4656" s="12">
        <f>YEAR(DMartData[[#This Row],[order_date]])</f>
        <v>2023</v>
      </c>
    </row>
    <row r="4657" spans="1:17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>IF(DMartData[[#This Row],[sales]]&gt;=4000,"High",IF(DMartData[[#This Row],[sales]]&gt;=2000,"Medium","Low"))</f>
        <v>Medium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tr">
        <f>IF(AND(DMartData[[#This Row],[sales]]&gt;3000,DMartData[[#This Row],[profit]]&gt;500),"Good","Not Good")</f>
        <v>Good</v>
      </c>
      <c r="Q4657" s="12">
        <f>YEAR(DMartData[[#This Row],[order_date]])</f>
        <v>2024</v>
      </c>
    </row>
    <row r="4658" spans="1:17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>IF(DMartData[[#This Row],[sales]]&gt;=4000,"High",IF(DMartData[[#This Row],[sales]]&gt;=2000,"Medium","Low"))</f>
        <v>Medium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tr">
        <f>IF(AND(DMartData[[#This Row],[sales]]&gt;3000,DMartData[[#This Row],[profit]]&gt;500),"Good","Not Good")</f>
        <v>Good</v>
      </c>
      <c r="Q4658" s="12">
        <f>YEAR(DMartData[[#This Row],[order_date]])</f>
        <v>2023</v>
      </c>
    </row>
    <row r="4659" spans="1:17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>IF(DMartData[[#This Row],[sales]]&gt;=4000,"High",IF(DMartData[[#This Row],[sales]]&gt;=2000,"Medium","Low"))</f>
        <v>Low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tr">
        <f>IF(AND(DMartData[[#This Row],[sales]]&gt;3000,DMartData[[#This Row],[profit]]&gt;500),"Good","Not Good")</f>
        <v>Not Good</v>
      </c>
      <c r="Q4659" s="12">
        <f>YEAR(DMartData[[#This Row],[order_date]])</f>
        <v>2024</v>
      </c>
    </row>
    <row r="4660" spans="1:17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>IF(DMartData[[#This Row],[sales]]&gt;=4000,"High",IF(DMartData[[#This Row],[sales]]&gt;=2000,"Medium","Low"))</f>
        <v>High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tr">
        <f>IF(AND(DMartData[[#This Row],[sales]]&gt;3000,DMartData[[#This Row],[profit]]&gt;500),"Good","Not Good")</f>
        <v>Good</v>
      </c>
      <c r="Q4660" s="12">
        <f>YEAR(DMartData[[#This Row],[order_date]])</f>
        <v>2024</v>
      </c>
    </row>
    <row r="4661" spans="1:17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>IF(DMartData[[#This Row],[sales]]&gt;=4000,"High",IF(DMartData[[#This Row],[sales]]&gt;=2000,"Medium","Low"))</f>
        <v>Medium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tr">
        <f>IF(AND(DMartData[[#This Row],[sales]]&gt;3000,DMartData[[#This Row],[profit]]&gt;500),"Good","Not Good")</f>
        <v>Not Good</v>
      </c>
      <c r="Q4661" s="12">
        <f>YEAR(DMartData[[#This Row],[order_date]])</f>
        <v>2023</v>
      </c>
    </row>
    <row r="4662" spans="1:17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>IF(DMartData[[#This Row],[sales]]&gt;=4000,"High",IF(DMartData[[#This Row],[sales]]&gt;=2000,"Medium","Low"))</f>
        <v>High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tr">
        <f>IF(AND(DMartData[[#This Row],[sales]]&gt;3000,DMartData[[#This Row],[profit]]&gt;500),"Good","Not Good")</f>
        <v>Good</v>
      </c>
      <c r="Q4662" s="12">
        <f>YEAR(DMartData[[#This Row],[order_date]])</f>
        <v>2023</v>
      </c>
    </row>
    <row r="4663" spans="1:17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>IF(DMartData[[#This Row],[sales]]&gt;=4000,"High",IF(DMartData[[#This Row],[sales]]&gt;=2000,"Medium","Low"))</f>
        <v>Medium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tr">
        <f>IF(AND(DMartData[[#This Row],[sales]]&gt;3000,DMartData[[#This Row],[profit]]&gt;500),"Good","Not Good")</f>
        <v>Not Good</v>
      </c>
      <c r="Q4663" s="12">
        <f>YEAR(DMartData[[#This Row],[order_date]])</f>
        <v>2024</v>
      </c>
    </row>
    <row r="4664" spans="1:17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>IF(DMartData[[#This Row],[sales]]&gt;=4000,"High",IF(DMartData[[#This Row],[sales]]&gt;=2000,"Medium","Low"))</f>
        <v>Medium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tr">
        <f>IF(AND(DMartData[[#This Row],[sales]]&gt;3000,DMartData[[#This Row],[profit]]&gt;500),"Good","Not Good")</f>
        <v>Not Good</v>
      </c>
      <c r="Q4664" s="12">
        <f>YEAR(DMartData[[#This Row],[order_date]])</f>
        <v>2023</v>
      </c>
    </row>
    <row r="4665" spans="1:17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>IF(DMartData[[#This Row],[sales]]&gt;=4000,"High",IF(DMartData[[#This Row],[sales]]&gt;=2000,"Medium","Low"))</f>
        <v>Medium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tr">
        <f>IF(AND(DMartData[[#This Row],[sales]]&gt;3000,DMartData[[#This Row],[profit]]&gt;500),"Good","Not Good")</f>
        <v>Not Good</v>
      </c>
      <c r="Q4665" s="12">
        <f>YEAR(DMartData[[#This Row],[order_date]])</f>
        <v>2024</v>
      </c>
    </row>
    <row r="4666" spans="1:17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>IF(DMartData[[#This Row],[sales]]&gt;=4000,"High",IF(DMartData[[#This Row],[sales]]&gt;=2000,"Medium","Low"))</f>
        <v>High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tr">
        <f>IF(AND(DMartData[[#This Row],[sales]]&gt;3000,DMartData[[#This Row],[profit]]&gt;500),"Good","Not Good")</f>
        <v>Not Good</v>
      </c>
      <c r="Q4666" s="12">
        <f>YEAR(DMartData[[#This Row],[order_date]])</f>
        <v>2024</v>
      </c>
    </row>
    <row r="4667" spans="1:17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>IF(DMartData[[#This Row],[sales]]&gt;=4000,"High",IF(DMartData[[#This Row],[sales]]&gt;=2000,"Medium","Low"))</f>
        <v>Low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tr">
        <f>IF(AND(DMartData[[#This Row],[sales]]&gt;3000,DMartData[[#This Row],[profit]]&gt;500),"Good","Not Good")</f>
        <v>Not Good</v>
      </c>
      <c r="Q4667" s="12">
        <f>YEAR(DMartData[[#This Row],[order_date]])</f>
        <v>2024</v>
      </c>
    </row>
    <row r="4668" spans="1:17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>IF(DMartData[[#This Row],[sales]]&gt;=4000,"High",IF(DMartData[[#This Row],[sales]]&gt;=2000,"Medium","Low"))</f>
        <v>High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tr">
        <f>IF(AND(DMartData[[#This Row],[sales]]&gt;3000,DMartData[[#This Row],[profit]]&gt;500),"Good","Not Good")</f>
        <v>Good</v>
      </c>
      <c r="Q4668" s="12">
        <f>YEAR(DMartData[[#This Row],[order_date]])</f>
        <v>2023</v>
      </c>
    </row>
    <row r="4669" spans="1:17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>IF(DMartData[[#This Row],[sales]]&gt;=4000,"High",IF(DMartData[[#This Row],[sales]]&gt;=2000,"Medium","Low"))</f>
        <v>Medium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tr">
        <f>IF(AND(DMartData[[#This Row],[sales]]&gt;3000,DMartData[[#This Row],[profit]]&gt;500),"Good","Not Good")</f>
        <v>Not Good</v>
      </c>
      <c r="Q4669" s="12">
        <f>YEAR(DMartData[[#This Row],[order_date]])</f>
        <v>2024</v>
      </c>
    </row>
    <row r="4670" spans="1:17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>IF(DMartData[[#This Row],[sales]]&gt;=4000,"High",IF(DMartData[[#This Row],[sales]]&gt;=2000,"Medium","Low"))</f>
        <v>High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tr">
        <f>IF(AND(DMartData[[#This Row],[sales]]&gt;3000,DMartData[[#This Row],[profit]]&gt;500),"Good","Not Good")</f>
        <v>Not Good</v>
      </c>
      <c r="Q4670" s="12">
        <f>YEAR(DMartData[[#This Row],[order_date]])</f>
        <v>2023</v>
      </c>
    </row>
    <row r="4671" spans="1:17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>IF(DMartData[[#This Row],[sales]]&gt;=4000,"High",IF(DMartData[[#This Row],[sales]]&gt;=2000,"Medium","Low"))</f>
        <v>High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tr">
        <f>IF(AND(DMartData[[#This Row],[sales]]&gt;3000,DMartData[[#This Row],[profit]]&gt;500),"Good","Not Good")</f>
        <v>Not Good</v>
      </c>
      <c r="Q4671" s="12">
        <f>YEAR(DMartData[[#This Row],[order_date]])</f>
        <v>2024</v>
      </c>
    </row>
    <row r="4672" spans="1:17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>IF(DMartData[[#This Row],[sales]]&gt;=4000,"High",IF(DMartData[[#This Row],[sales]]&gt;=2000,"Medium","Low"))</f>
        <v>Medium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tr">
        <f>IF(AND(DMartData[[#This Row],[sales]]&gt;3000,DMartData[[#This Row],[profit]]&gt;500),"Good","Not Good")</f>
        <v>Not Good</v>
      </c>
      <c r="Q4672" s="12">
        <f>YEAR(DMartData[[#This Row],[order_date]])</f>
        <v>2023</v>
      </c>
    </row>
    <row r="4673" spans="1:17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>IF(DMartData[[#This Row],[sales]]&gt;=4000,"High",IF(DMartData[[#This Row],[sales]]&gt;=2000,"Medium","Low"))</f>
        <v>Medium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tr">
        <f>IF(AND(DMartData[[#This Row],[sales]]&gt;3000,DMartData[[#This Row],[profit]]&gt;500),"Good","Not Good")</f>
        <v>Not Good</v>
      </c>
      <c r="Q4673" s="12">
        <f>YEAR(DMartData[[#This Row],[order_date]])</f>
        <v>2024</v>
      </c>
    </row>
    <row r="4674" spans="1:17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>IF(DMartData[[#This Row],[sales]]&gt;=4000,"High",IF(DMartData[[#This Row],[sales]]&gt;=2000,"Medium","Low"))</f>
        <v>Medium</v>
      </c>
      <c r="F4674" s="2">
        <v>0.04</v>
      </c>
      <c r="G4674" s="2">
        <f t="shared" ref="G4674:G4737" si="146">D4674*F4674</f>
        <v>119.0412</v>
      </c>
      <c r="H4674" s="2">
        <f t="shared" ref="H4674:H4737" si="147">D4674-G4674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tr">
        <f>IF(AND(DMartData[[#This Row],[sales]]&gt;3000,DMartData[[#This Row],[profit]]&gt;500),"Good","Not Good")</f>
        <v>Not Good</v>
      </c>
      <c r="Q4674" s="12">
        <f>YEAR(DMartData[[#This Row],[order_date]])</f>
        <v>2024</v>
      </c>
    </row>
    <row r="4675" spans="1:17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>IF(DMartData[[#This Row],[sales]]&gt;=4000,"High",IF(DMartData[[#This Row],[sales]]&gt;=2000,"Medium","Low"))</f>
        <v>High</v>
      </c>
      <c r="F4675" s="2">
        <v>0.11</v>
      </c>
      <c r="G4675" s="2">
        <f t="shared" si="146"/>
        <v>462.69740000000002</v>
      </c>
      <c r="H4675" s="2">
        <f t="shared" si="147"/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tr">
        <f>IF(AND(DMartData[[#This Row],[sales]]&gt;3000,DMartData[[#This Row],[profit]]&gt;500),"Good","Not Good")</f>
        <v>Good</v>
      </c>
      <c r="Q4675" s="12">
        <f>YEAR(DMartData[[#This Row],[order_date]])</f>
        <v>2023</v>
      </c>
    </row>
    <row r="4676" spans="1:17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>IF(DMartData[[#This Row],[sales]]&gt;=4000,"High",IF(DMartData[[#This Row],[sales]]&gt;=2000,"Medium","Low"))</f>
        <v>Medium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tr">
        <f>IF(AND(DMartData[[#This Row],[sales]]&gt;3000,DMartData[[#This Row],[profit]]&gt;500),"Good","Not Good")</f>
        <v>Not Good</v>
      </c>
      <c r="Q4676" s="12">
        <f>YEAR(DMartData[[#This Row],[order_date]])</f>
        <v>2024</v>
      </c>
    </row>
    <row r="4677" spans="1:17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>IF(DMartData[[#This Row],[sales]]&gt;=4000,"High",IF(DMartData[[#This Row],[sales]]&gt;=2000,"Medium","Low"))</f>
        <v>Medium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tr">
        <f>IF(AND(DMartData[[#This Row],[sales]]&gt;3000,DMartData[[#This Row],[profit]]&gt;500),"Good","Not Good")</f>
        <v>Not Good</v>
      </c>
      <c r="Q4677" s="12">
        <f>YEAR(DMartData[[#This Row],[order_date]])</f>
        <v>2024</v>
      </c>
    </row>
    <row r="4678" spans="1:17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>IF(DMartData[[#This Row],[sales]]&gt;=4000,"High",IF(DMartData[[#This Row],[sales]]&gt;=2000,"Medium","Low"))</f>
        <v>Medium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tr">
        <f>IF(AND(DMartData[[#This Row],[sales]]&gt;3000,DMartData[[#This Row],[profit]]&gt;500),"Good","Not Good")</f>
        <v>Good</v>
      </c>
      <c r="Q4678" s="12">
        <f>YEAR(DMartData[[#This Row],[order_date]])</f>
        <v>2024</v>
      </c>
    </row>
    <row r="4679" spans="1:17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>IF(DMartData[[#This Row],[sales]]&gt;=4000,"High",IF(DMartData[[#This Row],[sales]]&gt;=2000,"Medium","Low"))</f>
        <v>Medium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tr">
        <f>IF(AND(DMartData[[#This Row],[sales]]&gt;3000,DMartData[[#This Row],[profit]]&gt;500),"Good","Not Good")</f>
        <v>Not Good</v>
      </c>
      <c r="Q4679" s="12">
        <f>YEAR(DMartData[[#This Row],[order_date]])</f>
        <v>2023</v>
      </c>
    </row>
    <row r="4680" spans="1:17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>IF(DMartData[[#This Row],[sales]]&gt;=4000,"High",IF(DMartData[[#This Row],[sales]]&gt;=2000,"Medium","Low"))</f>
        <v>Medium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tr">
        <f>IF(AND(DMartData[[#This Row],[sales]]&gt;3000,DMartData[[#This Row],[profit]]&gt;500),"Good","Not Good")</f>
        <v>Not Good</v>
      </c>
      <c r="Q4680" s="12">
        <f>YEAR(DMartData[[#This Row],[order_date]])</f>
        <v>2023</v>
      </c>
    </row>
    <row r="4681" spans="1:17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>IF(DMartData[[#This Row],[sales]]&gt;=4000,"High",IF(DMartData[[#This Row],[sales]]&gt;=2000,"Medium","Low"))</f>
        <v>Low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tr">
        <f>IF(AND(DMartData[[#This Row],[sales]]&gt;3000,DMartData[[#This Row],[profit]]&gt;500),"Good","Not Good")</f>
        <v>Not Good</v>
      </c>
      <c r="Q4681" s="12">
        <f>YEAR(DMartData[[#This Row],[order_date]])</f>
        <v>2024</v>
      </c>
    </row>
    <row r="4682" spans="1:17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>IF(DMartData[[#This Row],[sales]]&gt;=4000,"High",IF(DMartData[[#This Row],[sales]]&gt;=2000,"Medium","Low"))</f>
        <v>Low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tr">
        <f>IF(AND(DMartData[[#This Row],[sales]]&gt;3000,DMartData[[#This Row],[profit]]&gt;500),"Good","Not Good")</f>
        <v>Not Good</v>
      </c>
      <c r="Q4682" s="12">
        <f>YEAR(DMartData[[#This Row],[order_date]])</f>
        <v>2024</v>
      </c>
    </row>
    <row r="4683" spans="1:17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>IF(DMartData[[#This Row],[sales]]&gt;=4000,"High",IF(DMartData[[#This Row],[sales]]&gt;=2000,"Medium","Low"))</f>
        <v>High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tr">
        <f>IF(AND(DMartData[[#This Row],[sales]]&gt;3000,DMartData[[#This Row],[profit]]&gt;500),"Good","Not Good")</f>
        <v>Good</v>
      </c>
      <c r="Q4683" s="12">
        <f>YEAR(DMartData[[#This Row],[order_date]])</f>
        <v>2024</v>
      </c>
    </row>
    <row r="4684" spans="1:17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>IF(DMartData[[#This Row],[sales]]&gt;=4000,"High",IF(DMartData[[#This Row],[sales]]&gt;=2000,"Medium","Low"))</f>
        <v>High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tr">
        <f>IF(AND(DMartData[[#This Row],[sales]]&gt;3000,DMartData[[#This Row],[profit]]&gt;500),"Good","Not Good")</f>
        <v>Good</v>
      </c>
      <c r="Q4684" s="12">
        <f>YEAR(DMartData[[#This Row],[order_date]])</f>
        <v>2023</v>
      </c>
    </row>
    <row r="4685" spans="1:17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>IF(DMartData[[#This Row],[sales]]&gt;=4000,"High",IF(DMartData[[#This Row],[sales]]&gt;=2000,"Medium","Low"))</f>
        <v>Low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tr">
        <f>IF(AND(DMartData[[#This Row],[sales]]&gt;3000,DMartData[[#This Row],[profit]]&gt;500),"Good","Not Good")</f>
        <v>Not Good</v>
      </c>
      <c r="Q4685" s="12">
        <f>YEAR(DMartData[[#This Row],[order_date]])</f>
        <v>2024</v>
      </c>
    </row>
    <row r="4686" spans="1:17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>IF(DMartData[[#This Row],[sales]]&gt;=4000,"High",IF(DMartData[[#This Row],[sales]]&gt;=2000,"Medium","Low"))</f>
        <v>High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tr">
        <f>IF(AND(DMartData[[#This Row],[sales]]&gt;3000,DMartData[[#This Row],[profit]]&gt;500),"Good","Not Good")</f>
        <v>Good</v>
      </c>
      <c r="Q4686" s="12">
        <f>YEAR(DMartData[[#This Row],[order_date]])</f>
        <v>2024</v>
      </c>
    </row>
    <row r="4687" spans="1:17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>IF(DMartData[[#This Row],[sales]]&gt;=4000,"High",IF(DMartData[[#This Row],[sales]]&gt;=2000,"Medium","Low"))</f>
        <v>Low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tr">
        <f>IF(AND(DMartData[[#This Row],[sales]]&gt;3000,DMartData[[#This Row],[profit]]&gt;500),"Good","Not Good")</f>
        <v>Not Good</v>
      </c>
      <c r="Q4687" s="12">
        <f>YEAR(DMartData[[#This Row],[order_date]])</f>
        <v>2023</v>
      </c>
    </row>
    <row r="4688" spans="1:17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>IF(DMartData[[#This Row],[sales]]&gt;=4000,"High",IF(DMartData[[#This Row],[sales]]&gt;=2000,"Medium","Low"))</f>
        <v>Medium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tr">
        <f>IF(AND(DMartData[[#This Row],[sales]]&gt;3000,DMartData[[#This Row],[profit]]&gt;500),"Good","Not Good")</f>
        <v>Not Good</v>
      </c>
      <c r="Q4688" s="12">
        <f>YEAR(DMartData[[#This Row],[order_date]])</f>
        <v>2023</v>
      </c>
    </row>
    <row r="4689" spans="1:17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>IF(DMartData[[#This Row],[sales]]&gt;=4000,"High",IF(DMartData[[#This Row],[sales]]&gt;=2000,"Medium","Low"))</f>
        <v>Low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tr">
        <f>IF(AND(DMartData[[#This Row],[sales]]&gt;3000,DMartData[[#This Row],[profit]]&gt;500),"Good","Not Good")</f>
        <v>Not Good</v>
      </c>
      <c r="Q4689" s="12">
        <f>YEAR(DMartData[[#This Row],[order_date]])</f>
        <v>2024</v>
      </c>
    </row>
    <row r="4690" spans="1:17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>IF(DMartData[[#This Row],[sales]]&gt;=4000,"High",IF(DMartData[[#This Row],[sales]]&gt;=2000,"Medium","Low"))</f>
        <v>High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tr">
        <f>IF(AND(DMartData[[#This Row],[sales]]&gt;3000,DMartData[[#This Row],[profit]]&gt;500),"Good","Not Good")</f>
        <v>Good</v>
      </c>
      <c r="Q4690" s="12">
        <f>YEAR(DMartData[[#This Row],[order_date]])</f>
        <v>2023</v>
      </c>
    </row>
    <row r="4691" spans="1:17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>IF(DMartData[[#This Row],[sales]]&gt;=4000,"High",IF(DMartData[[#This Row],[sales]]&gt;=2000,"Medium","Low"))</f>
        <v>High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tr">
        <f>IF(AND(DMartData[[#This Row],[sales]]&gt;3000,DMartData[[#This Row],[profit]]&gt;500),"Good","Not Good")</f>
        <v>Good</v>
      </c>
      <c r="Q4691" s="12">
        <f>YEAR(DMartData[[#This Row],[order_date]])</f>
        <v>2024</v>
      </c>
    </row>
    <row r="4692" spans="1:17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>IF(DMartData[[#This Row],[sales]]&gt;=4000,"High",IF(DMartData[[#This Row],[sales]]&gt;=2000,"Medium","Low"))</f>
        <v>Medium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tr">
        <f>IF(AND(DMartData[[#This Row],[sales]]&gt;3000,DMartData[[#This Row],[profit]]&gt;500),"Good","Not Good")</f>
        <v>Good</v>
      </c>
      <c r="Q4692" s="12">
        <f>YEAR(DMartData[[#This Row],[order_date]])</f>
        <v>2023</v>
      </c>
    </row>
    <row r="4693" spans="1:17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>IF(DMartData[[#This Row],[sales]]&gt;=4000,"High",IF(DMartData[[#This Row],[sales]]&gt;=2000,"Medium","Low"))</f>
        <v>Medium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tr">
        <f>IF(AND(DMartData[[#This Row],[sales]]&gt;3000,DMartData[[#This Row],[profit]]&gt;500),"Good","Not Good")</f>
        <v>Not Good</v>
      </c>
      <c r="Q4693" s="12">
        <f>YEAR(DMartData[[#This Row],[order_date]])</f>
        <v>2024</v>
      </c>
    </row>
    <row r="4694" spans="1:17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>IF(DMartData[[#This Row],[sales]]&gt;=4000,"High",IF(DMartData[[#This Row],[sales]]&gt;=2000,"Medium","Low"))</f>
        <v>Medium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tr">
        <f>IF(AND(DMartData[[#This Row],[sales]]&gt;3000,DMartData[[#This Row],[profit]]&gt;500),"Good","Not Good")</f>
        <v>Not Good</v>
      </c>
      <c r="Q4694" s="12">
        <f>YEAR(DMartData[[#This Row],[order_date]])</f>
        <v>2024</v>
      </c>
    </row>
    <row r="4695" spans="1:17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>IF(DMartData[[#This Row],[sales]]&gt;=4000,"High",IF(DMartData[[#This Row],[sales]]&gt;=2000,"Medium","Low"))</f>
        <v>Medium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tr">
        <f>IF(AND(DMartData[[#This Row],[sales]]&gt;3000,DMartData[[#This Row],[profit]]&gt;500),"Good","Not Good")</f>
        <v>Good</v>
      </c>
      <c r="Q4695" s="12">
        <f>YEAR(DMartData[[#This Row],[order_date]])</f>
        <v>2023</v>
      </c>
    </row>
    <row r="4696" spans="1:17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>IF(DMartData[[#This Row],[sales]]&gt;=4000,"High",IF(DMartData[[#This Row],[sales]]&gt;=2000,"Medium","Low"))</f>
        <v>Low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tr">
        <f>IF(AND(DMartData[[#This Row],[sales]]&gt;3000,DMartData[[#This Row],[profit]]&gt;500),"Good","Not Good")</f>
        <v>Not Good</v>
      </c>
      <c r="Q4696" s="12">
        <f>YEAR(DMartData[[#This Row],[order_date]])</f>
        <v>2023</v>
      </c>
    </row>
    <row r="4697" spans="1:17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>IF(DMartData[[#This Row],[sales]]&gt;=4000,"High",IF(DMartData[[#This Row],[sales]]&gt;=2000,"Medium","Low"))</f>
        <v>Medium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tr">
        <f>IF(AND(DMartData[[#This Row],[sales]]&gt;3000,DMartData[[#This Row],[profit]]&gt;500),"Good","Not Good")</f>
        <v>Not Good</v>
      </c>
      <c r="Q4697" s="12">
        <f>YEAR(DMartData[[#This Row],[order_date]])</f>
        <v>2024</v>
      </c>
    </row>
    <row r="4698" spans="1:17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>IF(DMartData[[#This Row],[sales]]&gt;=4000,"High",IF(DMartData[[#This Row],[sales]]&gt;=2000,"Medium","Low"))</f>
        <v>Medium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tr">
        <f>IF(AND(DMartData[[#This Row],[sales]]&gt;3000,DMartData[[#This Row],[profit]]&gt;500),"Good","Not Good")</f>
        <v>Not Good</v>
      </c>
      <c r="Q4698" s="12">
        <f>YEAR(DMartData[[#This Row],[order_date]])</f>
        <v>2023</v>
      </c>
    </row>
    <row r="4699" spans="1:17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>IF(DMartData[[#This Row],[sales]]&gt;=4000,"High",IF(DMartData[[#This Row],[sales]]&gt;=2000,"Medium","Low"))</f>
        <v>Medium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tr">
        <f>IF(AND(DMartData[[#This Row],[sales]]&gt;3000,DMartData[[#This Row],[profit]]&gt;500),"Good","Not Good")</f>
        <v>Not Good</v>
      </c>
      <c r="Q4699" s="12">
        <f>YEAR(DMartData[[#This Row],[order_date]])</f>
        <v>2023</v>
      </c>
    </row>
    <row r="4700" spans="1:17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>IF(DMartData[[#This Row],[sales]]&gt;=4000,"High",IF(DMartData[[#This Row],[sales]]&gt;=2000,"Medium","Low"))</f>
        <v>Low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tr">
        <f>IF(AND(DMartData[[#This Row],[sales]]&gt;3000,DMartData[[#This Row],[profit]]&gt;500),"Good","Not Good")</f>
        <v>Not Good</v>
      </c>
      <c r="Q4700" s="12">
        <f>YEAR(DMartData[[#This Row],[order_date]])</f>
        <v>2024</v>
      </c>
    </row>
    <row r="4701" spans="1:17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>IF(DMartData[[#This Row],[sales]]&gt;=4000,"High",IF(DMartData[[#This Row],[sales]]&gt;=2000,"Medium","Low"))</f>
        <v>Medium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tr">
        <f>IF(AND(DMartData[[#This Row],[sales]]&gt;3000,DMartData[[#This Row],[profit]]&gt;500),"Good","Not Good")</f>
        <v>Not Good</v>
      </c>
      <c r="Q4701" s="12">
        <f>YEAR(DMartData[[#This Row],[order_date]])</f>
        <v>2023</v>
      </c>
    </row>
    <row r="4702" spans="1:17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>IF(DMartData[[#This Row],[sales]]&gt;=4000,"High",IF(DMartData[[#This Row],[sales]]&gt;=2000,"Medium","Low"))</f>
        <v>Medium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tr">
        <f>IF(AND(DMartData[[#This Row],[sales]]&gt;3000,DMartData[[#This Row],[profit]]&gt;500),"Good","Not Good")</f>
        <v>Good</v>
      </c>
      <c r="Q4702" s="12">
        <f>YEAR(DMartData[[#This Row],[order_date]])</f>
        <v>2024</v>
      </c>
    </row>
    <row r="4703" spans="1:17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>IF(DMartData[[#This Row],[sales]]&gt;=4000,"High",IF(DMartData[[#This Row],[sales]]&gt;=2000,"Medium","Low"))</f>
        <v>High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tr">
        <f>IF(AND(DMartData[[#This Row],[sales]]&gt;3000,DMartData[[#This Row],[profit]]&gt;500),"Good","Not Good")</f>
        <v>Good</v>
      </c>
      <c r="Q4703" s="12">
        <f>YEAR(DMartData[[#This Row],[order_date]])</f>
        <v>2023</v>
      </c>
    </row>
    <row r="4704" spans="1:17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>IF(DMartData[[#This Row],[sales]]&gt;=4000,"High",IF(DMartData[[#This Row],[sales]]&gt;=2000,"Medium","Low"))</f>
        <v>Low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tr">
        <f>IF(AND(DMartData[[#This Row],[sales]]&gt;3000,DMartData[[#This Row],[profit]]&gt;500),"Good","Not Good")</f>
        <v>Not Good</v>
      </c>
      <c r="Q4704" s="12">
        <f>YEAR(DMartData[[#This Row],[order_date]])</f>
        <v>2024</v>
      </c>
    </row>
    <row r="4705" spans="1:17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>IF(DMartData[[#This Row],[sales]]&gt;=4000,"High",IF(DMartData[[#This Row],[sales]]&gt;=2000,"Medium","Low"))</f>
        <v>Medium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tr">
        <f>IF(AND(DMartData[[#This Row],[sales]]&gt;3000,DMartData[[#This Row],[profit]]&gt;500),"Good","Not Good")</f>
        <v>Not Good</v>
      </c>
      <c r="Q4705" s="12">
        <f>YEAR(DMartData[[#This Row],[order_date]])</f>
        <v>2023</v>
      </c>
    </row>
    <row r="4706" spans="1:17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>IF(DMartData[[#This Row],[sales]]&gt;=4000,"High",IF(DMartData[[#This Row],[sales]]&gt;=2000,"Medium","Low"))</f>
        <v>Medium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tr">
        <f>IF(AND(DMartData[[#This Row],[sales]]&gt;3000,DMartData[[#This Row],[profit]]&gt;500),"Good","Not Good")</f>
        <v>Not Good</v>
      </c>
      <c r="Q4706" s="12">
        <f>YEAR(DMartData[[#This Row],[order_date]])</f>
        <v>2023</v>
      </c>
    </row>
    <row r="4707" spans="1:17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>IF(DMartData[[#This Row],[sales]]&gt;=4000,"High",IF(DMartData[[#This Row],[sales]]&gt;=2000,"Medium","Low"))</f>
        <v>Low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tr">
        <f>IF(AND(DMartData[[#This Row],[sales]]&gt;3000,DMartData[[#This Row],[profit]]&gt;500),"Good","Not Good")</f>
        <v>Not Good</v>
      </c>
      <c r="Q4707" s="12">
        <f>YEAR(DMartData[[#This Row],[order_date]])</f>
        <v>2024</v>
      </c>
    </row>
    <row r="4708" spans="1:17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>IF(DMartData[[#This Row],[sales]]&gt;=4000,"High",IF(DMartData[[#This Row],[sales]]&gt;=2000,"Medium","Low"))</f>
        <v>Medium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tr">
        <f>IF(AND(DMartData[[#This Row],[sales]]&gt;3000,DMartData[[#This Row],[profit]]&gt;500),"Good","Not Good")</f>
        <v>Not Good</v>
      </c>
      <c r="Q4708" s="12">
        <f>YEAR(DMartData[[#This Row],[order_date]])</f>
        <v>2024</v>
      </c>
    </row>
    <row r="4709" spans="1:17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>IF(DMartData[[#This Row],[sales]]&gt;=4000,"High",IF(DMartData[[#This Row],[sales]]&gt;=2000,"Medium","Low"))</f>
        <v>Low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tr">
        <f>IF(AND(DMartData[[#This Row],[sales]]&gt;3000,DMartData[[#This Row],[profit]]&gt;500),"Good","Not Good")</f>
        <v>Not Good</v>
      </c>
      <c r="Q4709" s="12">
        <f>YEAR(DMartData[[#This Row],[order_date]])</f>
        <v>2023</v>
      </c>
    </row>
    <row r="4710" spans="1:17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>IF(DMartData[[#This Row],[sales]]&gt;=4000,"High",IF(DMartData[[#This Row],[sales]]&gt;=2000,"Medium","Low"))</f>
        <v>Low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tr">
        <f>IF(AND(DMartData[[#This Row],[sales]]&gt;3000,DMartData[[#This Row],[profit]]&gt;500),"Good","Not Good")</f>
        <v>Not Good</v>
      </c>
      <c r="Q4710" s="12">
        <f>YEAR(DMartData[[#This Row],[order_date]])</f>
        <v>2024</v>
      </c>
    </row>
    <row r="4711" spans="1:17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>IF(DMartData[[#This Row],[sales]]&gt;=4000,"High",IF(DMartData[[#This Row],[sales]]&gt;=2000,"Medium","Low"))</f>
        <v>Medium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tr">
        <f>IF(AND(DMartData[[#This Row],[sales]]&gt;3000,DMartData[[#This Row],[profit]]&gt;500),"Good","Not Good")</f>
        <v>Not Good</v>
      </c>
      <c r="Q4711" s="12">
        <f>YEAR(DMartData[[#This Row],[order_date]])</f>
        <v>2024</v>
      </c>
    </row>
    <row r="4712" spans="1:17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>IF(DMartData[[#This Row],[sales]]&gt;=4000,"High",IF(DMartData[[#This Row],[sales]]&gt;=2000,"Medium","Low"))</f>
        <v>Medium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tr">
        <f>IF(AND(DMartData[[#This Row],[sales]]&gt;3000,DMartData[[#This Row],[profit]]&gt;500),"Good","Not Good")</f>
        <v>Not Good</v>
      </c>
      <c r="Q4712" s="12">
        <f>YEAR(DMartData[[#This Row],[order_date]])</f>
        <v>2024</v>
      </c>
    </row>
    <row r="4713" spans="1:17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>IF(DMartData[[#This Row],[sales]]&gt;=4000,"High",IF(DMartData[[#This Row],[sales]]&gt;=2000,"Medium","Low"))</f>
        <v>High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tr">
        <f>IF(AND(DMartData[[#This Row],[sales]]&gt;3000,DMartData[[#This Row],[profit]]&gt;500),"Good","Not Good")</f>
        <v>Good</v>
      </c>
      <c r="Q4713" s="12">
        <f>YEAR(DMartData[[#This Row],[order_date]])</f>
        <v>2024</v>
      </c>
    </row>
    <row r="4714" spans="1:17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>IF(DMartData[[#This Row],[sales]]&gt;=4000,"High",IF(DMartData[[#This Row],[sales]]&gt;=2000,"Medium","Low"))</f>
        <v>Low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tr">
        <f>IF(AND(DMartData[[#This Row],[sales]]&gt;3000,DMartData[[#This Row],[profit]]&gt;500),"Good","Not Good")</f>
        <v>Not Good</v>
      </c>
      <c r="Q4714" s="12">
        <f>YEAR(DMartData[[#This Row],[order_date]])</f>
        <v>2023</v>
      </c>
    </row>
    <row r="4715" spans="1:17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>IF(DMartData[[#This Row],[sales]]&gt;=4000,"High",IF(DMartData[[#This Row],[sales]]&gt;=2000,"Medium","Low"))</f>
        <v>Medium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tr">
        <f>IF(AND(DMartData[[#This Row],[sales]]&gt;3000,DMartData[[#This Row],[profit]]&gt;500),"Good","Not Good")</f>
        <v>Not Good</v>
      </c>
      <c r="Q4715" s="12">
        <f>YEAR(DMartData[[#This Row],[order_date]])</f>
        <v>2024</v>
      </c>
    </row>
    <row r="4716" spans="1:17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>IF(DMartData[[#This Row],[sales]]&gt;=4000,"High",IF(DMartData[[#This Row],[sales]]&gt;=2000,"Medium","Low"))</f>
        <v>Low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tr">
        <f>IF(AND(DMartData[[#This Row],[sales]]&gt;3000,DMartData[[#This Row],[profit]]&gt;500),"Good","Not Good")</f>
        <v>Not Good</v>
      </c>
      <c r="Q4716" s="12">
        <f>YEAR(DMartData[[#This Row],[order_date]])</f>
        <v>2024</v>
      </c>
    </row>
    <row r="4717" spans="1:17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>IF(DMartData[[#This Row],[sales]]&gt;=4000,"High",IF(DMartData[[#This Row],[sales]]&gt;=2000,"Medium","Low"))</f>
        <v>Low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tr">
        <f>IF(AND(DMartData[[#This Row],[sales]]&gt;3000,DMartData[[#This Row],[profit]]&gt;500),"Good","Not Good")</f>
        <v>Not Good</v>
      </c>
      <c r="Q4717" s="12">
        <f>YEAR(DMartData[[#This Row],[order_date]])</f>
        <v>2024</v>
      </c>
    </row>
    <row r="4718" spans="1:17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>IF(DMartData[[#This Row],[sales]]&gt;=4000,"High",IF(DMartData[[#This Row],[sales]]&gt;=2000,"Medium","Low"))</f>
        <v>High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tr">
        <f>IF(AND(DMartData[[#This Row],[sales]]&gt;3000,DMartData[[#This Row],[profit]]&gt;500),"Good","Not Good")</f>
        <v>Not Good</v>
      </c>
      <c r="Q4718" s="12">
        <f>YEAR(DMartData[[#This Row],[order_date]])</f>
        <v>2024</v>
      </c>
    </row>
    <row r="4719" spans="1:17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>IF(DMartData[[#This Row],[sales]]&gt;=4000,"High",IF(DMartData[[#This Row],[sales]]&gt;=2000,"Medium","Low"))</f>
        <v>Medium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tr">
        <f>IF(AND(DMartData[[#This Row],[sales]]&gt;3000,DMartData[[#This Row],[profit]]&gt;500),"Good","Not Good")</f>
        <v>Not Good</v>
      </c>
      <c r="Q4719" s="12">
        <f>YEAR(DMartData[[#This Row],[order_date]])</f>
        <v>2023</v>
      </c>
    </row>
    <row r="4720" spans="1:17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>IF(DMartData[[#This Row],[sales]]&gt;=4000,"High",IF(DMartData[[#This Row],[sales]]&gt;=2000,"Medium","Low"))</f>
        <v>Low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tr">
        <f>IF(AND(DMartData[[#This Row],[sales]]&gt;3000,DMartData[[#This Row],[profit]]&gt;500),"Good","Not Good")</f>
        <v>Not Good</v>
      </c>
      <c r="Q4720" s="12">
        <f>YEAR(DMartData[[#This Row],[order_date]])</f>
        <v>2023</v>
      </c>
    </row>
    <row r="4721" spans="1:17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>IF(DMartData[[#This Row],[sales]]&gt;=4000,"High",IF(DMartData[[#This Row],[sales]]&gt;=2000,"Medium","Low"))</f>
        <v>Medium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tr">
        <f>IF(AND(DMartData[[#This Row],[sales]]&gt;3000,DMartData[[#This Row],[profit]]&gt;500),"Good","Not Good")</f>
        <v>Not Good</v>
      </c>
      <c r="Q4721" s="12">
        <f>YEAR(DMartData[[#This Row],[order_date]])</f>
        <v>2024</v>
      </c>
    </row>
    <row r="4722" spans="1:17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>IF(DMartData[[#This Row],[sales]]&gt;=4000,"High",IF(DMartData[[#This Row],[sales]]&gt;=2000,"Medium","Low"))</f>
        <v>High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tr">
        <f>IF(AND(DMartData[[#This Row],[sales]]&gt;3000,DMartData[[#This Row],[profit]]&gt;500),"Good","Not Good")</f>
        <v>Not Good</v>
      </c>
      <c r="Q4722" s="12">
        <f>YEAR(DMartData[[#This Row],[order_date]])</f>
        <v>2023</v>
      </c>
    </row>
    <row r="4723" spans="1:17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>IF(DMartData[[#This Row],[sales]]&gt;=4000,"High",IF(DMartData[[#This Row],[sales]]&gt;=2000,"Medium","Low"))</f>
        <v>Low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tr">
        <f>IF(AND(DMartData[[#This Row],[sales]]&gt;3000,DMartData[[#This Row],[profit]]&gt;500),"Good","Not Good")</f>
        <v>Not Good</v>
      </c>
      <c r="Q4723" s="12">
        <f>YEAR(DMartData[[#This Row],[order_date]])</f>
        <v>2023</v>
      </c>
    </row>
    <row r="4724" spans="1:17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>IF(DMartData[[#This Row],[sales]]&gt;=4000,"High",IF(DMartData[[#This Row],[sales]]&gt;=2000,"Medium","Low"))</f>
        <v>Low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tr">
        <f>IF(AND(DMartData[[#This Row],[sales]]&gt;3000,DMartData[[#This Row],[profit]]&gt;500),"Good","Not Good")</f>
        <v>Not Good</v>
      </c>
      <c r="Q4724" s="12">
        <f>YEAR(DMartData[[#This Row],[order_date]])</f>
        <v>2023</v>
      </c>
    </row>
    <row r="4725" spans="1:17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>IF(DMartData[[#This Row],[sales]]&gt;=4000,"High",IF(DMartData[[#This Row],[sales]]&gt;=2000,"Medium","Low"))</f>
        <v>Low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tr">
        <f>IF(AND(DMartData[[#This Row],[sales]]&gt;3000,DMartData[[#This Row],[profit]]&gt;500),"Good","Not Good")</f>
        <v>Not Good</v>
      </c>
      <c r="Q4725" s="12">
        <f>YEAR(DMartData[[#This Row],[order_date]])</f>
        <v>2023</v>
      </c>
    </row>
    <row r="4726" spans="1:17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>IF(DMartData[[#This Row],[sales]]&gt;=4000,"High",IF(DMartData[[#This Row],[sales]]&gt;=2000,"Medium","Low"))</f>
        <v>High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tr">
        <f>IF(AND(DMartData[[#This Row],[sales]]&gt;3000,DMartData[[#This Row],[profit]]&gt;500),"Good","Not Good")</f>
        <v>Good</v>
      </c>
      <c r="Q4726" s="12">
        <f>YEAR(DMartData[[#This Row],[order_date]])</f>
        <v>2024</v>
      </c>
    </row>
    <row r="4727" spans="1:17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>IF(DMartData[[#This Row],[sales]]&gt;=4000,"High",IF(DMartData[[#This Row],[sales]]&gt;=2000,"Medium","Low"))</f>
        <v>Low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tr">
        <f>IF(AND(DMartData[[#This Row],[sales]]&gt;3000,DMartData[[#This Row],[profit]]&gt;500),"Good","Not Good")</f>
        <v>Not Good</v>
      </c>
      <c r="Q4727" s="12">
        <f>YEAR(DMartData[[#This Row],[order_date]])</f>
        <v>2024</v>
      </c>
    </row>
    <row r="4728" spans="1:17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>IF(DMartData[[#This Row],[sales]]&gt;=4000,"High",IF(DMartData[[#This Row],[sales]]&gt;=2000,"Medium","Low"))</f>
        <v>Low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tr">
        <f>IF(AND(DMartData[[#This Row],[sales]]&gt;3000,DMartData[[#This Row],[profit]]&gt;500),"Good","Not Good")</f>
        <v>Not Good</v>
      </c>
      <c r="Q4728" s="12">
        <f>YEAR(DMartData[[#This Row],[order_date]])</f>
        <v>2024</v>
      </c>
    </row>
    <row r="4729" spans="1:17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>IF(DMartData[[#This Row],[sales]]&gt;=4000,"High",IF(DMartData[[#This Row],[sales]]&gt;=2000,"Medium","Low"))</f>
        <v>Medium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tr">
        <f>IF(AND(DMartData[[#This Row],[sales]]&gt;3000,DMartData[[#This Row],[profit]]&gt;500),"Good","Not Good")</f>
        <v>Not Good</v>
      </c>
      <c r="Q4729" s="12">
        <f>YEAR(DMartData[[#This Row],[order_date]])</f>
        <v>2024</v>
      </c>
    </row>
    <row r="4730" spans="1:17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>IF(DMartData[[#This Row],[sales]]&gt;=4000,"High",IF(DMartData[[#This Row],[sales]]&gt;=2000,"Medium","Low"))</f>
        <v>Medium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tr">
        <f>IF(AND(DMartData[[#This Row],[sales]]&gt;3000,DMartData[[#This Row],[profit]]&gt;500),"Good","Not Good")</f>
        <v>Not Good</v>
      </c>
      <c r="Q4730" s="12">
        <f>YEAR(DMartData[[#This Row],[order_date]])</f>
        <v>2023</v>
      </c>
    </row>
    <row r="4731" spans="1:17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>IF(DMartData[[#This Row],[sales]]&gt;=4000,"High",IF(DMartData[[#This Row],[sales]]&gt;=2000,"Medium","Low"))</f>
        <v>High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tr">
        <f>IF(AND(DMartData[[#This Row],[sales]]&gt;3000,DMartData[[#This Row],[profit]]&gt;500),"Good","Not Good")</f>
        <v>Good</v>
      </c>
      <c r="Q4731" s="12">
        <f>YEAR(DMartData[[#This Row],[order_date]])</f>
        <v>2023</v>
      </c>
    </row>
    <row r="4732" spans="1:17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>IF(DMartData[[#This Row],[sales]]&gt;=4000,"High",IF(DMartData[[#This Row],[sales]]&gt;=2000,"Medium","Low"))</f>
        <v>Medium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tr">
        <f>IF(AND(DMartData[[#This Row],[sales]]&gt;3000,DMartData[[#This Row],[profit]]&gt;500),"Good","Not Good")</f>
        <v>Not Good</v>
      </c>
      <c r="Q4732" s="12">
        <f>YEAR(DMartData[[#This Row],[order_date]])</f>
        <v>2023</v>
      </c>
    </row>
    <row r="4733" spans="1:17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>IF(DMartData[[#This Row],[sales]]&gt;=4000,"High",IF(DMartData[[#This Row],[sales]]&gt;=2000,"Medium","Low"))</f>
        <v>Medium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tr">
        <f>IF(AND(DMartData[[#This Row],[sales]]&gt;3000,DMartData[[#This Row],[profit]]&gt;500),"Good","Not Good")</f>
        <v>Not Good</v>
      </c>
      <c r="Q4733" s="12">
        <f>YEAR(DMartData[[#This Row],[order_date]])</f>
        <v>2024</v>
      </c>
    </row>
    <row r="4734" spans="1:17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>IF(DMartData[[#This Row],[sales]]&gt;=4000,"High",IF(DMartData[[#This Row],[sales]]&gt;=2000,"Medium","Low"))</f>
        <v>High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tr">
        <f>IF(AND(DMartData[[#This Row],[sales]]&gt;3000,DMartData[[#This Row],[profit]]&gt;500),"Good","Not Good")</f>
        <v>Good</v>
      </c>
      <c r="Q4734" s="12">
        <f>YEAR(DMartData[[#This Row],[order_date]])</f>
        <v>2023</v>
      </c>
    </row>
    <row r="4735" spans="1:17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>IF(DMartData[[#This Row],[sales]]&gt;=4000,"High",IF(DMartData[[#This Row],[sales]]&gt;=2000,"Medium","Low"))</f>
        <v>Low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tr">
        <f>IF(AND(DMartData[[#This Row],[sales]]&gt;3000,DMartData[[#This Row],[profit]]&gt;500),"Good","Not Good")</f>
        <v>Not Good</v>
      </c>
      <c r="Q4735" s="12">
        <f>YEAR(DMartData[[#This Row],[order_date]])</f>
        <v>2023</v>
      </c>
    </row>
    <row r="4736" spans="1:17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>IF(DMartData[[#This Row],[sales]]&gt;=4000,"High",IF(DMartData[[#This Row],[sales]]&gt;=2000,"Medium","Low"))</f>
        <v>Low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tr">
        <f>IF(AND(DMartData[[#This Row],[sales]]&gt;3000,DMartData[[#This Row],[profit]]&gt;500),"Good","Not Good")</f>
        <v>Not Good</v>
      </c>
      <c r="Q4736" s="12">
        <f>YEAR(DMartData[[#This Row],[order_date]])</f>
        <v>2024</v>
      </c>
    </row>
    <row r="4737" spans="1:17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>IF(DMartData[[#This Row],[sales]]&gt;=4000,"High",IF(DMartData[[#This Row],[sales]]&gt;=2000,"Medium","Low"))</f>
        <v>Medium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tr">
        <f>IF(AND(DMartData[[#This Row],[sales]]&gt;3000,DMartData[[#This Row],[profit]]&gt;500),"Good","Not Good")</f>
        <v>Good</v>
      </c>
      <c r="Q4737" s="12">
        <f>YEAR(DMartData[[#This Row],[order_date]])</f>
        <v>2024</v>
      </c>
    </row>
    <row r="4738" spans="1:17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>IF(DMartData[[#This Row],[sales]]&gt;=4000,"High",IF(DMartData[[#This Row],[sales]]&gt;=2000,"Medium","Low"))</f>
        <v>Medium</v>
      </c>
      <c r="F4738" s="2">
        <v>0.01</v>
      </c>
      <c r="G4738" s="2">
        <f t="shared" ref="G4738:G4801" si="148">D4738*F4738</f>
        <v>38.785700000000006</v>
      </c>
      <c r="H4738" s="2">
        <f t="shared" ref="H4738:H4801" si="149">D4738-G4738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tr">
        <f>IF(AND(DMartData[[#This Row],[sales]]&gt;3000,DMartData[[#This Row],[profit]]&gt;500),"Good","Not Good")</f>
        <v>Good</v>
      </c>
      <c r="Q4738" s="12">
        <f>YEAR(DMartData[[#This Row],[order_date]])</f>
        <v>2024</v>
      </c>
    </row>
    <row r="4739" spans="1:17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>IF(DMartData[[#This Row],[sales]]&gt;=4000,"High",IF(DMartData[[#This Row],[sales]]&gt;=2000,"Medium","Low"))</f>
        <v>Medium</v>
      </c>
      <c r="F4739" s="2">
        <v>0.03</v>
      </c>
      <c r="G4739" s="2">
        <f t="shared" si="148"/>
        <v>63.9726</v>
      </c>
      <c r="H4739" s="2">
        <f t="shared" si="149"/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tr">
        <f>IF(AND(DMartData[[#This Row],[sales]]&gt;3000,DMartData[[#This Row],[profit]]&gt;500),"Good","Not Good")</f>
        <v>Not Good</v>
      </c>
      <c r="Q4739" s="12">
        <f>YEAR(DMartData[[#This Row],[order_date]])</f>
        <v>2023</v>
      </c>
    </row>
    <row r="4740" spans="1:17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>IF(DMartData[[#This Row],[sales]]&gt;=4000,"High",IF(DMartData[[#This Row],[sales]]&gt;=2000,"Medium","Low"))</f>
        <v>Low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tr">
        <f>IF(AND(DMartData[[#This Row],[sales]]&gt;3000,DMartData[[#This Row],[profit]]&gt;500),"Good","Not Good")</f>
        <v>Not Good</v>
      </c>
      <c r="Q4740" s="12">
        <f>YEAR(DMartData[[#This Row],[order_date]])</f>
        <v>2023</v>
      </c>
    </row>
    <row r="4741" spans="1:17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>IF(DMartData[[#This Row],[sales]]&gt;=4000,"High",IF(DMartData[[#This Row],[sales]]&gt;=2000,"Medium","Low"))</f>
        <v>Medium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tr">
        <f>IF(AND(DMartData[[#This Row],[sales]]&gt;3000,DMartData[[#This Row],[profit]]&gt;500),"Good","Not Good")</f>
        <v>Good</v>
      </c>
      <c r="Q4741" s="12">
        <f>YEAR(DMartData[[#This Row],[order_date]])</f>
        <v>2023</v>
      </c>
    </row>
    <row r="4742" spans="1:17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>IF(DMartData[[#This Row],[sales]]&gt;=4000,"High",IF(DMartData[[#This Row],[sales]]&gt;=2000,"Medium","Low"))</f>
        <v>Medium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tr">
        <f>IF(AND(DMartData[[#This Row],[sales]]&gt;3000,DMartData[[#This Row],[profit]]&gt;500),"Good","Not Good")</f>
        <v>Good</v>
      </c>
      <c r="Q4742" s="12">
        <f>YEAR(DMartData[[#This Row],[order_date]])</f>
        <v>2024</v>
      </c>
    </row>
    <row r="4743" spans="1:17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>IF(DMartData[[#This Row],[sales]]&gt;=4000,"High",IF(DMartData[[#This Row],[sales]]&gt;=2000,"Medium","Low"))</f>
        <v>High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tr">
        <f>IF(AND(DMartData[[#This Row],[sales]]&gt;3000,DMartData[[#This Row],[profit]]&gt;500),"Good","Not Good")</f>
        <v>Good</v>
      </c>
      <c r="Q4743" s="12">
        <f>YEAR(DMartData[[#This Row],[order_date]])</f>
        <v>2024</v>
      </c>
    </row>
    <row r="4744" spans="1:17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>IF(DMartData[[#This Row],[sales]]&gt;=4000,"High",IF(DMartData[[#This Row],[sales]]&gt;=2000,"Medium","Low"))</f>
        <v>High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tr">
        <f>IF(AND(DMartData[[#This Row],[sales]]&gt;3000,DMartData[[#This Row],[profit]]&gt;500),"Good","Not Good")</f>
        <v>Good</v>
      </c>
      <c r="Q4744" s="12">
        <f>YEAR(DMartData[[#This Row],[order_date]])</f>
        <v>2023</v>
      </c>
    </row>
    <row r="4745" spans="1:17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>IF(DMartData[[#This Row],[sales]]&gt;=4000,"High",IF(DMartData[[#This Row],[sales]]&gt;=2000,"Medium","Low"))</f>
        <v>Low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tr">
        <f>IF(AND(DMartData[[#This Row],[sales]]&gt;3000,DMartData[[#This Row],[profit]]&gt;500),"Good","Not Good")</f>
        <v>Not Good</v>
      </c>
      <c r="Q4745" s="12">
        <f>YEAR(DMartData[[#This Row],[order_date]])</f>
        <v>2024</v>
      </c>
    </row>
    <row r="4746" spans="1:17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>IF(DMartData[[#This Row],[sales]]&gt;=4000,"High",IF(DMartData[[#This Row],[sales]]&gt;=2000,"Medium","Low"))</f>
        <v>High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tr">
        <f>IF(AND(DMartData[[#This Row],[sales]]&gt;3000,DMartData[[#This Row],[profit]]&gt;500),"Good","Not Good")</f>
        <v>Good</v>
      </c>
      <c r="Q4746" s="12">
        <f>YEAR(DMartData[[#This Row],[order_date]])</f>
        <v>2024</v>
      </c>
    </row>
    <row r="4747" spans="1:17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>IF(DMartData[[#This Row],[sales]]&gt;=4000,"High",IF(DMartData[[#This Row],[sales]]&gt;=2000,"Medium","Low"))</f>
        <v>Low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tr">
        <f>IF(AND(DMartData[[#This Row],[sales]]&gt;3000,DMartData[[#This Row],[profit]]&gt;500),"Good","Not Good")</f>
        <v>Not Good</v>
      </c>
      <c r="Q4747" s="12">
        <f>YEAR(DMartData[[#This Row],[order_date]])</f>
        <v>2023</v>
      </c>
    </row>
    <row r="4748" spans="1:17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>IF(DMartData[[#This Row],[sales]]&gt;=4000,"High",IF(DMartData[[#This Row],[sales]]&gt;=2000,"Medium","Low"))</f>
        <v>High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tr">
        <f>IF(AND(DMartData[[#This Row],[sales]]&gt;3000,DMartData[[#This Row],[profit]]&gt;500),"Good","Not Good")</f>
        <v>Good</v>
      </c>
      <c r="Q4748" s="12">
        <f>YEAR(DMartData[[#This Row],[order_date]])</f>
        <v>2023</v>
      </c>
    </row>
    <row r="4749" spans="1:17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>IF(DMartData[[#This Row],[sales]]&gt;=4000,"High",IF(DMartData[[#This Row],[sales]]&gt;=2000,"Medium","Low"))</f>
        <v>Medium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tr">
        <f>IF(AND(DMartData[[#This Row],[sales]]&gt;3000,DMartData[[#This Row],[profit]]&gt;500),"Good","Not Good")</f>
        <v>Good</v>
      </c>
      <c r="Q4749" s="12">
        <f>YEAR(DMartData[[#This Row],[order_date]])</f>
        <v>2024</v>
      </c>
    </row>
    <row r="4750" spans="1:17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>IF(DMartData[[#This Row],[sales]]&gt;=4000,"High",IF(DMartData[[#This Row],[sales]]&gt;=2000,"Medium","Low"))</f>
        <v>Medium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tr">
        <f>IF(AND(DMartData[[#This Row],[sales]]&gt;3000,DMartData[[#This Row],[profit]]&gt;500),"Good","Not Good")</f>
        <v>Not Good</v>
      </c>
      <c r="Q4750" s="12">
        <f>YEAR(DMartData[[#This Row],[order_date]])</f>
        <v>2023</v>
      </c>
    </row>
    <row r="4751" spans="1:17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>IF(DMartData[[#This Row],[sales]]&gt;=4000,"High",IF(DMartData[[#This Row],[sales]]&gt;=2000,"Medium","Low"))</f>
        <v>Medium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tr">
        <f>IF(AND(DMartData[[#This Row],[sales]]&gt;3000,DMartData[[#This Row],[profit]]&gt;500),"Good","Not Good")</f>
        <v>Good</v>
      </c>
      <c r="Q4751" s="12">
        <f>YEAR(DMartData[[#This Row],[order_date]])</f>
        <v>2024</v>
      </c>
    </row>
    <row r="4752" spans="1:17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>IF(DMartData[[#This Row],[sales]]&gt;=4000,"High",IF(DMartData[[#This Row],[sales]]&gt;=2000,"Medium","Low"))</f>
        <v>Low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tr">
        <f>IF(AND(DMartData[[#This Row],[sales]]&gt;3000,DMartData[[#This Row],[profit]]&gt;500),"Good","Not Good")</f>
        <v>Not Good</v>
      </c>
      <c r="Q4752" s="12">
        <f>YEAR(DMartData[[#This Row],[order_date]])</f>
        <v>2023</v>
      </c>
    </row>
    <row r="4753" spans="1:17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>IF(DMartData[[#This Row],[sales]]&gt;=4000,"High",IF(DMartData[[#This Row],[sales]]&gt;=2000,"Medium","Low"))</f>
        <v>Low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tr">
        <f>IF(AND(DMartData[[#This Row],[sales]]&gt;3000,DMartData[[#This Row],[profit]]&gt;500),"Good","Not Good")</f>
        <v>Not Good</v>
      </c>
      <c r="Q4753" s="12">
        <f>YEAR(DMartData[[#This Row],[order_date]])</f>
        <v>2024</v>
      </c>
    </row>
    <row r="4754" spans="1:17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>IF(DMartData[[#This Row],[sales]]&gt;=4000,"High",IF(DMartData[[#This Row],[sales]]&gt;=2000,"Medium","Low"))</f>
        <v>Low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tr">
        <f>IF(AND(DMartData[[#This Row],[sales]]&gt;3000,DMartData[[#This Row],[profit]]&gt;500),"Good","Not Good")</f>
        <v>Not Good</v>
      </c>
      <c r="Q4754" s="12">
        <f>YEAR(DMartData[[#This Row],[order_date]])</f>
        <v>2023</v>
      </c>
    </row>
    <row r="4755" spans="1:17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>IF(DMartData[[#This Row],[sales]]&gt;=4000,"High",IF(DMartData[[#This Row],[sales]]&gt;=2000,"Medium","Low"))</f>
        <v>High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tr">
        <f>IF(AND(DMartData[[#This Row],[sales]]&gt;3000,DMartData[[#This Row],[profit]]&gt;500),"Good","Not Good")</f>
        <v>Good</v>
      </c>
      <c r="Q4755" s="12">
        <f>YEAR(DMartData[[#This Row],[order_date]])</f>
        <v>2024</v>
      </c>
    </row>
    <row r="4756" spans="1:17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>IF(DMartData[[#This Row],[sales]]&gt;=4000,"High",IF(DMartData[[#This Row],[sales]]&gt;=2000,"Medium","Low"))</f>
        <v>Medium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tr">
        <f>IF(AND(DMartData[[#This Row],[sales]]&gt;3000,DMartData[[#This Row],[profit]]&gt;500),"Good","Not Good")</f>
        <v>Not Good</v>
      </c>
      <c r="Q4756" s="12">
        <f>YEAR(DMartData[[#This Row],[order_date]])</f>
        <v>2023</v>
      </c>
    </row>
    <row r="4757" spans="1:17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>IF(DMartData[[#This Row],[sales]]&gt;=4000,"High",IF(DMartData[[#This Row],[sales]]&gt;=2000,"Medium","Low"))</f>
        <v>Low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tr">
        <f>IF(AND(DMartData[[#This Row],[sales]]&gt;3000,DMartData[[#This Row],[profit]]&gt;500),"Good","Not Good")</f>
        <v>Not Good</v>
      </c>
      <c r="Q4757" s="12">
        <f>YEAR(DMartData[[#This Row],[order_date]])</f>
        <v>2024</v>
      </c>
    </row>
    <row r="4758" spans="1:17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>IF(DMartData[[#This Row],[sales]]&gt;=4000,"High",IF(DMartData[[#This Row],[sales]]&gt;=2000,"Medium","Low"))</f>
        <v>High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tr">
        <f>IF(AND(DMartData[[#This Row],[sales]]&gt;3000,DMartData[[#This Row],[profit]]&gt;500),"Good","Not Good")</f>
        <v>Good</v>
      </c>
      <c r="Q4758" s="12">
        <f>YEAR(DMartData[[#This Row],[order_date]])</f>
        <v>2023</v>
      </c>
    </row>
    <row r="4759" spans="1:17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>IF(DMartData[[#This Row],[sales]]&gt;=4000,"High",IF(DMartData[[#This Row],[sales]]&gt;=2000,"Medium","Low"))</f>
        <v>Low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tr">
        <f>IF(AND(DMartData[[#This Row],[sales]]&gt;3000,DMartData[[#This Row],[profit]]&gt;500),"Good","Not Good")</f>
        <v>Not Good</v>
      </c>
      <c r="Q4759" s="12">
        <f>YEAR(DMartData[[#This Row],[order_date]])</f>
        <v>2023</v>
      </c>
    </row>
    <row r="4760" spans="1:17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>IF(DMartData[[#This Row],[sales]]&gt;=4000,"High",IF(DMartData[[#This Row],[sales]]&gt;=2000,"Medium","Low"))</f>
        <v>High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tr">
        <f>IF(AND(DMartData[[#This Row],[sales]]&gt;3000,DMartData[[#This Row],[profit]]&gt;500),"Good","Not Good")</f>
        <v>Good</v>
      </c>
      <c r="Q4760" s="12">
        <f>YEAR(DMartData[[#This Row],[order_date]])</f>
        <v>2024</v>
      </c>
    </row>
    <row r="4761" spans="1:17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>IF(DMartData[[#This Row],[sales]]&gt;=4000,"High",IF(DMartData[[#This Row],[sales]]&gt;=2000,"Medium","Low"))</f>
        <v>Medium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tr">
        <f>IF(AND(DMartData[[#This Row],[sales]]&gt;3000,DMartData[[#This Row],[profit]]&gt;500),"Good","Not Good")</f>
        <v>Not Good</v>
      </c>
      <c r="Q4761" s="12">
        <f>YEAR(DMartData[[#This Row],[order_date]])</f>
        <v>2024</v>
      </c>
    </row>
    <row r="4762" spans="1:17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>IF(DMartData[[#This Row],[sales]]&gt;=4000,"High",IF(DMartData[[#This Row],[sales]]&gt;=2000,"Medium","Low"))</f>
        <v>Medium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tr">
        <f>IF(AND(DMartData[[#This Row],[sales]]&gt;3000,DMartData[[#This Row],[profit]]&gt;500),"Good","Not Good")</f>
        <v>Not Good</v>
      </c>
      <c r="Q4762" s="12">
        <f>YEAR(DMartData[[#This Row],[order_date]])</f>
        <v>2023</v>
      </c>
    </row>
    <row r="4763" spans="1:17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>IF(DMartData[[#This Row],[sales]]&gt;=4000,"High",IF(DMartData[[#This Row],[sales]]&gt;=2000,"Medium","Low"))</f>
        <v>Low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tr">
        <f>IF(AND(DMartData[[#This Row],[sales]]&gt;3000,DMartData[[#This Row],[profit]]&gt;500),"Good","Not Good")</f>
        <v>Not Good</v>
      </c>
      <c r="Q4763" s="12">
        <f>YEAR(DMartData[[#This Row],[order_date]])</f>
        <v>2024</v>
      </c>
    </row>
    <row r="4764" spans="1:17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>IF(DMartData[[#This Row],[sales]]&gt;=4000,"High",IF(DMartData[[#This Row],[sales]]&gt;=2000,"Medium","Low"))</f>
        <v>High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tr">
        <f>IF(AND(DMartData[[#This Row],[sales]]&gt;3000,DMartData[[#This Row],[profit]]&gt;500),"Good","Not Good")</f>
        <v>Not Good</v>
      </c>
      <c r="Q4764" s="12">
        <f>YEAR(DMartData[[#This Row],[order_date]])</f>
        <v>2023</v>
      </c>
    </row>
    <row r="4765" spans="1:17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>IF(DMartData[[#This Row],[sales]]&gt;=4000,"High",IF(DMartData[[#This Row],[sales]]&gt;=2000,"Medium","Low"))</f>
        <v>Low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tr">
        <f>IF(AND(DMartData[[#This Row],[sales]]&gt;3000,DMartData[[#This Row],[profit]]&gt;500),"Good","Not Good")</f>
        <v>Not Good</v>
      </c>
      <c r="Q4765" s="12">
        <f>YEAR(DMartData[[#This Row],[order_date]])</f>
        <v>2023</v>
      </c>
    </row>
    <row r="4766" spans="1:17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>IF(DMartData[[#This Row],[sales]]&gt;=4000,"High",IF(DMartData[[#This Row],[sales]]&gt;=2000,"Medium","Low"))</f>
        <v>Low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tr">
        <f>IF(AND(DMartData[[#This Row],[sales]]&gt;3000,DMartData[[#This Row],[profit]]&gt;500),"Good","Not Good")</f>
        <v>Not Good</v>
      </c>
      <c r="Q4766" s="12">
        <f>YEAR(DMartData[[#This Row],[order_date]])</f>
        <v>2024</v>
      </c>
    </row>
    <row r="4767" spans="1:17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>IF(DMartData[[#This Row],[sales]]&gt;=4000,"High",IF(DMartData[[#This Row],[sales]]&gt;=2000,"Medium","Low"))</f>
        <v>Medium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tr">
        <f>IF(AND(DMartData[[#This Row],[sales]]&gt;3000,DMartData[[#This Row],[profit]]&gt;500),"Good","Not Good")</f>
        <v>Good</v>
      </c>
      <c r="Q4767" s="12">
        <f>YEAR(DMartData[[#This Row],[order_date]])</f>
        <v>2023</v>
      </c>
    </row>
    <row r="4768" spans="1:17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>IF(DMartData[[#This Row],[sales]]&gt;=4000,"High",IF(DMartData[[#This Row],[sales]]&gt;=2000,"Medium","Low"))</f>
        <v>High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tr">
        <f>IF(AND(DMartData[[#This Row],[sales]]&gt;3000,DMartData[[#This Row],[profit]]&gt;500),"Good","Not Good")</f>
        <v>Not Good</v>
      </c>
      <c r="Q4768" s="12">
        <f>YEAR(DMartData[[#This Row],[order_date]])</f>
        <v>2023</v>
      </c>
    </row>
    <row r="4769" spans="1:17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>IF(DMartData[[#This Row],[sales]]&gt;=4000,"High",IF(DMartData[[#This Row],[sales]]&gt;=2000,"Medium","Low"))</f>
        <v>Low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tr">
        <f>IF(AND(DMartData[[#This Row],[sales]]&gt;3000,DMartData[[#This Row],[profit]]&gt;500),"Good","Not Good")</f>
        <v>Not Good</v>
      </c>
      <c r="Q4769" s="12">
        <f>YEAR(DMartData[[#This Row],[order_date]])</f>
        <v>2024</v>
      </c>
    </row>
    <row r="4770" spans="1:17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>IF(DMartData[[#This Row],[sales]]&gt;=4000,"High",IF(DMartData[[#This Row],[sales]]&gt;=2000,"Medium","Low"))</f>
        <v>Medium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tr">
        <f>IF(AND(DMartData[[#This Row],[sales]]&gt;3000,DMartData[[#This Row],[profit]]&gt;500),"Good","Not Good")</f>
        <v>Good</v>
      </c>
      <c r="Q4770" s="12">
        <f>YEAR(DMartData[[#This Row],[order_date]])</f>
        <v>2023</v>
      </c>
    </row>
    <row r="4771" spans="1:17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>IF(DMartData[[#This Row],[sales]]&gt;=4000,"High",IF(DMartData[[#This Row],[sales]]&gt;=2000,"Medium","Low"))</f>
        <v>Medium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tr">
        <f>IF(AND(DMartData[[#This Row],[sales]]&gt;3000,DMartData[[#This Row],[profit]]&gt;500),"Good","Not Good")</f>
        <v>Good</v>
      </c>
      <c r="Q4771" s="12">
        <f>YEAR(DMartData[[#This Row],[order_date]])</f>
        <v>2024</v>
      </c>
    </row>
    <row r="4772" spans="1:17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>IF(DMartData[[#This Row],[sales]]&gt;=4000,"High",IF(DMartData[[#This Row],[sales]]&gt;=2000,"Medium","Low"))</f>
        <v>Medium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tr">
        <f>IF(AND(DMartData[[#This Row],[sales]]&gt;3000,DMartData[[#This Row],[profit]]&gt;500),"Good","Not Good")</f>
        <v>Not Good</v>
      </c>
      <c r="Q4772" s="12">
        <f>YEAR(DMartData[[#This Row],[order_date]])</f>
        <v>2024</v>
      </c>
    </row>
    <row r="4773" spans="1:17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>IF(DMartData[[#This Row],[sales]]&gt;=4000,"High",IF(DMartData[[#This Row],[sales]]&gt;=2000,"Medium","Low"))</f>
        <v>Medium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tr">
        <f>IF(AND(DMartData[[#This Row],[sales]]&gt;3000,DMartData[[#This Row],[profit]]&gt;500),"Good","Not Good")</f>
        <v>Not Good</v>
      </c>
      <c r="Q4773" s="12">
        <f>YEAR(DMartData[[#This Row],[order_date]])</f>
        <v>2024</v>
      </c>
    </row>
    <row r="4774" spans="1:17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>IF(DMartData[[#This Row],[sales]]&gt;=4000,"High",IF(DMartData[[#This Row],[sales]]&gt;=2000,"Medium","Low"))</f>
        <v>Low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tr">
        <f>IF(AND(DMartData[[#This Row],[sales]]&gt;3000,DMartData[[#This Row],[profit]]&gt;500),"Good","Not Good")</f>
        <v>Not Good</v>
      </c>
      <c r="Q4774" s="12">
        <f>YEAR(DMartData[[#This Row],[order_date]])</f>
        <v>2023</v>
      </c>
    </row>
    <row r="4775" spans="1:17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>IF(DMartData[[#This Row],[sales]]&gt;=4000,"High",IF(DMartData[[#This Row],[sales]]&gt;=2000,"Medium","Low"))</f>
        <v>Low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tr">
        <f>IF(AND(DMartData[[#This Row],[sales]]&gt;3000,DMartData[[#This Row],[profit]]&gt;500),"Good","Not Good")</f>
        <v>Not Good</v>
      </c>
      <c r="Q4775" s="12">
        <f>YEAR(DMartData[[#This Row],[order_date]])</f>
        <v>2024</v>
      </c>
    </row>
    <row r="4776" spans="1:17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>IF(DMartData[[#This Row],[sales]]&gt;=4000,"High",IF(DMartData[[#This Row],[sales]]&gt;=2000,"Medium","Low"))</f>
        <v>Medium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tr">
        <f>IF(AND(DMartData[[#This Row],[sales]]&gt;3000,DMartData[[#This Row],[profit]]&gt;500),"Good","Not Good")</f>
        <v>Not Good</v>
      </c>
      <c r="Q4776" s="12">
        <f>YEAR(DMartData[[#This Row],[order_date]])</f>
        <v>2024</v>
      </c>
    </row>
    <row r="4777" spans="1:17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>IF(DMartData[[#This Row],[sales]]&gt;=4000,"High",IF(DMartData[[#This Row],[sales]]&gt;=2000,"Medium","Low"))</f>
        <v>Low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tr">
        <f>IF(AND(DMartData[[#This Row],[sales]]&gt;3000,DMartData[[#This Row],[profit]]&gt;500),"Good","Not Good")</f>
        <v>Not Good</v>
      </c>
      <c r="Q4777" s="12">
        <f>YEAR(DMartData[[#This Row],[order_date]])</f>
        <v>2023</v>
      </c>
    </row>
    <row r="4778" spans="1:17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>IF(DMartData[[#This Row],[sales]]&gt;=4000,"High",IF(DMartData[[#This Row],[sales]]&gt;=2000,"Medium","Low"))</f>
        <v>Medium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tr">
        <f>IF(AND(DMartData[[#This Row],[sales]]&gt;3000,DMartData[[#This Row],[profit]]&gt;500),"Good","Not Good")</f>
        <v>Not Good</v>
      </c>
      <c r="Q4778" s="12">
        <f>YEAR(DMartData[[#This Row],[order_date]])</f>
        <v>2024</v>
      </c>
    </row>
    <row r="4779" spans="1:17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>IF(DMartData[[#This Row],[sales]]&gt;=4000,"High",IF(DMartData[[#This Row],[sales]]&gt;=2000,"Medium","Low"))</f>
        <v>Low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tr">
        <f>IF(AND(DMartData[[#This Row],[sales]]&gt;3000,DMartData[[#This Row],[profit]]&gt;500),"Good","Not Good")</f>
        <v>Not Good</v>
      </c>
      <c r="Q4779" s="12">
        <f>YEAR(DMartData[[#This Row],[order_date]])</f>
        <v>2024</v>
      </c>
    </row>
    <row r="4780" spans="1:17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>IF(DMartData[[#This Row],[sales]]&gt;=4000,"High",IF(DMartData[[#This Row],[sales]]&gt;=2000,"Medium","Low"))</f>
        <v>Medium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tr">
        <f>IF(AND(DMartData[[#This Row],[sales]]&gt;3000,DMartData[[#This Row],[profit]]&gt;500),"Good","Not Good")</f>
        <v>Not Good</v>
      </c>
      <c r="Q4780" s="12">
        <f>YEAR(DMartData[[#This Row],[order_date]])</f>
        <v>2023</v>
      </c>
    </row>
    <row r="4781" spans="1:17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>IF(DMartData[[#This Row],[sales]]&gt;=4000,"High",IF(DMartData[[#This Row],[sales]]&gt;=2000,"Medium","Low"))</f>
        <v>Medium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tr">
        <f>IF(AND(DMartData[[#This Row],[sales]]&gt;3000,DMartData[[#This Row],[profit]]&gt;500),"Good","Not Good")</f>
        <v>Not Good</v>
      </c>
      <c r="Q4781" s="12">
        <f>YEAR(DMartData[[#This Row],[order_date]])</f>
        <v>2023</v>
      </c>
    </row>
    <row r="4782" spans="1:17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>IF(DMartData[[#This Row],[sales]]&gt;=4000,"High",IF(DMartData[[#This Row],[sales]]&gt;=2000,"Medium","Low"))</f>
        <v>High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tr">
        <f>IF(AND(DMartData[[#This Row],[sales]]&gt;3000,DMartData[[#This Row],[profit]]&gt;500),"Good","Not Good")</f>
        <v>Good</v>
      </c>
      <c r="Q4782" s="12">
        <f>YEAR(DMartData[[#This Row],[order_date]])</f>
        <v>2024</v>
      </c>
    </row>
    <row r="4783" spans="1:17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>IF(DMartData[[#This Row],[sales]]&gt;=4000,"High",IF(DMartData[[#This Row],[sales]]&gt;=2000,"Medium","Low"))</f>
        <v>Medium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tr">
        <f>IF(AND(DMartData[[#This Row],[sales]]&gt;3000,DMartData[[#This Row],[profit]]&gt;500),"Good","Not Good")</f>
        <v>Not Good</v>
      </c>
      <c r="Q4783" s="12">
        <f>YEAR(DMartData[[#This Row],[order_date]])</f>
        <v>2024</v>
      </c>
    </row>
    <row r="4784" spans="1:17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>IF(DMartData[[#This Row],[sales]]&gt;=4000,"High",IF(DMartData[[#This Row],[sales]]&gt;=2000,"Medium","Low"))</f>
        <v>Low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tr">
        <f>IF(AND(DMartData[[#This Row],[sales]]&gt;3000,DMartData[[#This Row],[profit]]&gt;500),"Good","Not Good")</f>
        <v>Not Good</v>
      </c>
      <c r="Q4784" s="12">
        <f>YEAR(DMartData[[#This Row],[order_date]])</f>
        <v>2023</v>
      </c>
    </row>
    <row r="4785" spans="1:17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>IF(DMartData[[#This Row],[sales]]&gt;=4000,"High",IF(DMartData[[#This Row],[sales]]&gt;=2000,"Medium","Low"))</f>
        <v>Low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tr">
        <f>IF(AND(DMartData[[#This Row],[sales]]&gt;3000,DMartData[[#This Row],[profit]]&gt;500),"Good","Not Good")</f>
        <v>Not Good</v>
      </c>
      <c r="Q4785" s="12">
        <f>YEAR(DMartData[[#This Row],[order_date]])</f>
        <v>2023</v>
      </c>
    </row>
    <row r="4786" spans="1:17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>IF(DMartData[[#This Row],[sales]]&gt;=4000,"High",IF(DMartData[[#This Row],[sales]]&gt;=2000,"Medium","Low"))</f>
        <v>Medium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tr">
        <f>IF(AND(DMartData[[#This Row],[sales]]&gt;3000,DMartData[[#This Row],[profit]]&gt;500),"Good","Not Good")</f>
        <v>Not Good</v>
      </c>
      <c r="Q4786" s="12">
        <f>YEAR(DMartData[[#This Row],[order_date]])</f>
        <v>2024</v>
      </c>
    </row>
    <row r="4787" spans="1:17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>IF(DMartData[[#This Row],[sales]]&gt;=4000,"High",IF(DMartData[[#This Row],[sales]]&gt;=2000,"Medium","Low"))</f>
        <v>Medium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tr">
        <f>IF(AND(DMartData[[#This Row],[sales]]&gt;3000,DMartData[[#This Row],[profit]]&gt;500),"Good","Not Good")</f>
        <v>Not Good</v>
      </c>
      <c r="Q4787" s="12">
        <f>YEAR(DMartData[[#This Row],[order_date]])</f>
        <v>2023</v>
      </c>
    </row>
    <row r="4788" spans="1:17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>IF(DMartData[[#This Row],[sales]]&gt;=4000,"High",IF(DMartData[[#This Row],[sales]]&gt;=2000,"Medium","Low"))</f>
        <v>Medium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tr">
        <f>IF(AND(DMartData[[#This Row],[sales]]&gt;3000,DMartData[[#This Row],[profit]]&gt;500),"Good","Not Good")</f>
        <v>Good</v>
      </c>
      <c r="Q4788" s="12">
        <f>YEAR(DMartData[[#This Row],[order_date]])</f>
        <v>2023</v>
      </c>
    </row>
    <row r="4789" spans="1:17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>IF(DMartData[[#This Row],[sales]]&gt;=4000,"High",IF(DMartData[[#This Row],[sales]]&gt;=2000,"Medium","Low"))</f>
        <v>Medium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tr">
        <f>IF(AND(DMartData[[#This Row],[sales]]&gt;3000,DMartData[[#This Row],[profit]]&gt;500),"Good","Not Good")</f>
        <v>Not Good</v>
      </c>
      <c r="Q4789" s="12">
        <f>YEAR(DMartData[[#This Row],[order_date]])</f>
        <v>2024</v>
      </c>
    </row>
    <row r="4790" spans="1:17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>IF(DMartData[[#This Row],[sales]]&gt;=4000,"High",IF(DMartData[[#This Row],[sales]]&gt;=2000,"Medium","Low"))</f>
        <v>High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tr">
        <f>IF(AND(DMartData[[#This Row],[sales]]&gt;3000,DMartData[[#This Row],[profit]]&gt;500),"Good","Not Good")</f>
        <v>Not Good</v>
      </c>
      <c r="Q4790" s="12">
        <f>YEAR(DMartData[[#This Row],[order_date]])</f>
        <v>2023</v>
      </c>
    </row>
    <row r="4791" spans="1:17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>IF(DMartData[[#This Row],[sales]]&gt;=4000,"High",IF(DMartData[[#This Row],[sales]]&gt;=2000,"Medium","Low"))</f>
        <v>High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tr">
        <f>IF(AND(DMartData[[#This Row],[sales]]&gt;3000,DMartData[[#This Row],[profit]]&gt;500),"Good","Not Good")</f>
        <v>Good</v>
      </c>
      <c r="Q4791" s="12">
        <f>YEAR(DMartData[[#This Row],[order_date]])</f>
        <v>2024</v>
      </c>
    </row>
    <row r="4792" spans="1:17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>IF(DMartData[[#This Row],[sales]]&gt;=4000,"High",IF(DMartData[[#This Row],[sales]]&gt;=2000,"Medium","Low"))</f>
        <v>Low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tr">
        <f>IF(AND(DMartData[[#This Row],[sales]]&gt;3000,DMartData[[#This Row],[profit]]&gt;500),"Good","Not Good")</f>
        <v>Not Good</v>
      </c>
      <c r="Q4792" s="12">
        <f>YEAR(DMartData[[#This Row],[order_date]])</f>
        <v>2023</v>
      </c>
    </row>
    <row r="4793" spans="1:17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>IF(DMartData[[#This Row],[sales]]&gt;=4000,"High",IF(DMartData[[#This Row],[sales]]&gt;=2000,"Medium","Low"))</f>
        <v>Medium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tr">
        <f>IF(AND(DMartData[[#This Row],[sales]]&gt;3000,DMartData[[#This Row],[profit]]&gt;500),"Good","Not Good")</f>
        <v>Good</v>
      </c>
      <c r="Q4793" s="12">
        <f>YEAR(DMartData[[#This Row],[order_date]])</f>
        <v>2023</v>
      </c>
    </row>
    <row r="4794" spans="1:17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>IF(DMartData[[#This Row],[sales]]&gt;=4000,"High",IF(DMartData[[#This Row],[sales]]&gt;=2000,"Medium","Low"))</f>
        <v>Low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tr">
        <f>IF(AND(DMartData[[#This Row],[sales]]&gt;3000,DMartData[[#This Row],[profit]]&gt;500),"Good","Not Good")</f>
        <v>Not Good</v>
      </c>
      <c r="Q4794" s="12">
        <f>YEAR(DMartData[[#This Row],[order_date]])</f>
        <v>2024</v>
      </c>
    </row>
    <row r="4795" spans="1:17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>IF(DMartData[[#This Row],[sales]]&gt;=4000,"High",IF(DMartData[[#This Row],[sales]]&gt;=2000,"Medium","Low"))</f>
        <v>Medium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tr">
        <f>IF(AND(DMartData[[#This Row],[sales]]&gt;3000,DMartData[[#This Row],[profit]]&gt;500),"Good","Not Good")</f>
        <v>Not Good</v>
      </c>
      <c r="Q4795" s="12">
        <f>YEAR(DMartData[[#This Row],[order_date]])</f>
        <v>2024</v>
      </c>
    </row>
    <row r="4796" spans="1:17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>IF(DMartData[[#This Row],[sales]]&gt;=4000,"High",IF(DMartData[[#This Row],[sales]]&gt;=2000,"Medium","Low"))</f>
        <v>Medium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tr">
        <f>IF(AND(DMartData[[#This Row],[sales]]&gt;3000,DMartData[[#This Row],[profit]]&gt;500),"Good","Not Good")</f>
        <v>Not Good</v>
      </c>
      <c r="Q4796" s="12">
        <f>YEAR(DMartData[[#This Row],[order_date]])</f>
        <v>2023</v>
      </c>
    </row>
    <row r="4797" spans="1:17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>IF(DMartData[[#This Row],[sales]]&gt;=4000,"High",IF(DMartData[[#This Row],[sales]]&gt;=2000,"Medium","Low"))</f>
        <v>Medium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tr">
        <f>IF(AND(DMartData[[#This Row],[sales]]&gt;3000,DMartData[[#This Row],[profit]]&gt;500),"Good","Not Good")</f>
        <v>Good</v>
      </c>
      <c r="Q4797" s="12">
        <f>YEAR(DMartData[[#This Row],[order_date]])</f>
        <v>2023</v>
      </c>
    </row>
    <row r="4798" spans="1:17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>IF(DMartData[[#This Row],[sales]]&gt;=4000,"High",IF(DMartData[[#This Row],[sales]]&gt;=2000,"Medium","Low"))</f>
        <v>Low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tr">
        <f>IF(AND(DMartData[[#This Row],[sales]]&gt;3000,DMartData[[#This Row],[profit]]&gt;500),"Good","Not Good")</f>
        <v>Not Good</v>
      </c>
      <c r="Q4798" s="12">
        <f>YEAR(DMartData[[#This Row],[order_date]])</f>
        <v>2024</v>
      </c>
    </row>
    <row r="4799" spans="1:17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>IF(DMartData[[#This Row],[sales]]&gt;=4000,"High",IF(DMartData[[#This Row],[sales]]&gt;=2000,"Medium","Low"))</f>
        <v>High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tr">
        <f>IF(AND(DMartData[[#This Row],[sales]]&gt;3000,DMartData[[#This Row],[profit]]&gt;500),"Good","Not Good")</f>
        <v>Good</v>
      </c>
      <c r="Q4799" s="12">
        <f>YEAR(DMartData[[#This Row],[order_date]])</f>
        <v>2023</v>
      </c>
    </row>
    <row r="4800" spans="1:17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>IF(DMartData[[#This Row],[sales]]&gt;=4000,"High",IF(DMartData[[#This Row],[sales]]&gt;=2000,"Medium","Low"))</f>
        <v>Low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tr">
        <f>IF(AND(DMartData[[#This Row],[sales]]&gt;3000,DMartData[[#This Row],[profit]]&gt;500),"Good","Not Good")</f>
        <v>Not Good</v>
      </c>
      <c r="Q4800" s="12">
        <f>YEAR(DMartData[[#This Row],[order_date]])</f>
        <v>2024</v>
      </c>
    </row>
    <row r="4801" spans="1:17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>IF(DMartData[[#This Row],[sales]]&gt;=4000,"High",IF(DMartData[[#This Row],[sales]]&gt;=2000,"Medium","Low"))</f>
        <v>Low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tr">
        <f>IF(AND(DMartData[[#This Row],[sales]]&gt;3000,DMartData[[#This Row],[profit]]&gt;500),"Good","Not Good")</f>
        <v>Not Good</v>
      </c>
      <c r="Q4801" s="12">
        <f>YEAR(DMartData[[#This Row],[order_date]])</f>
        <v>2024</v>
      </c>
    </row>
    <row r="4802" spans="1:17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>IF(DMartData[[#This Row],[sales]]&gt;=4000,"High",IF(DMartData[[#This Row],[sales]]&gt;=2000,"Medium","Low"))</f>
        <v>Low</v>
      </c>
      <c r="F4802" s="2">
        <v>0.21</v>
      </c>
      <c r="G4802" s="2">
        <f t="shared" ref="G4802:G4865" si="150">D4802*F4802</f>
        <v>250.22129999999999</v>
      </c>
      <c r="H4802" s="2">
        <f t="shared" ref="H4802:H4865" si="151">D4802-G4802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tr">
        <f>IF(AND(DMartData[[#This Row],[sales]]&gt;3000,DMartData[[#This Row],[profit]]&gt;500),"Good","Not Good")</f>
        <v>Not Good</v>
      </c>
      <c r="Q4802" s="12">
        <f>YEAR(DMartData[[#This Row],[order_date]])</f>
        <v>2024</v>
      </c>
    </row>
    <row r="4803" spans="1:17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>IF(DMartData[[#This Row],[sales]]&gt;=4000,"High",IF(DMartData[[#This Row],[sales]]&gt;=2000,"Medium","Low"))</f>
        <v>Medium</v>
      </c>
      <c r="F4803" s="2">
        <v>0.45</v>
      </c>
      <c r="G4803" s="2">
        <f t="shared" si="150"/>
        <v>1552.932</v>
      </c>
      <c r="H4803" s="2">
        <f t="shared" si="151"/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tr">
        <f>IF(AND(DMartData[[#This Row],[sales]]&gt;3000,DMartData[[#This Row],[profit]]&gt;500),"Good","Not Good")</f>
        <v>Good</v>
      </c>
      <c r="Q4803" s="12">
        <f>YEAR(DMartData[[#This Row],[order_date]])</f>
        <v>2023</v>
      </c>
    </row>
    <row r="4804" spans="1:17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>IF(DMartData[[#This Row],[sales]]&gt;=4000,"High",IF(DMartData[[#This Row],[sales]]&gt;=2000,"Medium","Low"))</f>
        <v>Low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tr">
        <f>IF(AND(DMartData[[#This Row],[sales]]&gt;3000,DMartData[[#This Row],[profit]]&gt;500),"Good","Not Good")</f>
        <v>Not Good</v>
      </c>
      <c r="Q4804" s="12">
        <f>YEAR(DMartData[[#This Row],[order_date]])</f>
        <v>2023</v>
      </c>
    </row>
    <row r="4805" spans="1:17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>IF(DMartData[[#This Row],[sales]]&gt;=4000,"High",IF(DMartData[[#This Row],[sales]]&gt;=2000,"Medium","Low"))</f>
        <v>Low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tr">
        <f>IF(AND(DMartData[[#This Row],[sales]]&gt;3000,DMartData[[#This Row],[profit]]&gt;500),"Good","Not Good")</f>
        <v>Not Good</v>
      </c>
      <c r="Q4805" s="12">
        <f>YEAR(DMartData[[#This Row],[order_date]])</f>
        <v>2024</v>
      </c>
    </row>
    <row r="4806" spans="1:17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>IF(DMartData[[#This Row],[sales]]&gt;=4000,"High",IF(DMartData[[#This Row],[sales]]&gt;=2000,"Medium","Low"))</f>
        <v>Low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tr">
        <f>IF(AND(DMartData[[#This Row],[sales]]&gt;3000,DMartData[[#This Row],[profit]]&gt;500),"Good","Not Good")</f>
        <v>Not Good</v>
      </c>
      <c r="Q4806" s="12">
        <f>YEAR(DMartData[[#This Row],[order_date]])</f>
        <v>2023</v>
      </c>
    </row>
    <row r="4807" spans="1:17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>IF(DMartData[[#This Row],[sales]]&gt;=4000,"High",IF(DMartData[[#This Row],[sales]]&gt;=2000,"Medium","Low"))</f>
        <v>Low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tr">
        <f>IF(AND(DMartData[[#This Row],[sales]]&gt;3000,DMartData[[#This Row],[profit]]&gt;500),"Good","Not Good")</f>
        <v>Not Good</v>
      </c>
      <c r="Q4807" s="12">
        <f>YEAR(DMartData[[#This Row],[order_date]])</f>
        <v>2024</v>
      </c>
    </row>
    <row r="4808" spans="1:17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>IF(DMartData[[#This Row],[sales]]&gt;=4000,"High",IF(DMartData[[#This Row],[sales]]&gt;=2000,"Medium","Low"))</f>
        <v>Low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tr">
        <f>IF(AND(DMartData[[#This Row],[sales]]&gt;3000,DMartData[[#This Row],[profit]]&gt;500),"Good","Not Good")</f>
        <v>Not Good</v>
      </c>
      <c r="Q4808" s="12">
        <f>YEAR(DMartData[[#This Row],[order_date]])</f>
        <v>2023</v>
      </c>
    </row>
    <row r="4809" spans="1:17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>IF(DMartData[[#This Row],[sales]]&gt;=4000,"High",IF(DMartData[[#This Row],[sales]]&gt;=2000,"Medium","Low"))</f>
        <v>Low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tr">
        <f>IF(AND(DMartData[[#This Row],[sales]]&gt;3000,DMartData[[#This Row],[profit]]&gt;500),"Good","Not Good")</f>
        <v>Not Good</v>
      </c>
      <c r="Q4809" s="12">
        <f>YEAR(DMartData[[#This Row],[order_date]])</f>
        <v>2024</v>
      </c>
    </row>
    <row r="4810" spans="1:17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>IF(DMartData[[#This Row],[sales]]&gt;=4000,"High",IF(DMartData[[#This Row],[sales]]&gt;=2000,"Medium","Low"))</f>
        <v>Medium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tr">
        <f>IF(AND(DMartData[[#This Row],[sales]]&gt;3000,DMartData[[#This Row],[profit]]&gt;500),"Good","Not Good")</f>
        <v>Not Good</v>
      </c>
      <c r="Q4810" s="12">
        <f>YEAR(DMartData[[#This Row],[order_date]])</f>
        <v>2024</v>
      </c>
    </row>
    <row r="4811" spans="1:17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>IF(DMartData[[#This Row],[sales]]&gt;=4000,"High",IF(DMartData[[#This Row],[sales]]&gt;=2000,"Medium","Low"))</f>
        <v>Medium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tr">
        <f>IF(AND(DMartData[[#This Row],[sales]]&gt;3000,DMartData[[#This Row],[profit]]&gt;500),"Good","Not Good")</f>
        <v>Not Good</v>
      </c>
      <c r="Q4811" s="12">
        <f>YEAR(DMartData[[#This Row],[order_date]])</f>
        <v>2024</v>
      </c>
    </row>
    <row r="4812" spans="1:17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>IF(DMartData[[#This Row],[sales]]&gt;=4000,"High",IF(DMartData[[#This Row],[sales]]&gt;=2000,"Medium","Low"))</f>
        <v>Low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tr">
        <f>IF(AND(DMartData[[#This Row],[sales]]&gt;3000,DMartData[[#This Row],[profit]]&gt;500),"Good","Not Good")</f>
        <v>Not Good</v>
      </c>
      <c r="Q4812" s="12">
        <f>YEAR(DMartData[[#This Row],[order_date]])</f>
        <v>2024</v>
      </c>
    </row>
    <row r="4813" spans="1:17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>IF(DMartData[[#This Row],[sales]]&gt;=4000,"High",IF(DMartData[[#This Row],[sales]]&gt;=2000,"Medium","Low"))</f>
        <v>Medium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tr">
        <f>IF(AND(DMartData[[#This Row],[sales]]&gt;3000,DMartData[[#This Row],[profit]]&gt;500),"Good","Not Good")</f>
        <v>Good</v>
      </c>
      <c r="Q4813" s="12">
        <f>YEAR(DMartData[[#This Row],[order_date]])</f>
        <v>2024</v>
      </c>
    </row>
    <row r="4814" spans="1:17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>IF(DMartData[[#This Row],[sales]]&gt;=4000,"High",IF(DMartData[[#This Row],[sales]]&gt;=2000,"Medium","Low"))</f>
        <v>Low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tr">
        <f>IF(AND(DMartData[[#This Row],[sales]]&gt;3000,DMartData[[#This Row],[profit]]&gt;500),"Good","Not Good")</f>
        <v>Not Good</v>
      </c>
      <c r="Q4814" s="12">
        <f>YEAR(DMartData[[#This Row],[order_date]])</f>
        <v>2023</v>
      </c>
    </row>
    <row r="4815" spans="1:17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>IF(DMartData[[#This Row],[sales]]&gt;=4000,"High",IF(DMartData[[#This Row],[sales]]&gt;=2000,"Medium","Low"))</f>
        <v>Low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tr">
        <f>IF(AND(DMartData[[#This Row],[sales]]&gt;3000,DMartData[[#This Row],[profit]]&gt;500),"Good","Not Good")</f>
        <v>Not Good</v>
      </c>
      <c r="Q4815" s="12">
        <f>YEAR(DMartData[[#This Row],[order_date]])</f>
        <v>2024</v>
      </c>
    </row>
    <row r="4816" spans="1:17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>IF(DMartData[[#This Row],[sales]]&gt;=4000,"High",IF(DMartData[[#This Row],[sales]]&gt;=2000,"Medium","Low"))</f>
        <v>Medium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tr">
        <f>IF(AND(DMartData[[#This Row],[sales]]&gt;3000,DMartData[[#This Row],[profit]]&gt;500),"Good","Not Good")</f>
        <v>Good</v>
      </c>
      <c r="Q4816" s="12">
        <f>YEAR(DMartData[[#This Row],[order_date]])</f>
        <v>2023</v>
      </c>
    </row>
    <row r="4817" spans="1:17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>IF(DMartData[[#This Row],[sales]]&gt;=4000,"High",IF(DMartData[[#This Row],[sales]]&gt;=2000,"Medium","Low"))</f>
        <v>Medium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tr">
        <f>IF(AND(DMartData[[#This Row],[sales]]&gt;3000,DMartData[[#This Row],[profit]]&gt;500),"Good","Not Good")</f>
        <v>Not Good</v>
      </c>
      <c r="Q4817" s="12">
        <f>YEAR(DMartData[[#This Row],[order_date]])</f>
        <v>2024</v>
      </c>
    </row>
    <row r="4818" spans="1:17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>IF(DMartData[[#This Row],[sales]]&gt;=4000,"High",IF(DMartData[[#This Row],[sales]]&gt;=2000,"Medium","Low"))</f>
        <v>High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tr">
        <f>IF(AND(DMartData[[#This Row],[sales]]&gt;3000,DMartData[[#This Row],[profit]]&gt;500),"Good","Not Good")</f>
        <v>Good</v>
      </c>
      <c r="Q4818" s="12">
        <f>YEAR(DMartData[[#This Row],[order_date]])</f>
        <v>2024</v>
      </c>
    </row>
    <row r="4819" spans="1:17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>IF(DMartData[[#This Row],[sales]]&gt;=4000,"High",IF(DMartData[[#This Row],[sales]]&gt;=2000,"Medium","Low"))</f>
        <v>Low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tr">
        <f>IF(AND(DMartData[[#This Row],[sales]]&gt;3000,DMartData[[#This Row],[profit]]&gt;500),"Good","Not Good")</f>
        <v>Not Good</v>
      </c>
      <c r="Q4819" s="12">
        <f>YEAR(DMartData[[#This Row],[order_date]])</f>
        <v>2024</v>
      </c>
    </row>
    <row r="4820" spans="1:17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>IF(DMartData[[#This Row],[sales]]&gt;=4000,"High",IF(DMartData[[#This Row],[sales]]&gt;=2000,"Medium","Low"))</f>
        <v>High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tr">
        <f>IF(AND(DMartData[[#This Row],[sales]]&gt;3000,DMartData[[#This Row],[profit]]&gt;500),"Good","Not Good")</f>
        <v>Not Good</v>
      </c>
      <c r="Q4820" s="12">
        <f>YEAR(DMartData[[#This Row],[order_date]])</f>
        <v>2024</v>
      </c>
    </row>
    <row r="4821" spans="1:17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>IF(DMartData[[#This Row],[sales]]&gt;=4000,"High",IF(DMartData[[#This Row],[sales]]&gt;=2000,"Medium","Low"))</f>
        <v>Medium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tr">
        <f>IF(AND(DMartData[[#This Row],[sales]]&gt;3000,DMartData[[#This Row],[profit]]&gt;500),"Good","Not Good")</f>
        <v>Good</v>
      </c>
      <c r="Q4821" s="12">
        <f>YEAR(DMartData[[#This Row],[order_date]])</f>
        <v>2023</v>
      </c>
    </row>
    <row r="4822" spans="1:17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>IF(DMartData[[#This Row],[sales]]&gt;=4000,"High",IF(DMartData[[#This Row],[sales]]&gt;=2000,"Medium","Low"))</f>
        <v>High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tr">
        <f>IF(AND(DMartData[[#This Row],[sales]]&gt;3000,DMartData[[#This Row],[profit]]&gt;500),"Good","Not Good")</f>
        <v>Not Good</v>
      </c>
      <c r="Q4822" s="12">
        <f>YEAR(DMartData[[#This Row],[order_date]])</f>
        <v>2023</v>
      </c>
    </row>
    <row r="4823" spans="1:17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>IF(DMartData[[#This Row],[sales]]&gt;=4000,"High",IF(DMartData[[#This Row],[sales]]&gt;=2000,"Medium","Low"))</f>
        <v>High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tr">
        <f>IF(AND(DMartData[[#This Row],[sales]]&gt;3000,DMartData[[#This Row],[profit]]&gt;500),"Good","Not Good")</f>
        <v>Good</v>
      </c>
      <c r="Q4823" s="12">
        <f>YEAR(DMartData[[#This Row],[order_date]])</f>
        <v>2023</v>
      </c>
    </row>
    <row r="4824" spans="1:17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>IF(DMartData[[#This Row],[sales]]&gt;=4000,"High",IF(DMartData[[#This Row],[sales]]&gt;=2000,"Medium","Low"))</f>
        <v>Low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tr">
        <f>IF(AND(DMartData[[#This Row],[sales]]&gt;3000,DMartData[[#This Row],[profit]]&gt;500),"Good","Not Good")</f>
        <v>Not Good</v>
      </c>
      <c r="Q4824" s="12">
        <f>YEAR(DMartData[[#This Row],[order_date]])</f>
        <v>2023</v>
      </c>
    </row>
    <row r="4825" spans="1:17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>IF(DMartData[[#This Row],[sales]]&gt;=4000,"High",IF(DMartData[[#This Row],[sales]]&gt;=2000,"Medium","Low"))</f>
        <v>Low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tr">
        <f>IF(AND(DMartData[[#This Row],[sales]]&gt;3000,DMartData[[#This Row],[profit]]&gt;500),"Good","Not Good")</f>
        <v>Not Good</v>
      </c>
      <c r="Q4825" s="12">
        <f>YEAR(DMartData[[#This Row],[order_date]])</f>
        <v>2023</v>
      </c>
    </row>
    <row r="4826" spans="1:17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>IF(DMartData[[#This Row],[sales]]&gt;=4000,"High",IF(DMartData[[#This Row],[sales]]&gt;=2000,"Medium","Low"))</f>
        <v>Medium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tr">
        <f>IF(AND(DMartData[[#This Row],[sales]]&gt;3000,DMartData[[#This Row],[profit]]&gt;500),"Good","Not Good")</f>
        <v>Good</v>
      </c>
      <c r="Q4826" s="12">
        <f>YEAR(DMartData[[#This Row],[order_date]])</f>
        <v>2024</v>
      </c>
    </row>
    <row r="4827" spans="1:17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>IF(DMartData[[#This Row],[sales]]&gt;=4000,"High",IF(DMartData[[#This Row],[sales]]&gt;=2000,"Medium","Low"))</f>
        <v>Medium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tr">
        <f>IF(AND(DMartData[[#This Row],[sales]]&gt;3000,DMartData[[#This Row],[profit]]&gt;500),"Good","Not Good")</f>
        <v>Not Good</v>
      </c>
      <c r="Q4827" s="12">
        <f>YEAR(DMartData[[#This Row],[order_date]])</f>
        <v>2024</v>
      </c>
    </row>
    <row r="4828" spans="1:17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>IF(DMartData[[#This Row],[sales]]&gt;=4000,"High",IF(DMartData[[#This Row],[sales]]&gt;=2000,"Medium","Low"))</f>
        <v>High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tr">
        <f>IF(AND(DMartData[[#This Row],[sales]]&gt;3000,DMartData[[#This Row],[profit]]&gt;500),"Good","Not Good")</f>
        <v>Not Good</v>
      </c>
      <c r="Q4828" s="12">
        <f>YEAR(DMartData[[#This Row],[order_date]])</f>
        <v>2023</v>
      </c>
    </row>
    <row r="4829" spans="1:17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>IF(DMartData[[#This Row],[sales]]&gt;=4000,"High",IF(DMartData[[#This Row],[sales]]&gt;=2000,"Medium","Low"))</f>
        <v>Low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tr">
        <f>IF(AND(DMartData[[#This Row],[sales]]&gt;3000,DMartData[[#This Row],[profit]]&gt;500),"Good","Not Good")</f>
        <v>Not Good</v>
      </c>
      <c r="Q4829" s="12">
        <f>YEAR(DMartData[[#This Row],[order_date]])</f>
        <v>2023</v>
      </c>
    </row>
    <row r="4830" spans="1:17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>IF(DMartData[[#This Row],[sales]]&gt;=4000,"High",IF(DMartData[[#This Row],[sales]]&gt;=2000,"Medium","Low"))</f>
        <v>High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tr">
        <f>IF(AND(DMartData[[#This Row],[sales]]&gt;3000,DMartData[[#This Row],[profit]]&gt;500),"Good","Not Good")</f>
        <v>Good</v>
      </c>
      <c r="Q4830" s="12">
        <f>YEAR(DMartData[[#This Row],[order_date]])</f>
        <v>2023</v>
      </c>
    </row>
    <row r="4831" spans="1:17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>IF(DMartData[[#This Row],[sales]]&gt;=4000,"High",IF(DMartData[[#This Row],[sales]]&gt;=2000,"Medium","Low"))</f>
        <v>Low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tr">
        <f>IF(AND(DMartData[[#This Row],[sales]]&gt;3000,DMartData[[#This Row],[profit]]&gt;500),"Good","Not Good")</f>
        <v>Not Good</v>
      </c>
      <c r="Q4831" s="12">
        <f>YEAR(DMartData[[#This Row],[order_date]])</f>
        <v>2024</v>
      </c>
    </row>
    <row r="4832" spans="1:17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>IF(DMartData[[#This Row],[sales]]&gt;=4000,"High",IF(DMartData[[#This Row],[sales]]&gt;=2000,"Medium","Low"))</f>
        <v>Low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tr">
        <f>IF(AND(DMartData[[#This Row],[sales]]&gt;3000,DMartData[[#This Row],[profit]]&gt;500),"Good","Not Good")</f>
        <v>Not Good</v>
      </c>
      <c r="Q4832" s="12">
        <f>YEAR(DMartData[[#This Row],[order_date]])</f>
        <v>2024</v>
      </c>
    </row>
    <row r="4833" spans="1:17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>IF(DMartData[[#This Row],[sales]]&gt;=4000,"High",IF(DMartData[[#This Row],[sales]]&gt;=2000,"Medium","Low"))</f>
        <v>High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tr">
        <f>IF(AND(DMartData[[#This Row],[sales]]&gt;3000,DMartData[[#This Row],[profit]]&gt;500),"Good","Not Good")</f>
        <v>Good</v>
      </c>
      <c r="Q4833" s="12">
        <f>YEAR(DMartData[[#This Row],[order_date]])</f>
        <v>2024</v>
      </c>
    </row>
    <row r="4834" spans="1:17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>IF(DMartData[[#This Row],[sales]]&gt;=4000,"High",IF(DMartData[[#This Row],[sales]]&gt;=2000,"Medium","Low"))</f>
        <v>Low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tr">
        <f>IF(AND(DMartData[[#This Row],[sales]]&gt;3000,DMartData[[#This Row],[profit]]&gt;500),"Good","Not Good")</f>
        <v>Not Good</v>
      </c>
      <c r="Q4834" s="12">
        <f>YEAR(DMartData[[#This Row],[order_date]])</f>
        <v>2023</v>
      </c>
    </row>
    <row r="4835" spans="1:17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>IF(DMartData[[#This Row],[sales]]&gt;=4000,"High",IF(DMartData[[#This Row],[sales]]&gt;=2000,"Medium","Low"))</f>
        <v>Low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tr">
        <f>IF(AND(DMartData[[#This Row],[sales]]&gt;3000,DMartData[[#This Row],[profit]]&gt;500),"Good","Not Good")</f>
        <v>Not Good</v>
      </c>
      <c r="Q4835" s="12">
        <f>YEAR(DMartData[[#This Row],[order_date]])</f>
        <v>2023</v>
      </c>
    </row>
    <row r="4836" spans="1:17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>IF(DMartData[[#This Row],[sales]]&gt;=4000,"High",IF(DMartData[[#This Row],[sales]]&gt;=2000,"Medium","Low"))</f>
        <v>Low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tr">
        <f>IF(AND(DMartData[[#This Row],[sales]]&gt;3000,DMartData[[#This Row],[profit]]&gt;500),"Good","Not Good")</f>
        <v>Not Good</v>
      </c>
      <c r="Q4836" s="12">
        <f>YEAR(DMartData[[#This Row],[order_date]])</f>
        <v>2024</v>
      </c>
    </row>
    <row r="4837" spans="1:17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>IF(DMartData[[#This Row],[sales]]&gt;=4000,"High",IF(DMartData[[#This Row],[sales]]&gt;=2000,"Medium","Low"))</f>
        <v>High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tr">
        <f>IF(AND(DMartData[[#This Row],[sales]]&gt;3000,DMartData[[#This Row],[profit]]&gt;500),"Good","Not Good")</f>
        <v>Not Good</v>
      </c>
      <c r="Q4837" s="12">
        <f>YEAR(DMartData[[#This Row],[order_date]])</f>
        <v>2023</v>
      </c>
    </row>
    <row r="4838" spans="1:17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>IF(DMartData[[#This Row],[sales]]&gt;=4000,"High",IF(DMartData[[#This Row],[sales]]&gt;=2000,"Medium","Low"))</f>
        <v>Medium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tr">
        <f>IF(AND(DMartData[[#This Row],[sales]]&gt;3000,DMartData[[#This Row],[profit]]&gt;500),"Good","Not Good")</f>
        <v>Good</v>
      </c>
      <c r="Q4838" s="12">
        <f>YEAR(DMartData[[#This Row],[order_date]])</f>
        <v>2024</v>
      </c>
    </row>
    <row r="4839" spans="1:17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>IF(DMartData[[#This Row],[sales]]&gt;=4000,"High",IF(DMartData[[#This Row],[sales]]&gt;=2000,"Medium","Low"))</f>
        <v>High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tr">
        <f>IF(AND(DMartData[[#This Row],[sales]]&gt;3000,DMartData[[#This Row],[profit]]&gt;500),"Good","Not Good")</f>
        <v>Good</v>
      </c>
      <c r="Q4839" s="12">
        <f>YEAR(DMartData[[#This Row],[order_date]])</f>
        <v>2023</v>
      </c>
    </row>
    <row r="4840" spans="1:17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>IF(DMartData[[#This Row],[sales]]&gt;=4000,"High",IF(DMartData[[#This Row],[sales]]&gt;=2000,"Medium","Low"))</f>
        <v>Medium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tr">
        <f>IF(AND(DMartData[[#This Row],[sales]]&gt;3000,DMartData[[#This Row],[profit]]&gt;500),"Good","Not Good")</f>
        <v>Not Good</v>
      </c>
      <c r="Q4840" s="12">
        <f>YEAR(DMartData[[#This Row],[order_date]])</f>
        <v>2023</v>
      </c>
    </row>
    <row r="4841" spans="1:17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>IF(DMartData[[#This Row],[sales]]&gt;=4000,"High",IF(DMartData[[#This Row],[sales]]&gt;=2000,"Medium","Low"))</f>
        <v>Low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tr">
        <f>IF(AND(DMartData[[#This Row],[sales]]&gt;3000,DMartData[[#This Row],[profit]]&gt;500),"Good","Not Good")</f>
        <v>Not Good</v>
      </c>
      <c r="Q4841" s="12">
        <f>YEAR(DMartData[[#This Row],[order_date]])</f>
        <v>2024</v>
      </c>
    </row>
    <row r="4842" spans="1:17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>IF(DMartData[[#This Row],[sales]]&gt;=4000,"High",IF(DMartData[[#This Row],[sales]]&gt;=2000,"Medium","Low"))</f>
        <v>Low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tr">
        <f>IF(AND(DMartData[[#This Row],[sales]]&gt;3000,DMartData[[#This Row],[profit]]&gt;500),"Good","Not Good")</f>
        <v>Not Good</v>
      </c>
      <c r="Q4842" s="12">
        <f>YEAR(DMartData[[#This Row],[order_date]])</f>
        <v>2024</v>
      </c>
    </row>
    <row r="4843" spans="1:17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>IF(DMartData[[#This Row],[sales]]&gt;=4000,"High",IF(DMartData[[#This Row],[sales]]&gt;=2000,"Medium","Low"))</f>
        <v>Low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tr">
        <f>IF(AND(DMartData[[#This Row],[sales]]&gt;3000,DMartData[[#This Row],[profit]]&gt;500),"Good","Not Good")</f>
        <v>Not Good</v>
      </c>
      <c r="Q4843" s="12">
        <f>YEAR(DMartData[[#This Row],[order_date]])</f>
        <v>2023</v>
      </c>
    </row>
    <row r="4844" spans="1:17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>IF(DMartData[[#This Row],[sales]]&gt;=4000,"High",IF(DMartData[[#This Row],[sales]]&gt;=2000,"Medium","Low"))</f>
        <v>Medium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tr">
        <f>IF(AND(DMartData[[#This Row],[sales]]&gt;3000,DMartData[[#This Row],[profit]]&gt;500),"Good","Not Good")</f>
        <v>Not Good</v>
      </c>
      <c r="Q4844" s="12">
        <f>YEAR(DMartData[[#This Row],[order_date]])</f>
        <v>2023</v>
      </c>
    </row>
    <row r="4845" spans="1:17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>IF(DMartData[[#This Row],[sales]]&gt;=4000,"High",IF(DMartData[[#This Row],[sales]]&gt;=2000,"Medium","Low"))</f>
        <v>Medium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tr">
        <f>IF(AND(DMartData[[#This Row],[sales]]&gt;3000,DMartData[[#This Row],[profit]]&gt;500),"Good","Not Good")</f>
        <v>Not Good</v>
      </c>
      <c r="Q4845" s="12">
        <f>YEAR(DMartData[[#This Row],[order_date]])</f>
        <v>2024</v>
      </c>
    </row>
    <row r="4846" spans="1:17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>IF(DMartData[[#This Row],[sales]]&gt;=4000,"High",IF(DMartData[[#This Row],[sales]]&gt;=2000,"Medium","Low"))</f>
        <v>Low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tr">
        <f>IF(AND(DMartData[[#This Row],[sales]]&gt;3000,DMartData[[#This Row],[profit]]&gt;500),"Good","Not Good")</f>
        <v>Not Good</v>
      </c>
      <c r="Q4846" s="12">
        <f>YEAR(DMartData[[#This Row],[order_date]])</f>
        <v>2023</v>
      </c>
    </row>
    <row r="4847" spans="1:17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>IF(DMartData[[#This Row],[sales]]&gt;=4000,"High",IF(DMartData[[#This Row],[sales]]&gt;=2000,"Medium","Low"))</f>
        <v>Low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tr">
        <f>IF(AND(DMartData[[#This Row],[sales]]&gt;3000,DMartData[[#This Row],[profit]]&gt;500),"Good","Not Good")</f>
        <v>Not Good</v>
      </c>
      <c r="Q4847" s="12">
        <f>YEAR(DMartData[[#This Row],[order_date]])</f>
        <v>2024</v>
      </c>
    </row>
    <row r="4848" spans="1:17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>IF(DMartData[[#This Row],[sales]]&gt;=4000,"High",IF(DMartData[[#This Row],[sales]]&gt;=2000,"Medium","Low"))</f>
        <v>Low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tr">
        <f>IF(AND(DMartData[[#This Row],[sales]]&gt;3000,DMartData[[#This Row],[profit]]&gt;500),"Good","Not Good")</f>
        <v>Not Good</v>
      </c>
      <c r="Q4848" s="12">
        <f>YEAR(DMartData[[#This Row],[order_date]])</f>
        <v>2024</v>
      </c>
    </row>
    <row r="4849" spans="1:17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>IF(DMartData[[#This Row],[sales]]&gt;=4000,"High",IF(DMartData[[#This Row],[sales]]&gt;=2000,"Medium","Low"))</f>
        <v>Low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tr">
        <f>IF(AND(DMartData[[#This Row],[sales]]&gt;3000,DMartData[[#This Row],[profit]]&gt;500),"Good","Not Good")</f>
        <v>Not Good</v>
      </c>
      <c r="Q4849" s="12">
        <f>YEAR(DMartData[[#This Row],[order_date]])</f>
        <v>2023</v>
      </c>
    </row>
    <row r="4850" spans="1:17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>IF(DMartData[[#This Row],[sales]]&gt;=4000,"High",IF(DMartData[[#This Row],[sales]]&gt;=2000,"Medium","Low"))</f>
        <v>Low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tr">
        <f>IF(AND(DMartData[[#This Row],[sales]]&gt;3000,DMartData[[#This Row],[profit]]&gt;500),"Good","Not Good")</f>
        <v>Not Good</v>
      </c>
      <c r="Q4850" s="12">
        <f>YEAR(DMartData[[#This Row],[order_date]])</f>
        <v>2024</v>
      </c>
    </row>
    <row r="4851" spans="1:17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>IF(DMartData[[#This Row],[sales]]&gt;=4000,"High",IF(DMartData[[#This Row],[sales]]&gt;=2000,"Medium","Low"))</f>
        <v>Low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tr">
        <f>IF(AND(DMartData[[#This Row],[sales]]&gt;3000,DMartData[[#This Row],[profit]]&gt;500),"Good","Not Good")</f>
        <v>Not Good</v>
      </c>
      <c r="Q4851" s="12">
        <f>YEAR(DMartData[[#This Row],[order_date]])</f>
        <v>2023</v>
      </c>
    </row>
    <row r="4852" spans="1:17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>IF(DMartData[[#This Row],[sales]]&gt;=4000,"High",IF(DMartData[[#This Row],[sales]]&gt;=2000,"Medium","Low"))</f>
        <v>Low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tr">
        <f>IF(AND(DMartData[[#This Row],[sales]]&gt;3000,DMartData[[#This Row],[profit]]&gt;500),"Good","Not Good")</f>
        <v>Not Good</v>
      </c>
      <c r="Q4852" s="12">
        <f>YEAR(DMartData[[#This Row],[order_date]])</f>
        <v>2023</v>
      </c>
    </row>
    <row r="4853" spans="1:17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>IF(DMartData[[#This Row],[sales]]&gt;=4000,"High",IF(DMartData[[#This Row],[sales]]&gt;=2000,"Medium","Low"))</f>
        <v>High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tr">
        <f>IF(AND(DMartData[[#This Row],[sales]]&gt;3000,DMartData[[#This Row],[profit]]&gt;500),"Good","Not Good")</f>
        <v>Good</v>
      </c>
      <c r="Q4853" s="12">
        <f>YEAR(DMartData[[#This Row],[order_date]])</f>
        <v>2023</v>
      </c>
    </row>
    <row r="4854" spans="1:17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>IF(DMartData[[#This Row],[sales]]&gt;=4000,"High",IF(DMartData[[#This Row],[sales]]&gt;=2000,"Medium","Low"))</f>
        <v>Low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tr">
        <f>IF(AND(DMartData[[#This Row],[sales]]&gt;3000,DMartData[[#This Row],[profit]]&gt;500),"Good","Not Good")</f>
        <v>Not Good</v>
      </c>
      <c r="Q4854" s="12">
        <f>YEAR(DMartData[[#This Row],[order_date]])</f>
        <v>2024</v>
      </c>
    </row>
    <row r="4855" spans="1:17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>IF(DMartData[[#This Row],[sales]]&gt;=4000,"High",IF(DMartData[[#This Row],[sales]]&gt;=2000,"Medium","Low"))</f>
        <v>High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tr">
        <f>IF(AND(DMartData[[#This Row],[sales]]&gt;3000,DMartData[[#This Row],[profit]]&gt;500),"Good","Not Good")</f>
        <v>Good</v>
      </c>
      <c r="Q4855" s="12">
        <f>YEAR(DMartData[[#This Row],[order_date]])</f>
        <v>2023</v>
      </c>
    </row>
    <row r="4856" spans="1:17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>IF(DMartData[[#This Row],[sales]]&gt;=4000,"High",IF(DMartData[[#This Row],[sales]]&gt;=2000,"Medium","Low"))</f>
        <v>Medium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tr">
        <f>IF(AND(DMartData[[#This Row],[sales]]&gt;3000,DMartData[[#This Row],[profit]]&gt;500),"Good","Not Good")</f>
        <v>Not Good</v>
      </c>
      <c r="Q4856" s="12">
        <f>YEAR(DMartData[[#This Row],[order_date]])</f>
        <v>2023</v>
      </c>
    </row>
    <row r="4857" spans="1:17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>IF(DMartData[[#This Row],[sales]]&gt;=4000,"High",IF(DMartData[[#This Row],[sales]]&gt;=2000,"Medium","Low"))</f>
        <v>Medium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tr">
        <f>IF(AND(DMartData[[#This Row],[sales]]&gt;3000,DMartData[[#This Row],[profit]]&gt;500),"Good","Not Good")</f>
        <v>Not Good</v>
      </c>
      <c r="Q4857" s="12">
        <f>YEAR(DMartData[[#This Row],[order_date]])</f>
        <v>2023</v>
      </c>
    </row>
    <row r="4858" spans="1:17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>IF(DMartData[[#This Row],[sales]]&gt;=4000,"High",IF(DMartData[[#This Row],[sales]]&gt;=2000,"Medium","Low"))</f>
        <v>Low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tr">
        <f>IF(AND(DMartData[[#This Row],[sales]]&gt;3000,DMartData[[#This Row],[profit]]&gt;500),"Good","Not Good")</f>
        <v>Not Good</v>
      </c>
      <c r="Q4858" s="12">
        <f>YEAR(DMartData[[#This Row],[order_date]])</f>
        <v>2023</v>
      </c>
    </row>
    <row r="4859" spans="1:17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>IF(DMartData[[#This Row],[sales]]&gt;=4000,"High",IF(DMartData[[#This Row],[sales]]&gt;=2000,"Medium","Low"))</f>
        <v>Medium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tr">
        <f>IF(AND(DMartData[[#This Row],[sales]]&gt;3000,DMartData[[#This Row],[profit]]&gt;500),"Good","Not Good")</f>
        <v>Not Good</v>
      </c>
      <c r="Q4859" s="12">
        <f>YEAR(DMartData[[#This Row],[order_date]])</f>
        <v>2024</v>
      </c>
    </row>
    <row r="4860" spans="1:17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>IF(DMartData[[#This Row],[sales]]&gt;=4000,"High",IF(DMartData[[#This Row],[sales]]&gt;=2000,"Medium","Low"))</f>
        <v>Low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tr">
        <f>IF(AND(DMartData[[#This Row],[sales]]&gt;3000,DMartData[[#This Row],[profit]]&gt;500),"Good","Not Good")</f>
        <v>Not Good</v>
      </c>
      <c r="Q4860" s="12">
        <f>YEAR(DMartData[[#This Row],[order_date]])</f>
        <v>2024</v>
      </c>
    </row>
    <row r="4861" spans="1:17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>IF(DMartData[[#This Row],[sales]]&gt;=4000,"High",IF(DMartData[[#This Row],[sales]]&gt;=2000,"Medium","Low"))</f>
        <v>Low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tr">
        <f>IF(AND(DMartData[[#This Row],[sales]]&gt;3000,DMartData[[#This Row],[profit]]&gt;500),"Good","Not Good")</f>
        <v>Not Good</v>
      </c>
      <c r="Q4861" s="12">
        <f>YEAR(DMartData[[#This Row],[order_date]])</f>
        <v>2024</v>
      </c>
    </row>
    <row r="4862" spans="1:17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>IF(DMartData[[#This Row],[sales]]&gt;=4000,"High",IF(DMartData[[#This Row],[sales]]&gt;=2000,"Medium","Low"))</f>
        <v>High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tr">
        <f>IF(AND(DMartData[[#This Row],[sales]]&gt;3000,DMartData[[#This Row],[profit]]&gt;500),"Good","Not Good")</f>
        <v>Good</v>
      </c>
      <c r="Q4862" s="12">
        <f>YEAR(DMartData[[#This Row],[order_date]])</f>
        <v>2024</v>
      </c>
    </row>
    <row r="4863" spans="1:17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>IF(DMartData[[#This Row],[sales]]&gt;=4000,"High",IF(DMartData[[#This Row],[sales]]&gt;=2000,"Medium","Low"))</f>
        <v>Medium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tr">
        <f>IF(AND(DMartData[[#This Row],[sales]]&gt;3000,DMartData[[#This Row],[profit]]&gt;500),"Good","Not Good")</f>
        <v>Not Good</v>
      </c>
      <c r="Q4863" s="12">
        <f>YEAR(DMartData[[#This Row],[order_date]])</f>
        <v>2024</v>
      </c>
    </row>
    <row r="4864" spans="1:17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>IF(DMartData[[#This Row],[sales]]&gt;=4000,"High",IF(DMartData[[#This Row],[sales]]&gt;=2000,"Medium","Low"))</f>
        <v>Low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tr">
        <f>IF(AND(DMartData[[#This Row],[sales]]&gt;3000,DMartData[[#This Row],[profit]]&gt;500),"Good","Not Good")</f>
        <v>Not Good</v>
      </c>
      <c r="Q4864" s="12">
        <f>YEAR(DMartData[[#This Row],[order_date]])</f>
        <v>2024</v>
      </c>
    </row>
    <row r="4865" spans="1:17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>IF(DMartData[[#This Row],[sales]]&gt;=4000,"High",IF(DMartData[[#This Row],[sales]]&gt;=2000,"Medium","Low"))</f>
        <v>Medium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tr">
        <f>IF(AND(DMartData[[#This Row],[sales]]&gt;3000,DMartData[[#This Row],[profit]]&gt;500),"Good","Not Good")</f>
        <v>Not Good</v>
      </c>
      <c r="Q4865" s="12">
        <f>YEAR(DMartData[[#This Row],[order_date]])</f>
        <v>2023</v>
      </c>
    </row>
    <row r="4866" spans="1:17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>IF(DMartData[[#This Row],[sales]]&gt;=4000,"High",IF(DMartData[[#This Row],[sales]]&gt;=2000,"Medium","Low"))</f>
        <v>Low</v>
      </c>
      <c r="F4866" s="2">
        <v>0.46</v>
      </c>
      <c r="G4866" s="2">
        <f t="shared" ref="G4866:G4929" si="152">D4866*F4866</f>
        <v>850.45259999999996</v>
      </c>
      <c r="H4866" s="2">
        <f t="shared" ref="H4866:H4929" si="153">D4866-G4866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tr">
        <f>IF(AND(DMartData[[#This Row],[sales]]&gt;3000,DMartData[[#This Row],[profit]]&gt;500),"Good","Not Good")</f>
        <v>Not Good</v>
      </c>
      <c r="Q4866" s="12">
        <f>YEAR(DMartData[[#This Row],[order_date]])</f>
        <v>2023</v>
      </c>
    </row>
    <row r="4867" spans="1:17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>IF(DMartData[[#This Row],[sales]]&gt;=4000,"High",IF(DMartData[[#This Row],[sales]]&gt;=2000,"Medium","Low"))</f>
        <v>Medium</v>
      </c>
      <c r="F4867" s="2">
        <v>0.39</v>
      </c>
      <c r="G4867" s="2">
        <f t="shared" si="152"/>
        <v>1377.8076000000001</v>
      </c>
      <c r="H4867" s="2">
        <f t="shared" si="153"/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tr">
        <f>IF(AND(DMartData[[#This Row],[sales]]&gt;3000,DMartData[[#This Row],[profit]]&gt;500),"Good","Not Good")</f>
        <v>Not Good</v>
      </c>
      <c r="Q4867" s="12">
        <f>YEAR(DMartData[[#This Row],[order_date]])</f>
        <v>2023</v>
      </c>
    </row>
    <row r="4868" spans="1:17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>IF(DMartData[[#This Row],[sales]]&gt;=4000,"High",IF(DMartData[[#This Row],[sales]]&gt;=2000,"Medium","Low"))</f>
        <v>Medium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tr">
        <f>IF(AND(DMartData[[#This Row],[sales]]&gt;3000,DMartData[[#This Row],[profit]]&gt;500),"Good","Not Good")</f>
        <v>Good</v>
      </c>
      <c r="Q4868" s="12">
        <f>YEAR(DMartData[[#This Row],[order_date]])</f>
        <v>2023</v>
      </c>
    </row>
    <row r="4869" spans="1:17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>IF(DMartData[[#This Row],[sales]]&gt;=4000,"High",IF(DMartData[[#This Row],[sales]]&gt;=2000,"Medium","Low"))</f>
        <v>Low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tr">
        <f>IF(AND(DMartData[[#This Row],[sales]]&gt;3000,DMartData[[#This Row],[profit]]&gt;500),"Good","Not Good")</f>
        <v>Not Good</v>
      </c>
      <c r="Q4869" s="12">
        <f>YEAR(DMartData[[#This Row],[order_date]])</f>
        <v>2023</v>
      </c>
    </row>
    <row r="4870" spans="1:17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>IF(DMartData[[#This Row],[sales]]&gt;=4000,"High",IF(DMartData[[#This Row],[sales]]&gt;=2000,"Medium","Low"))</f>
        <v>Low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tr">
        <f>IF(AND(DMartData[[#This Row],[sales]]&gt;3000,DMartData[[#This Row],[profit]]&gt;500),"Good","Not Good")</f>
        <v>Not Good</v>
      </c>
      <c r="Q4870" s="12">
        <f>YEAR(DMartData[[#This Row],[order_date]])</f>
        <v>2024</v>
      </c>
    </row>
    <row r="4871" spans="1:17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>IF(DMartData[[#This Row],[sales]]&gt;=4000,"High",IF(DMartData[[#This Row],[sales]]&gt;=2000,"Medium","Low"))</f>
        <v>Medium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tr">
        <f>IF(AND(DMartData[[#This Row],[sales]]&gt;3000,DMartData[[#This Row],[profit]]&gt;500),"Good","Not Good")</f>
        <v>Not Good</v>
      </c>
      <c r="Q4871" s="12">
        <f>YEAR(DMartData[[#This Row],[order_date]])</f>
        <v>2023</v>
      </c>
    </row>
    <row r="4872" spans="1:17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>IF(DMartData[[#This Row],[sales]]&gt;=4000,"High",IF(DMartData[[#This Row],[sales]]&gt;=2000,"Medium","Low"))</f>
        <v>Medium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tr">
        <f>IF(AND(DMartData[[#This Row],[sales]]&gt;3000,DMartData[[#This Row],[profit]]&gt;500),"Good","Not Good")</f>
        <v>Not Good</v>
      </c>
      <c r="Q4872" s="12">
        <f>YEAR(DMartData[[#This Row],[order_date]])</f>
        <v>2023</v>
      </c>
    </row>
    <row r="4873" spans="1:17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>IF(DMartData[[#This Row],[sales]]&gt;=4000,"High",IF(DMartData[[#This Row],[sales]]&gt;=2000,"Medium","Low"))</f>
        <v>Medium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tr">
        <f>IF(AND(DMartData[[#This Row],[sales]]&gt;3000,DMartData[[#This Row],[profit]]&gt;500),"Good","Not Good")</f>
        <v>Not Good</v>
      </c>
      <c r="Q4873" s="12">
        <f>YEAR(DMartData[[#This Row],[order_date]])</f>
        <v>2023</v>
      </c>
    </row>
    <row r="4874" spans="1:17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>IF(DMartData[[#This Row],[sales]]&gt;=4000,"High",IF(DMartData[[#This Row],[sales]]&gt;=2000,"Medium","Low"))</f>
        <v>Medium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tr">
        <f>IF(AND(DMartData[[#This Row],[sales]]&gt;3000,DMartData[[#This Row],[profit]]&gt;500),"Good","Not Good")</f>
        <v>Not Good</v>
      </c>
      <c r="Q4874" s="12">
        <f>YEAR(DMartData[[#This Row],[order_date]])</f>
        <v>2024</v>
      </c>
    </row>
    <row r="4875" spans="1:17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>IF(DMartData[[#This Row],[sales]]&gt;=4000,"High",IF(DMartData[[#This Row],[sales]]&gt;=2000,"Medium","Low"))</f>
        <v>Medium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tr">
        <f>IF(AND(DMartData[[#This Row],[sales]]&gt;3000,DMartData[[#This Row],[profit]]&gt;500),"Good","Not Good")</f>
        <v>Good</v>
      </c>
      <c r="Q4875" s="12">
        <f>YEAR(DMartData[[#This Row],[order_date]])</f>
        <v>2024</v>
      </c>
    </row>
    <row r="4876" spans="1:17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>IF(DMartData[[#This Row],[sales]]&gt;=4000,"High",IF(DMartData[[#This Row],[sales]]&gt;=2000,"Medium","Low"))</f>
        <v>Low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tr">
        <f>IF(AND(DMartData[[#This Row],[sales]]&gt;3000,DMartData[[#This Row],[profit]]&gt;500),"Good","Not Good")</f>
        <v>Not Good</v>
      </c>
      <c r="Q4876" s="12">
        <f>YEAR(DMartData[[#This Row],[order_date]])</f>
        <v>2024</v>
      </c>
    </row>
    <row r="4877" spans="1:17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>IF(DMartData[[#This Row],[sales]]&gt;=4000,"High",IF(DMartData[[#This Row],[sales]]&gt;=2000,"Medium","Low"))</f>
        <v>High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tr">
        <f>IF(AND(DMartData[[#This Row],[sales]]&gt;3000,DMartData[[#This Row],[profit]]&gt;500),"Good","Not Good")</f>
        <v>Good</v>
      </c>
      <c r="Q4877" s="12">
        <f>YEAR(DMartData[[#This Row],[order_date]])</f>
        <v>2023</v>
      </c>
    </row>
    <row r="4878" spans="1:17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>IF(DMartData[[#This Row],[sales]]&gt;=4000,"High",IF(DMartData[[#This Row],[sales]]&gt;=2000,"Medium","Low"))</f>
        <v>Low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tr">
        <f>IF(AND(DMartData[[#This Row],[sales]]&gt;3000,DMartData[[#This Row],[profit]]&gt;500),"Good","Not Good")</f>
        <v>Not Good</v>
      </c>
      <c r="Q4878" s="12">
        <f>YEAR(DMartData[[#This Row],[order_date]])</f>
        <v>2023</v>
      </c>
    </row>
    <row r="4879" spans="1:17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>IF(DMartData[[#This Row],[sales]]&gt;=4000,"High",IF(DMartData[[#This Row],[sales]]&gt;=2000,"Medium","Low"))</f>
        <v>Medium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tr">
        <f>IF(AND(DMartData[[#This Row],[sales]]&gt;3000,DMartData[[#This Row],[profit]]&gt;500),"Good","Not Good")</f>
        <v>Not Good</v>
      </c>
      <c r="Q4879" s="12">
        <f>YEAR(DMartData[[#This Row],[order_date]])</f>
        <v>2024</v>
      </c>
    </row>
    <row r="4880" spans="1:17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>IF(DMartData[[#This Row],[sales]]&gt;=4000,"High",IF(DMartData[[#This Row],[sales]]&gt;=2000,"Medium","Low"))</f>
        <v>High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tr">
        <f>IF(AND(DMartData[[#This Row],[sales]]&gt;3000,DMartData[[#This Row],[profit]]&gt;500),"Good","Not Good")</f>
        <v>Good</v>
      </c>
      <c r="Q4880" s="12">
        <f>YEAR(DMartData[[#This Row],[order_date]])</f>
        <v>2024</v>
      </c>
    </row>
    <row r="4881" spans="1:17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>IF(DMartData[[#This Row],[sales]]&gt;=4000,"High",IF(DMartData[[#This Row],[sales]]&gt;=2000,"Medium","Low"))</f>
        <v>Medium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tr">
        <f>IF(AND(DMartData[[#This Row],[sales]]&gt;3000,DMartData[[#This Row],[profit]]&gt;500),"Good","Not Good")</f>
        <v>Not Good</v>
      </c>
      <c r="Q4881" s="12">
        <f>YEAR(DMartData[[#This Row],[order_date]])</f>
        <v>2023</v>
      </c>
    </row>
    <row r="4882" spans="1:17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>IF(DMartData[[#This Row],[sales]]&gt;=4000,"High",IF(DMartData[[#This Row],[sales]]&gt;=2000,"Medium","Low"))</f>
        <v>Medium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tr">
        <f>IF(AND(DMartData[[#This Row],[sales]]&gt;3000,DMartData[[#This Row],[profit]]&gt;500),"Good","Not Good")</f>
        <v>Not Good</v>
      </c>
      <c r="Q4882" s="12">
        <f>YEAR(DMartData[[#This Row],[order_date]])</f>
        <v>2024</v>
      </c>
    </row>
    <row r="4883" spans="1:17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>IF(DMartData[[#This Row],[sales]]&gt;=4000,"High",IF(DMartData[[#This Row],[sales]]&gt;=2000,"Medium","Low"))</f>
        <v>Low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tr">
        <f>IF(AND(DMartData[[#This Row],[sales]]&gt;3000,DMartData[[#This Row],[profit]]&gt;500),"Good","Not Good")</f>
        <v>Not Good</v>
      </c>
      <c r="Q4883" s="12">
        <f>YEAR(DMartData[[#This Row],[order_date]])</f>
        <v>2023</v>
      </c>
    </row>
    <row r="4884" spans="1:17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>IF(DMartData[[#This Row],[sales]]&gt;=4000,"High",IF(DMartData[[#This Row],[sales]]&gt;=2000,"Medium","Low"))</f>
        <v>High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tr">
        <f>IF(AND(DMartData[[#This Row],[sales]]&gt;3000,DMartData[[#This Row],[profit]]&gt;500),"Good","Not Good")</f>
        <v>Good</v>
      </c>
      <c r="Q4884" s="12">
        <f>YEAR(DMartData[[#This Row],[order_date]])</f>
        <v>2024</v>
      </c>
    </row>
    <row r="4885" spans="1:17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>IF(DMartData[[#This Row],[sales]]&gt;=4000,"High",IF(DMartData[[#This Row],[sales]]&gt;=2000,"Medium","Low"))</f>
        <v>Low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tr">
        <f>IF(AND(DMartData[[#This Row],[sales]]&gt;3000,DMartData[[#This Row],[profit]]&gt;500),"Good","Not Good")</f>
        <v>Not Good</v>
      </c>
      <c r="Q4885" s="12">
        <f>YEAR(DMartData[[#This Row],[order_date]])</f>
        <v>2024</v>
      </c>
    </row>
    <row r="4886" spans="1:17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>IF(DMartData[[#This Row],[sales]]&gt;=4000,"High",IF(DMartData[[#This Row],[sales]]&gt;=2000,"Medium","Low"))</f>
        <v>Medium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tr">
        <f>IF(AND(DMartData[[#This Row],[sales]]&gt;3000,DMartData[[#This Row],[profit]]&gt;500),"Good","Not Good")</f>
        <v>Good</v>
      </c>
      <c r="Q4886" s="12">
        <f>YEAR(DMartData[[#This Row],[order_date]])</f>
        <v>2024</v>
      </c>
    </row>
    <row r="4887" spans="1:17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>IF(DMartData[[#This Row],[sales]]&gt;=4000,"High",IF(DMartData[[#This Row],[sales]]&gt;=2000,"Medium","Low"))</f>
        <v>Low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tr">
        <f>IF(AND(DMartData[[#This Row],[sales]]&gt;3000,DMartData[[#This Row],[profit]]&gt;500),"Good","Not Good")</f>
        <v>Not Good</v>
      </c>
      <c r="Q4887" s="12">
        <f>YEAR(DMartData[[#This Row],[order_date]])</f>
        <v>2024</v>
      </c>
    </row>
    <row r="4888" spans="1:17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>IF(DMartData[[#This Row],[sales]]&gt;=4000,"High",IF(DMartData[[#This Row],[sales]]&gt;=2000,"Medium","Low"))</f>
        <v>Low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tr">
        <f>IF(AND(DMartData[[#This Row],[sales]]&gt;3000,DMartData[[#This Row],[profit]]&gt;500),"Good","Not Good")</f>
        <v>Not Good</v>
      </c>
      <c r="Q4888" s="12">
        <f>YEAR(DMartData[[#This Row],[order_date]])</f>
        <v>2023</v>
      </c>
    </row>
    <row r="4889" spans="1:17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>IF(DMartData[[#This Row],[sales]]&gt;=4000,"High",IF(DMartData[[#This Row],[sales]]&gt;=2000,"Medium","Low"))</f>
        <v>Low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tr">
        <f>IF(AND(DMartData[[#This Row],[sales]]&gt;3000,DMartData[[#This Row],[profit]]&gt;500),"Good","Not Good")</f>
        <v>Not Good</v>
      </c>
      <c r="Q4889" s="12">
        <f>YEAR(DMartData[[#This Row],[order_date]])</f>
        <v>2023</v>
      </c>
    </row>
    <row r="4890" spans="1:17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>IF(DMartData[[#This Row],[sales]]&gt;=4000,"High",IF(DMartData[[#This Row],[sales]]&gt;=2000,"Medium","Low"))</f>
        <v>Low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tr">
        <f>IF(AND(DMartData[[#This Row],[sales]]&gt;3000,DMartData[[#This Row],[profit]]&gt;500),"Good","Not Good")</f>
        <v>Not Good</v>
      </c>
      <c r="Q4890" s="12">
        <f>YEAR(DMartData[[#This Row],[order_date]])</f>
        <v>2023</v>
      </c>
    </row>
    <row r="4891" spans="1:17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>IF(DMartData[[#This Row],[sales]]&gt;=4000,"High",IF(DMartData[[#This Row],[sales]]&gt;=2000,"Medium","Low"))</f>
        <v>High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tr">
        <f>IF(AND(DMartData[[#This Row],[sales]]&gt;3000,DMartData[[#This Row],[profit]]&gt;500),"Good","Not Good")</f>
        <v>Not Good</v>
      </c>
      <c r="Q4891" s="12">
        <f>YEAR(DMartData[[#This Row],[order_date]])</f>
        <v>2024</v>
      </c>
    </row>
    <row r="4892" spans="1:17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>IF(DMartData[[#This Row],[sales]]&gt;=4000,"High",IF(DMartData[[#This Row],[sales]]&gt;=2000,"Medium","Low"))</f>
        <v>High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tr">
        <f>IF(AND(DMartData[[#This Row],[sales]]&gt;3000,DMartData[[#This Row],[profit]]&gt;500),"Good","Not Good")</f>
        <v>Good</v>
      </c>
      <c r="Q4892" s="12">
        <f>YEAR(DMartData[[#This Row],[order_date]])</f>
        <v>2024</v>
      </c>
    </row>
    <row r="4893" spans="1:17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>IF(DMartData[[#This Row],[sales]]&gt;=4000,"High",IF(DMartData[[#This Row],[sales]]&gt;=2000,"Medium","Low"))</f>
        <v>Medium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tr">
        <f>IF(AND(DMartData[[#This Row],[sales]]&gt;3000,DMartData[[#This Row],[profit]]&gt;500),"Good","Not Good")</f>
        <v>Not Good</v>
      </c>
      <c r="Q4893" s="12">
        <f>YEAR(DMartData[[#This Row],[order_date]])</f>
        <v>2024</v>
      </c>
    </row>
    <row r="4894" spans="1:17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>IF(DMartData[[#This Row],[sales]]&gt;=4000,"High",IF(DMartData[[#This Row],[sales]]&gt;=2000,"Medium","Low"))</f>
        <v>Low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tr">
        <f>IF(AND(DMartData[[#This Row],[sales]]&gt;3000,DMartData[[#This Row],[profit]]&gt;500),"Good","Not Good")</f>
        <v>Not Good</v>
      </c>
      <c r="Q4894" s="12">
        <f>YEAR(DMartData[[#This Row],[order_date]])</f>
        <v>2023</v>
      </c>
    </row>
    <row r="4895" spans="1:17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>IF(DMartData[[#This Row],[sales]]&gt;=4000,"High",IF(DMartData[[#This Row],[sales]]&gt;=2000,"Medium","Low"))</f>
        <v>Low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tr">
        <f>IF(AND(DMartData[[#This Row],[sales]]&gt;3000,DMartData[[#This Row],[profit]]&gt;500),"Good","Not Good")</f>
        <v>Not Good</v>
      </c>
      <c r="Q4895" s="12">
        <f>YEAR(DMartData[[#This Row],[order_date]])</f>
        <v>2024</v>
      </c>
    </row>
    <row r="4896" spans="1:17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>IF(DMartData[[#This Row],[sales]]&gt;=4000,"High",IF(DMartData[[#This Row],[sales]]&gt;=2000,"Medium","Low"))</f>
        <v>Medium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tr">
        <f>IF(AND(DMartData[[#This Row],[sales]]&gt;3000,DMartData[[#This Row],[profit]]&gt;500),"Good","Not Good")</f>
        <v>Good</v>
      </c>
      <c r="Q4896" s="12">
        <f>YEAR(DMartData[[#This Row],[order_date]])</f>
        <v>2023</v>
      </c>
    </row>
    <row r="4897" spans="1:17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>IF(DMartData[[#This Row],[sales]]&gt;=4000,"High",IF(DMartData[[#This Row],[sales]]&gt;=2000,"Medium","Low"))</f>
        <v>Low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tr">
        <f>IF(AND(DMartData[[#This Row],[sales]]&gt;3000,DMartData[[#This Row],[profit]]&gt;500),"Good","Not Good")</f>
        <v>Not Good</v>
      </c>
      <c r="Q4897" s="12">
        <f>YEAR(DMartData[[#This Row],[order_date]])</f>
        <v>2023</v>
      </c>
    </row>
    <row r="4898" spans="1:17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>IF(DMartData[[#This Row],[sales]]&gt;=4000,"High",IF(DMartData[[#This Row],[sales]]&gt;=2000,"Medium","Low"))</f>
        <v>Medium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tr">
        <f>IF(AND(DMartData[[#This Row],[sales]]&gt;3000,DMartData[[#This Row],[profit]]&gt;500),"Good","Not Good")</f>
        <v>Good</v>
      </c>
      <c r="Q4898" s="12">
        <f>YEAR(DMartData[[#This Row],[order_date]])</f>
        <v>2024</v>
      </c>
    </row>
    <row r="4899" spans="1:17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>IF(DMartData[[#This Row],[sales]]&gt;=4000,"High",IF(DMartData[[#This Row],[sales]]&gt;=2000,"Medium","Low"))</f>
        <v>Low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tr">
        <f>IF(AND(DMartData[[#This Row],[sales]]&gt;3000,DMartData[[#This Row],[profit]]&gt;500),"Good","Not Good")</f>
        <v>Not Good</v>
      </c>
      <c r="Q4899" s="12">
        <f>YEAR(DMartData[[#This Row],[order_date]])</f>
        <v>2024</v>
      </c>
    </row>
    <row r="4900" spans="1:17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>IF(DMartData[[#This Row],[sales]]&gt;=4000,"High",IF(DMartData[[#This Row],[sales]]&gt;=2000,"Medium","Low"))</f>
        <v>Medium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tr">
        <f>IF(AND(DMartData[[#This Row],[sales]]&gt;3000,DMartData[[#This Row],[profit]]&gt;500),"Good","Not Good")</f>
        <v>Not Good</v>
      </c>
      <c r="Q4900" s="12">
        <f>YEAR(DMartData[[#This Row],[order_date]])</f>
        <v>2023</v>
      </c>
    </row>
    <row r="4901" spans="1:17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>IF(DMartData[[#This Row],[sales]]&gt;=4000,"High",IF(DMartData[[#This Row],[sales]]&gt;=2000,"Medium","Low"))</f>
        <v>High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tr">
        <f>IF(AND(DMartData[[#This Row],[sales]]&gt;3000,DMartData[[#This Row],[profit]]&gt;500),"Good","Not Good")</f>
        <v>Good</v>
      </c>
      <c r="Q4901" s="12">
        <f>YEAR(DMartData[[#This Row],[order_date]])</f>
        <v>2024</v>
      </c>
    </row>
    <row r="4902" spans="1:17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>IF(DMartData[[#This Row],[sales]]&gt;=4000,"High",IF(DMartData[[#This Row],[sales]]&gt;=2000,"Medium","Low"))</f>
        <v>Medium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tr">
        <f>IF(AND(DMartData[[#This Row],[sales]]&gt;3000,DMartData[[#This Row],[profit]]&gt;500),"Good","Not Good")</f>
        <v>Not Good</v>
      </c>
      <c r="Q4902" s="12">
        <f>YEAR(DMartData[[#This Row],[order_date]])</f>
        <v>2024</v>
      </c>
    </row>
    <row r="4903" spans="1:17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>IF(DMartData[[#This Row],[sales]]&gt;=4000,"High",IF(DMartData[[#This Row],[sales]]&gt;=2000,"Medium","Low"))</f>
        <v>High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tr">
        <f>IF(AND(DMartData[[#This Row],[sales]]&gt;3000,DMartData[[#This Row],[profit]]&gt;500),"Good","Not Good")</f>
        <v>Good</v>
      </c>
      <c r="Q4903" s="12">
        <f>YEAR(DMartData[[#This Row],[order_date]])</f>
        <v>2023</v>
      </c>
    </row>
    <row r="4904" spans="1:17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>IF(DMartData[[#This Row],[sales]]&gt;=4000,"High",IF(DMartData[[#This Row],[sales]]&gt;=2000,"Medium","Low"))</f>
        <v>Medium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tr">
        <f>IF(AND(DMartData[[#This Row],[sales]]&gt;3000,DMartData[[#This Row],[profit]]&gt;500),"Good","Not Good")</f>
        <v>Not Good</v>
      </c>
      <c r="Q4904" s="12">
        <f>YEAR(DMartData[[#This Row],[order_date]])</f>
        <v>2024</v>
      </c>
    </row>
    <row r="4905" spans="1:17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>IF(DMartData[[#This Row],[sales]]&gt;=4000,"High",IF(DMartData[[#This Row],[sales]]&gt;=2000,"Medium","Low"))</f>
        <v>Medium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tr">
        <f>IF(AND(DMartData[[#This Row],[sales]]&gt;3000,DMartData[[#This Row],[profit]]&gt;500),"Good","Not Good")</f>
        <v>Good</v>
      </c>
      <c r="Q4905" s="12">
        <f>YEAR(DMartData[[#This Row],[order_date]])</f>
        <v>2024</v>
      </c>
    </row>
    <row r="4906" spans="1:17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>IF(DMartData[[#This Row],[sales]]&gt;=4000,"High",IF(DMartData[[#This Row],[sales]]&gt;=2000,"Medium","Low"))</f>
        <v>Medium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tr">
        <f>IF(AND(DMartData[[#This Row],[sales]]&gt;3000,DMartData[[#This Row],[profit]]&gt;500),"Good","Not Good")</f>
        <v>Not Good</v>
      </c>
      <c r="Q4906" s="12">
        <f>YEAR(DMartData[[#This Row],[order_date]])</f>
        <v>2023</v>
      </c>
    </row>
    <row r="4907" spans="1:17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>IF(DMartData[[#This Row],[sales]]&gt;=4000,"High",IF(DMartData[[#This Row],[sales]]&gt;=2000,"Medium","Low"))</f>
        <v>Low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tr">
        <f>IF(AND(DMartData[[#This Row],[sales]]&gt;3000,DMartData[[#This Row],[profit]]&gt;500),"Good","Not Good")</f>
        <v>Not Good</v>
      </c>
      <c r="Q4907" s="12">
        <f>YEAR(DMartData[[#This Row],[order_date]])</f>
        <v>2023</v>
      </c>
    </row>
    <row r="4908" spans="1:17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>IF(DMartData[[#This Row],[sales]]&gt;=4000,"High",IF(DMartData[[#This Row],[sales]]&gt;=2000,"Medium","Low"))</f>
        <v>High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tr">
        <f>IF(AND(DMartData[[#This Row],[sales]]&gt;3000,DMartData[[#This Row],[profit]]&gt;500),"Good","Not Good")</f>
        <v>Not Good</v>
      </c>
      <c r="Q4908" s="12">
        <f>YEAR(DMartData[[#This Row],[order_date]])</f>
        <v>2023</v>
      </c>
    </row>
    <row r="4909" spans="1:17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>IF(DMartData[[#This Row],[sales]]&gt;=4000,"High",IF(DMartData[[#This Row],[sales]]&gt;=2000,"Medium","Low"))</f>
        <v>Medium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tr">
        <f>IF(AND(DMartData[[#This Row],[sales]]&gt;3000,DMartData[[#This Row],[profit]]&gt;500),"Good","Not Good")</f>
        <v>Good</v>
      </c>
      <c r="Q4909" s="12">
        <f>YEAR(DMartData[[#This Row],[order_date]])</f>
        <v>2024</v>
      </c>
    </row>
    <row r="4910" spans="1:17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>IF(DMartData[[#This Row],[sales]]&gt;=4000,"High",IF(DMartData[[#This Row],[sales]]&gt;=2000,"Medium","Low"))</f>
        <v>High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tr">
        <f>IF(AND(DMartData[[#This Row],[sales]]&gt;3000,DMartData[[#This Row],[profit]]&gt;500),"Good","Not Good")</f>
        <v>Not Good</v>
      </c>
      <c r="Q4910" s="12">
        <f>YEAR(DMartData[[#This Row],[order_date]])</f>
        <v>2023</v>
      </c>
    </row>
    <row r="4911" spans="1:17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>IF(DMartData[[#This Row],[sales]]&gt;=4000,"High",IF(DMartData[[#This Row],[sales]]&gt;=2000,"Medium","Low"))</f>
        <v>Medium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tr">
        <f>IF(AND(DMartData[[#This Row],[sales]]&gt;3000,DMartData[[#This Row],[profit]]&gt;500),"Good","Not Good")</f>
        <v>Not Good</v>
      </c>
      <c r="Q4911" s="12">
        <f>YEAR(DMartData[[#This Row],[order_date]])</f>
        <v>2023</v>
      </c>
    </row>
    <row r="4912" spans="1:17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>IF(DMartData[[#This Row],[sales]]&gt;=4000,"High",IF(DMartData[[#This Row],[sales]]&gt;=2000,"Medium","Low"))</f>
        <v>Low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tr">
        <f>IF(AND(DMartData[[#This Row],[sales]]&gt;3000,DMartData[[#This Row],[profit]]&gt;500),"Good","Not Good")</f>
        <v>Not Good</v>
      </c>
      <c r="Q4912" s="12">
        <f>YEAR(DMartData[[#This Row],[order_date]])</f>
        <v>2024</v>
      </c>
    </row>
    <row r="4913" spans="1:17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>IF(DMartData[[#This Row],[sales]]&gt;=4000,"High",IF(DMartData[[#This Row],[sales]]&gt;=2000,"Medium","Low"))</f>
        <v>High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tr">
        <f>IF(AND(DMartData[[#This Row],[sales]]&gt;3000,DMartData[[#This Row],[profit]]&gt;500),"Good","Not Good")</f>
        <v>Good</v>
      </c>
      <c r="Q4913" s="12">
        <f>YEAR(DMartData[[#This Row],[order_date]])</f>
        <v>2024</v>
      </c>
    </row>
    <row r="4914" spans="1:17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>IF(DMartData[[#This Row],[sales]]&gt;=4000,"High",IF(DMartData[[#This Row],[sales]]&gt;=2000,"Medium","Low"))</f>
        <v>Low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tr">
        <f>IF(AND(DMartData[[#This Row],[sales]]&gt;3000,DMartData[[#This Row],[profit]]&gt;500),"Good","Not Good")</f>
        <v>Not Good</v>
      </c>
      <c r="Q4914" s="12">
        <f>YEAR(DMartData[[#This Row],[order_date]])</f>
        <v>2024</v>
      </c>
    </row>
    <row r="4915" spans="1:17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>IF(DMartData[[#This Row],[sales]]&gt;=4000,"High",IF(DMartData[[#This Row],[sales]]&gt;=2000,"Medium","Low"))</f>
        <v>High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tr">
        <f>IF(AND(DMartData[[#This Row],[sales]]&gt;3000,DMartData[[#This Row],[profit]]&gt;500),"Good","Not Good")</f>
        <v>Good</v>
      </c>
      <c r="Q4915" s="12">
        <f>YEAR(DMartData[[#This Row],[order_date]])</f>
        <v>2023</v>
      </c>
    </row>
    <row r="4916" spans="1:17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>IF(DMartData[[#This Row],[sales]]&gt;=4000,"High",IF(DMartData[[#This Row],[sales]]&gt;=2000,"Medium","Low"))</f>
        <v>Low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tr">
        <f>IF(AND(DMartData[[#This Row],[sales]]&gt;3000,DMartData[[#This Row],[profit]]&gt;500),"Good","Not Good")</f>
        <v>Not Good</v>
      </c>
      <c r="Q4916" s="12">
        <f>YEAR(DMartData[[#This Row],[order_date]])</f>
        <v>2024</v>
      </c>
    </row>
    <row r="4917" spans="1:17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>IF(DMartData[[#This Row],[sales]]&gt;=4000,"High",IF(DMartData[[#This Row],[sales]]&gt;=2000,"Medium","Low"))</f>
        <v>Low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tr">
        <f>IF(AND(DMartData[[#This Row],[sales]]&gt;3000,DMartData[[#This Row],[profit]]&gt;500),"Good","Not Good")</f>
        <v>Not Good</v>
      </c>
      <c r="Q4917" s="12">
        <f>YEAR(DMartData[[#This Row],[order_date]])</f>
        <v>2023</v>
      </c>
    </row>
    <row r="4918" spans="1:17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>IF(DMartData[[#This Row],[sales]]&gt;=4000,"High",IF(DMartData[[#This Row],[sales]]&gt;=2000,"Medium","Low"))</f>
        <v>Medium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tr">
        <f>IF(AND(DMartData[[#This Row],[sales]]&gt;3000,DMartData[[#This Row],[profit]]&gt;500),"Good","Not Good")</f>
        <v>Not Good</v>
      </c>
      <c r="Q4918" s="12">
        <f>YEAR(DMartData[[#This Row],[order_date]])</f>
        <v>2023</v>
      </c>
    </row>
    <row r="4919" spans="1:17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>IF(DMartData[[#This Row],[sales]]&gt;=4000,"High",IF(DMartData[[#This Row],[sales]]&gt;=2000,"Medium","Low"))</f>
        <v>High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tr">
        <f>IF(AND(DMartData[[#This Row],[sales]]&gt;3000,DMartData[[#This Row],[profit]]&gt;500),"Good","Not Good")</f>
        <v>Good</v>
      </c>
      <c r="Q4919" s="12">
        <f>YEAR(DMartData[[#This Row],[order_date]])</f>
        <v>2023</v>
      </c>
    </row>
    <row r="4920" spans="1:17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>IF(DMartData[[#This Row],[sales]]&gt;=4000,"High",IF(DMartData[[#This Row],[sales]]&gt;=2000,"Medium","Low"))</f>
        <v>High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tr">
        <f>IF(AND(DMartData[[#This Row],[sales]]&gt;3000,DMartData[[#This Row],[profit]]&gt;500),"Good","Not Good")</f>
        <v>Good</v>
      </c>
      <c r="Q4920" s="12">
        <f>YEAR(DMartData[[#This Row],[order_date]])</f>
        <v>2023</v>
      </c>
    </row>
    <row r="4921" spans="1:17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>IF(DMartData[[#This Row],[sales]]&gt;=4000,"High",IF(DMartData[[#This Row],[sales]]&gt;=2000,"Medium","Low"))</f>
        <v>High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tr">
        <f>IF(AND(DMartData[[#This Row],[sales]]&gt;3000,DMartData[[#This Row],[profit]]&gt;500),"Good","Not Good")</f>
        <v>Good</v>
      </c>
      <c r="Q4921" s="12">
        <f>YEAR(DMartData[[#This Row],[order_date]])</f>
        <v>2023</v>
      </c>
    </row>
    <row r="4922" spans="1:17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>IF(DMartData[[#This Row],[sales]]&gt;=4000,"High",IF(DMartData[[#This Row],[sales]]&gt;=2000,"Medium","Low"))</f>
        <v>Low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tr">
        <f>IF(AND(DMartData[[#This Row],[sales]]&gt;3000,DMartData[[#This Row],[profit]]&gt;500),"Good","Not Good")</f>
        <v>Not Good</v>
      </c>
      <c r="Q4922" s="12">
        <f>YEAR(DMartData[[#This Row],[order_date]])</f>
        <v>2024</v>
      </c>
    </row>
    <row r="4923" spans="1:17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>IF(DMartData[[#This Row],[sales]]&gt;=4000,"High",IF(DMartData[[#This Row],[sales]]&gt;=2000,"Medium","Low"))</f>
        <v>Low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tr">
        <f>IF(AND(DMartData[[#This Row],[sales]]&gt;3000,DMartData[[#This Row],[profit]]&gt;500),"Good","Not Good")</f>
        <v>Not Good</v>
      </c>
      <c r="Q4923" s="12">
        <f>YEAR(DMartData[[#This Row],[order_date]])</f>
        <v>2024</v>
      </c>
    </row>
    <row r="4924" spans="1:17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>IF(DMartData[[#This Row],[sales]]&gt;=4000,"High",IF(DMartData[[#This Row],[sales]]&gt;=2000,"Medium","Low"))</f>
        <v>Medium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tr">
        <f>IF(AND(DMartData[[#This Row],[sales]]&gt;3000,DMartData[[#This Row],[profit]]&gt;500),"Good","Not Good")</f>
        <v>Good</v>
      </c>
      <c r="Q4924" s="12">
        <f>YEAR(DMartData[[#This Row],[order_date]])</f>
        <v>2024</v>
      </c>
    </row>
    <row r="4925" spans="1:17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>IF(DMartData[[#This Row],[sales]]&gt;=4000,"High",IF(DMartData[[#This Row],[sales]]&gt;=2000,"Medium","Low"))</f>
        <v>Medium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tr">
        <f>IF(AND(DMartData[[#This Row],[sales]]&gt;3000,DMartData[[#This Row],[profit]]&gt;500),"Good","Not Good")</f>
        <v>Not Good</v>
      </c>
      <c r="Q4925" s="12">
        <f>YEAR(DMartData[[#This Row],[order_date]])</f>
        <v>2023</v>
      </c>
    </row>
    <row r="4926" spans="1:17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>IF(DMartData[[#This Row],[sales]]&gt;=4000,"High",IF(DMartData[[#This Row],[sales]]&gt;=2000,"Medium","Low"))</f>
        <v>Medium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tr">
        <f>IF(AND(DMartData[[#This Row],[sales]]&gt;3000,DMartData[[#This Row],[profit]]&gt;500),"Good","Not Good")</f>
        <v>Good</v>
      </c>
      <c r="Q4926" s="12">
        <f>YEAR(DMartData[[#This Row],[order_date]])</f>
        <v>2024</v>
      </c>
    </row>
    <row r="4927" spans="1:17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>IF(DMartData[[#This Row],[sales]]&gt;=4000,"High",IF(DMartData[[#This Row],[sales]]&gt;=2000,"Medium","Low"))</f>
        <v>Medium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tr">
        <f>IF(AND(DMartData[[#This Row],[sales]]&gt;3000,DMartData[[#This Row],[profit]]&gt;500),"Good","Not Good")</f>
        <v>Good</v>
      </c>
      <c r="Q4927" s="12">
        <f>YEAR(DMartData[[#This Row],[order_date]])</f>
        <v>2024</v>
      </c>
    </row>
    <row r="4928" spans="1:17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>IF(DMartData[[#This Row],[sales]]&gt;=4000,"High",IF(DMartData[[#This Row],[sales]]&gt;=2000,"Medium","Low"))</f>
        <v>Medium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tr">
        <f>IF(AND(DMartData[[#This Row],[sales]]&gt;3000,DMartData[[#This Row],[profit]]&gt;500),"Good","Not Good")</f>
        <v>Not Good</v>
      </c>
      <c r="Q4928" s="12">
        <f>YEAR(DMartData[[#This Row],[order_date]])</f>
        <v>2024</v>
      </c>
    </row>
    <row r="4929" spans="1:17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>IF(DMartData[[#This Row],[sales]]&gt;=4000,"High",IF(DMartData[[#This Row],[sales]]&gt;=2000,"Medium","Low"))</f>
        <v>Medium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tr">
        <f>IF(AND(DMartData[[#This Row],[sales]]&gt;3000,DMartData[[#This Row],[profit]]&gt;500),"Good","Not Good")</f>
        <v>Good</v>
      </c>
      <c r="Q4929" s="12">
        <f>YEAR(DMartData[[#This Row],[order_date]])</f>
        <v>2023</v>
      </c>
    </row>
    <row r="4930" spans="1:17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>IF(DMartData[[#This Row],[sales]]&gt;=4000,"High",IF(DMartData[[#This Row],[sales]]&gt;=2000,"Medium","Low"))</f>
        <v>High</v>
      </c>
      <c r="F4930" s="2">
        <v>0.47</v>
      </c>
      <c r="G4930" s="2">
        <f t="shared" ref="G4930:G4993" si="154">D4930*F4930</f>
        <v>1981.3742999999997</v>
      </c>
      <c r="H4930" s="2">
        <f t="shared" ref="H4930:H4993" si="155">D4930-G4930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tr">
        <f>IF(AND(DMartData[[#This Row],[sales]]&gt;3000,DMartData[[#This Row],[profit]]&gt;500),"Good","Not Good")</f>
        <v>Not Good</v>
      </c>
      <c r="Q4930" s="12">
        <f>YEAR(DMartData[[#This Row],[order_date]])</f>
        <v>2024</v>
      </c>
    </row>
    <row r="4931" spans="1:17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>IF(DMartData[[#This Row],[sales]]&gt;=4000,"High",IF(DMartData[[#This Row],[sales]]&gt;=2000,"Medium","Low"))</f>
        <v>High</v>
      </c>
      <c r="F4931" s="2">
        <v>0.49</v>
      </c>
      <c r="G4931" s="2">
        <f t="shared" si="154"/>
        <v>2278.2696999999998</v>
      </c>
      <c r="H4931" s="2">
        <f t="shared" si="155"/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tr">
        <f>IF(AND(DMartData[[#This Row],[sales]]&gt;3000,DMartData[[#This Row],[profit]]&gt;500),"Good","Not Good")</f>
        <v>Good</v>
      </c>
      <c r="Q4931" s="12">
        <f>YEAR(DMartData[[#This Row],[order_date]])</f>
        <v>2024</v>
      </c>
    </row>
    <row r="4932" spans="1:17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>IF(DMartData[[#This Row],[sales]]&gt;=4000,"High",IF(DMartData[[#This Row],[sales]]&gt;=2000,"Medium","Low"))</f>
        <v>Medium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tr">
        <f>IF(AND(DMartData[[#This Row],[sales]]&gt;3000,DMartData[[#This Row],[profit]]&gt;500),"Good","Not Good")</f>
        <v>Not Good</v>
      </c>
      <c r="Q4932" s="12">
        <f>YEAR(DMartData[[#This Row],[order_date]])</f>
        <v>2024</v>
      </c>
    </row>
    <row r="4933" spans="1:17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>IF(DMartData[[#This Row],[sales]]&gt;=4000,"High",IF(DMartData[[#This Row],[sales]]&gt;=2000,"Medium","Low"))</f>
        <v>Medium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tr">
        <f>IF(AND(DMartData[[#This Row],[sales]]&gt;3000,DMartData[[#This Row],[profit]]&gt;500),"Good","Not Good")</f>
        <v>Not Good</v>
      </c>
      <c r="Q4933" s="12">
        <f>YEAR(DMartData[[#This Row],[order_date]])</f>
        <v>2023</v>
      </c>
    </row>
    <row r="4934" spans="1:17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>IF(DMartData[[#This Row],[sales]]&gt;=4000,"High",IF(DMartData[[#This Row],[sales]]&gt;=2000,"Medium","Low"))</f>
        <v>Medium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tr">
        <f>IF(AND(DMartData[[#This Row],[sales]]&gt;3000,DMartData[[#This Row],[profit]]&gt;500),"Good","Not Good")</f>
        <v>Not Good</v>
      </c>
      <c r="Q4934" s="12">
        <f>YEAR(DMartData[[#This Row],[order_date]])</f>
        <v>2024</v>
      </c>
    </row>
    <row r="4935" spans="1:17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>IF(DMartData[[#This Row],[sales]]&gt;=4000,"High",IF(DMartData[[#This Row],[sales]]&gt;=2000,"Medium","Low"))</f>
        <v>Low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tr">
        <f>IF(AND(DMartData[[#This Row],[sales]]&gt;3000,DMartData[[#This Row],[profit]]&gt;500),"Good","Not Good")</f>
        <v>Not Good</v>
      </c>
      <c r="Q4935" s="12">
        <f>YEAR(DMartData[[#This Row],[order_date]])</f>
        <v>2024</v>
      </c>
    </row>
    <row r="4936" spans="1:17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>IF(DMartData[[#This Row],[sales]]&gt;=4000,"High",IF(DMartData[[#This Row],[sales]]&gt;=2000,"Medium","Low"))</f>
        <v>Low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tr">
        <f>IF(AND(DMartData[[#This Row],[sales]]&gt;3000,DMartData[[#This Row],[profit]]&gt;500),"Good","Not Good")</f>
        <v>Not Good</v>
      </c>
      <c r="Q4936" s="12">
        <f>YEAR(DMartData[[#This Row],[order_date]])</f>
        <v>2024</v>
      </c>
    </row>
    <row r="4937" spans="1:17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>IF(DMartData[[#This Row],[sales]]&gt;=4000,"High",IF(DMartData[[#This Row],[sales]]&gt;=2000,"Medium","Low"))</f>
        <v>Low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tr">
        <f>IF(AND(DMartData[[#This Row],[sales]]&gt;3000,DMartData[[#This Row],[profit]]&gt;500),"Good","Not Good")</f>
        <v>Not Good</v>
      </c>
      <c r="Q4937" s="12">
        <f>YEAR(DMartData[[#This Row],[order_date]])</f>
        <v>2024</v>
      </c>
    </row>
    <row r="4938" spans="1:17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>IF(DMartData[[#This Row],[sales]]&gt;=4000,"High",IF(DMartData[[#This Row],[sales]]&gt;=2000,"Medium","Low"))</f>
        <v>Low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tr">
        <f>IF(AND(DMartData[[#This Row],[sales]]&gt;3000,DMartData[[#This Row],[profit]]&gt;500),"Good","Not Good")</f>
        <v>Not Good</v>
      </c>
      <c r="Q4938" s="12">
        <f>YEAR(DMartData[[#This Row],[order_date]])</f>
        <v>2024</v>
      </c>
    </row>
    <row r="4939" spans="1:17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>IF(DMartData[[#This Row],[sales]]&gt;=4000,"High",IF(DMartData[[#This Row],[sales]]&gt;=2000,"Medium","Low"))</f>
        <v>Low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tr">
        <f>IF(AND(DMartData[[#This Row],[sales]]&gt;3000,DMartData[[#This Row],[profit]]&gt;500),"Good","Not Good")</f>
        <v>Not Good</v>
      </c>
      <c r="Q4939" s="12">
        <f>YEAR(DMartData[[#This Row],[order_date]])</f>
        <v>2023</v>
      </c>
    </row>
    <row r="4940" spans="1:17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>IF(DMartData[[#This Row],[sales]]&gt;=4000,"High",IF(DMartData[[#This Row],[sales]]&gt;=2000,"Medium","Low"))</f>
        <v>High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tr">
        <f>IF(AND(DMartData[[#This Row],[sales]]&gt;3000,DMartData[[#This Row],[profit]]&gt;500),"Good","Not Good")</f>
        <v>Good</v>
      </c>
      <c r="Q4940" s="12">
        <f>YEAR(DMartData[[#This Row],[order_date]])</f>
        <v>2023</v>
      </c>
    </row>
    <row r="4941" spans="1:17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>IF(DMartData[[#This Row],[sales]]&gt;=4000,"High",IF(DMartData[[#This Row],[sales]]&gt;=2000,"Medium","Low"))</f>
        <v>Medium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tr">
        <f>IF(AND(DMartData[[#This Row],[sales]]&gt;3000,DMartData[[#This Row],[profit]]&gt;500),"Good","Not Good")</f>
        <v>Not Good</v>
      </c>
      <c r="Q4941" s="12">
        <f>YEAR(DMartData[[#This Row],[order_date]])</f>
        <v>2024</v>
      </c>
    </row>
    <row r="4942" spans="1:17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>IF(DMartData[[#This Row],[sales]]&gt;=4000,"High",IF(DMartData[[#This Row],[sales]]&gt;=2000,"Medium","Low"))</f>
        <v>Low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tr">
        <f>IF(AND(DMartData[[#This Row],[sales]]&gt;3000,DMartData[[#This Row],[profit]]&gt;500),"Good","Not Good")</f>
        <v>Not Good</v>
      </c>
      <c r="Q4942" s="12">
        <f>YEAR(DMartData[[#This Row],[order_date]])</f>
        <v>2023</v>
      </c>
    </row>
    <row r="4943" spans="1:17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>IF(DMartData[[#This Row],[sales]]&gt;=4000,"High",IF(DMartData[[#This Row],[sales]]&gt;=2000,"Medium","Low"))</f>
        <v>Medium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tr">
        <f>IF(AND(DMartData[[#This Row],[sales]]&gt;3000,DMartData[[#This Row],[profit]]&gt;500),"Good","Not Good")</f>
        <v>Not Good</v>
      </c>
      <c r="Q4943" s="12">
        <f>YEAR(DMartData[[#This Row],[order_date]])</f>
        <v>2024</v>
      </c>
    </row>
    <row r="4944" spans="1:17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>IF(DMartData[[#This Row],[sales]]&gt;=4000,"High",IF(DMartData[[#This Row],[sales]]&gt;=2000,"Medium","Low"))</f>
        <v>Medium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tr">
        <f>IF(AND(DMartData[[#This Row],[sales]]&gt;3000,DMartData[[#This Row],[profit]]&gt;500),"Good","Not Good")</f>
        <v>Not Good</v>
      </c>
      <c r="Q4944" s="12">
        <f>YEAR(DMartData[[#This Row],[order_date]])</f>
        <v>2024</v>
      </c>
    </row>
    <row r="4945" spans="1:17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>IF(DMartData[[#This Row],[sales]]&gt;=4000,"High",IF(DMartData[[#This Row],[sales]]&gt;=2000,"Medium","Low"))</f>
        <v>Low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tr">
        <f>IF(AND(DMartData[[#This Row],[sales]]&gt;3000,DMartData[[#This Row],[profit]]&gt;500),"Good","Not Good")</f>
        <v>Not Good</v>
      </c>
      <c r="Q4945" s="12">
        <f>YEAR(DMartData[[#This Row],[order_date]])</f>
        <v>2024</v>
      </c>
    </row>
    <row r="4946" spans="1:17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>IF(DMartData[[#This Row],[sales]]&gt;=4000,"High",IF(DMartData[[#This Row],[sales]]&gt;=2000,"Medium","Low"))</f>
        <v>Low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tr">
        <f>IF(AND(DMartData[[#This Row],[sales]]&gt;3000,DMartData[[#This Row],[profit]]&gt;500),"Good","Not Good")</f>
        <v>Not Good</v>
      </c>
      <c r="Q4946" s="12">
        <f>YEAR(DMartData[[#This Row],[order_date]])</f>
        <v>2024</v>
      </c>
    </row>
    <row r="4947" spans="1:17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>IF(DMartData[[#This Row],[sales]]&gt;=4000,"High",IF(DMartData[[#This Row],[sales]]&gt;=2000,"Medium","Low"))</f>
        <v>High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tr">
        <f>IF(AND(DMartData[[#This Row],[sales]]&gt;3000,DMartData[[#This Row],[profit]]&gt;500),"Good","Not Good")</f>
        <v>Good</v>
      </c>
      <c r="Q4947" s="12">
        <f>YEAR(DMartData[[#This Row],[order_date]])</f>
        <v>2024</v>
      </c>
    </row>
    <row r="4948" spans="1:17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>IF(DMartData[[#This Row],[sales]]&gt;=4000,"High",IF(DMartData[[#This Row],[sales]]&gt;=2000,"Medium","Low"))</f>
        <v>Medium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tr">
        <f>IF(AND(DMartData[[#This Row],[sales]]&gt;3000,DMartData[[#This Row],[profit]]&gt;500),"Good","Not Good")</f>
        <v>Not Good</v>
      </c>
      <c r="Q4948" s="12">
        <f>YEAR(DMartData[[#This Row],[order_date]])</f>
        <v>2023</v>
      </c>
    </row>
    <row r="4949" spans="1:17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>IF(DMartData[[#This Row],[sales]]&gt;=4000,"High",IF(DMartData[[#This Row],[sales]]&gt;=2000,"Medium","Low"))</f>
        <v>Medium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tr">
        <f>IF(AND(DMartData[[#This Row],[sales]]&gt;3000,DMartData[[#This Row],[profit]]&gt;500),"Good","Not Good")</f>
        <v>Not Good</v>
      </c>
      <c r="Q4949" s="12">
        <f>YEAR(DMartData[[#This Row],[order_date]])</f>
        <v>2024</v>
      </c>
    </row>
    <row r="4950" spans="1:17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>IF(DMartData[[#This Row],[sales]]&gt;=4000,"High",IF(DMartData[[#This Row],[sales]]&gt;=2000,"Medium","Low"))</f>
        <v>Medium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tr">
        <f>IF(AND(DMartData[[#This Row],[sales]]&gt;3000,DMartData[[#This Row],[profit]]&gt;500),"Good","Not Good")</f>
        <v>Not Good</v>
      </c>
      <c r="Q4950" s="12">
        <f>YEAR(DMartData[[#This Row],[order_date]])</f>
        <v>2023</v>
      </c>
    </row>
    <row r="4951" spans="1:17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>IF(DMartData[[#This Row],[sales]]&gt;=4000,"High",IF(DMartData[[#This Row],[sales]]&gt;=2000,"Medium","Low"))</f>
        <v>Low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tr">
        <f>IF(AND(DMartData[[#This Row],[sales]]&gt;3000,DMartData[[#This Row],[profit]]&gt;500),"Good","Not Good")</f>
        <v>Not Good</v>
      </c>
      <c r="Q4951" s="12">
        <f>YEAR(DMartData[[#This Row],[order_date]])</f>
        <v>2023</v>
      </c>
    </row>
    <row r="4952" spans="1:17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>IF(DMartData[[#This Row],[sales]]&gt;=4000,"High",IF(DMartData[[#This Row],[sales]]&gt;=2000,"Medium","Low"))</f>
        <v>Medium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tr">
        <f>IF(AND(DMartData[[#This Row],[sales]]&gt;3000,DMartData[[#This Row],[profit]]&gt;500),"Good","Not Good")</f>
        <v>Not Good</v>
      </c>
      <c r="Q4952" s="12">
        <f>YEAR(DMartData[[#This Row],[order_date]])</f>
        <v>2024</v>
      </c>
    </row>
    <row r="4953" spans="1:17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>IF(DMartData[[#This Row],[sales]]&gt;=4000,"High",IF(DMartData[[#This Row],[sales]]&gt;=2000,"Medium","Low"))</f>
        <v>Medium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tr">
        <f>IF(AND(DMartData[[#This Row],[sales]]&gt;3000,DMartData[[#This Row],[profit]]&gt;500),"Good","Not Good")</f>
        <v>Not Good</v>
      </c>
      <c r="Q4953" s="12">
        <f>YEAR(DMartData[[#This Row],[order_date]])</f>
        <v>2023</v>
      </c>
    </row>
    <row r="4954" spans="1:17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>IF(DMartData[[#This Row],[sales]]&gt;=4000,"High",IF(DMartData[[#This Row],[sales]]&gt;=2000,"Medium","Low"))</f>
        <v>Medium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tr">
        <f>IF(AND(DMartData[[#This Row],[sales]]&gt;3000,DMartData[[#This Row],[profit]]&gt;500),"Good","Not Good")</f>
        <v>Good</v>
      </c>
      <c r="Q4954" s="12">
        <f>YEAR(DMartData[[#This Row],[order_date]])</f>
        <v>2023</v>
      </c>
    </row>
    <row r="4955" spans="1:17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>IF(DMartData[[#This Row],[sales]]&gt;=4000,"High",IF(DMartData[[#This Row],[sales]]&gt;=2000,"Medium","Low"))</f>
        <v>Low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tr">
        <f>IF(AND(DMartData[[#This Row],[sales]]&gt;3000,DMartData[[#This Row],[profit]]&gt;500),"Good","Not Good")</f>
        <v>Not Good</v>
      </c>
      <c r="Q4955" s="12">
        <f>YEAR(DMartData[[#This Row],[order_date]])</f>
        <v>2023</v>
      </c>
    </row>
    <row r="4956" spans="1:17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>IF(DMartData[[#This Row],[sales]]&gt;=4000,"High",IF(DMartData[[#This Row],[sales]]&gt;=2000,"Medium","Low"))</f>
        <v>High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tr">
        <f>IF(AND(DMartData[[#This Row],[sales]]&gt;3000,DMartData[[#This Row],[profit]]&gt;500),"Good","Not Good")</f>
        <v>Good</v>
      </c>
      <c r="Q4956" s="12">
        <f>YEAR(DMartData[[#This Row],[order_date]])</f>
        <v>2024</v>
      </c>
    </row>
    <row r="4957" spans="1:17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>IF(DMartData[[#This Row],[sales]]&gt;=4000,"High",IF(DMartData[[#This Row],[sales]]&gt;=2000,"Medium","Low"))</f>
        <v>Low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tr">
        <f>IF(AND(DMartData[[#This Row],[sales]]&gt;3000,DMartData[[#This Row],[profit]]&gt;500),"Good","Not Good")</f>
        <v>Not Good</v>
      </c>
      <c r="Q4957" s="12">
        <f>YEAR(DMartData[[#This Row],[order_date]])</f>
        <v>2024</v>
      </c>
    </row>
    <row r="4958" spans="1:17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>IF(DMartData[[#This Row],[sales]]&gt;=4000,"High",IF(DMartData[[#This Row],[sales]]&gt;=2000,"Medium","Low"))</f>
        <v>Medium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tr">
        <f>IF(AND(DMartData[[#This Row],[sales]]&gt;3000,DMartData[[#This Row],[profit]]&gt;500),"Good","Not Good")</f>
        <v>Not Good</v>
      </c>
      <c r="Q4958" s="12">
        <f>YEAR(DMartData[[#This Row],[order_date]])</f>
        <v>2023</v>
      </c>
    </row>
    <row r="4959" spans="1:17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>IF(DMartData[[#This Row],[sales]]&gt;=4000,"High",IF(DMartData[[#This Row],[sales]]&gt;=2000,"Medium","Low"))</f>
        <v>Medium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tr">
        <f>IF(AND(DMartData[[#This Row],[sales]]&gt;3000,DMartData[[#This Row],[profit]]&gt;500),"Good","Not Good")</f>
        <v>Good</v>
      </c>
      <c r="Q4959" s="12">
        <f>YEAR(DMartData[[#This Row],[order_date]])</f>
        <v>2023</v>
      </c>
    </row>
    <row r="4960" spans="1:17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>IF(DMartData[[#This Row],[sales]]&gt;=4000,"High",IF(DMartData[[#This Row],[sales]]&gt;=2000,"Medium","Low"))</f>
        <v>Medium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tr">
        <f>IF(AND(DMartData[[#This Row],[sales]]&gt;3000,DMartData[[#This Row],[profit]]&gt;500),"Good","Not Good")</f>
        <v>Not Good</v>
      </c>
      <c r="Q4960" s="12">
        <f>YEAR(DMartData[[#This Row],[order_date]])</f>
        <v>2024</v>
      </c>
    </row>
    <row r="4961" spans="1:17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>IF(DMartData[[#This Row],[sales]]&gt;=4000,"High",IF(DMartData[[#This Row],[sales]]&gt;=2000,"Medium","Low"))</f>
        <v>Medium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tr">
        <f>IF(AND(DMartData[[#This Row],[sales]]&gt;3000,DMartData[[#This Row],[profit]]&gt;500),"Good","Not Good")</f>
        <v>Not Good</v>
      </c>
      <c r="Q4961" s="12">
        <f>YEAR(DMartData[[#This Row],[order_date]])</f>
        <v>2024</v>
      </c>
    </row>
    <row r="4962" spans="1:17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>IF(DMartData[[#This Row],[sales]]&gt;=4000,"High",IF(DMartData[[#This Row],[sales]]&gt;=2000,"Medium","Low"))</f>
        <v>Low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tr">
        <f>IF(AND(DMartData[[#This Row],[sales]]&gt;3000,DMartData[[#This Row],[profit]]&gt;500),"Good","Not Good")</f>
        <v>Not Good</v>
      </c>
      <c r="Q4962" s="12">
        <f>YEAR(DMartData[[#This Row],[order_date]])</f>
        <v>2023</v>
      </c>
    </row>
    <row r="4963" spans="1:17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>IF(DMartData[[#This Row],[sales]]&gt;=4000,"High",IF(DMartData[[#This Row],[sales]]&gt;=2000,"Medium","Low"))</f>
        <v>Medium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tr">
        <f>IF(AND(DMartData[[#This Row],[sales]]&gt;3000,DMartData[[#This Row],[profit]]&gt;500),"Good","Not Good")</f>
        <v>Not Good</v>
      </c>
      <c r="Q4963" s="12">
        <f>YEAR(DMartData[[#This Row],[order_date]])</f>
        <v>2023</v>
      </c>
    </row>
    <row r="4964" spans="1:17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>IF(DMartData[[#This Row],[sales]]&gt;=4000,"High",IF(DMartData[[#This Row],[sales]]&gt;=2000,"Medium","Low"))</f>
        <v>Low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tr">
        <f>IF(AND(DMartData[[#This Row],[sales]]&gt;3000,DMartData[[#This Row],[profit]]&gt;500),"Good","Not Good")</f>
        <v>Not Good</v>
      </c>
      <c r="Q4964" s="12">
        <f>YEAR(DMartData[[#This Row],[order_date]])</f>
        <v>2024</v>
      </c>
    </row>
    <row r="4965" spans="1:17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>IF(DMartData[[#This Row],[sales]]&gt;=4000,"High",IF(DMartData[[#This Row],[sales]]&gt;=2000,"Medium","Low"))</f>
        <v>Low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tr">
        <f>IF(AND(DMartData[[#This Row],[sales]]&gt;3000,DMartData[[#This Row],[profit]]&gt;500),"Good","Not Good")</f>
        <v>Not Good</v>
      </c>
      <c r="Q4965" s="12">
        <f>YEAR(DMartData[[#This Row],[order_date]])</f>
        <v>2023</v>
      </c>
    </row>
    <row r="4966" spans="1:17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>IF(DMartData[[#This Row],[sales]]&gt;=4000,"High",IF(DMartData[[#This Row],[sales]]&gt;=2000,"Medium","Low"))</f>
        <v>Low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tr">
        <f>IF(AND(DMartData[[#This Row],[sales]]&gt;3000,DMartData[[#This Row],[profit]]&gt;500),"Good","Not Good")</f>
        <v>Not Good</v>
      </c>
      <c r="Q4966" s="12">
        <f>YEAR(DMartData[[#This Row],[order_date]])</f>
        <v>2023</v>
      </c>
    </row>
    <row r="4967" spans="1:17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>IF(DMartData[[#This Row],[sales]]&gt;=4000,"High",IF(DMartData[[#This Row],[sales]]&gt;=2000,"Medium","Low"))</f>
        <v>Medium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tr">
        <f>IF(AND(DMartData[[#This Row],[sales]]&gt;3000,DMartData[[#This Row],[profit]]&gt;500),"Good","Not Good")</f>
        <v>Good</v>
      </c>
      <c r="Q4967" s="12">
        <f>YEAR(DMartData[[#This Row],[order_date]])</f>
        <v>2024</v>
      </c>
    </row>
    <row r="4968" spans="1:17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>IF(DMartData[[#This Row],[sales]]&gt;=4000,"High",IF(DMartData[[#This Row],[sales]]&gt;=2000,"Medium","Low"))</f>
        <v>Low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tr">
        <f>IF(AND(DMartData[[#This Row],[sales]]&gt;3000,DMartData[[#This Row],[profit]]&gt;500),"Good","Not Good")</f>
        <v>Not Good</v>
      </c>
      <c r="Q4968" s="12">
        <f>YEAR(DMartData[[#This Row],[order_date]])</f>
        <v>2023</v>
      </c>
    </row>
    <row r="4969" spans="1:17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>IF(DMartData[[#This Row],[sales]]&gt;=4000,"High",IF(DMartData[[#This Row],[sales]]&gt;=2000,"Medium","Low"))</f>
        <v>Low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tr">
        <f>IF(AND(DMartData[[#This Row],[sales]]&gt;3000,DMartData[[#This Row],[profit]]&gt;500),"Good","Not Good")</f>
        <v>Not Good</v>
      </c>
      <c r="Q4969" s="12">
        <f>YEAR(DMartData[[#This Row],[order_date]])</f>
        <v>2023</v>
      </c>
    </row>
    <row r="4970" spans="1:17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>IF(DMartData[[#This Row],[sales]]&gt;=4000,"High",IF(DMartData[[#This Row],[sales]]&gt;=2000,"Medium","Low"))</f>
        <v>Medium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tr">
        <f>IF(AND(DMartData[[#This Row],[sales]]&gt;3000,DMartData[[#This Row],[profit]]&gt;500),"Good","Not Good")</f>
        <v>Not Good</v>
      </c>
      <c r="Q4970" s="12">
        <f>YEAR(DMartData[[#This Row],[order_date]])</f>
        <v>2023</v>
      </c>
    </row>
    <row r="4971" spans="1:17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>IF(DMartData[[#This Row],[sales]]&gt;=4000,"High",IF(DMartData[[#This Row],[sales]]&gt;=2000,"Medium","Low"))</f>
        <v>High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tr">
        <f>IF(AND(DMartData[[#This Row],[sales]]&gt;3000,DMartData[[#This Row],[profit]]&gt;500),"Good","Not Good")</f>
        <v>Good</v>
      </c>
      <c r="Q4971" s="12">
        <f>YEAR(DMartData[[#This Row],[order_date]])</f>
        <v>2023</v>
      </c>
    </row>
    <row r="4972" spans="1:17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>IF(DMartData[[#This Row],[sales]]&gt;=4000,"High",IF(DMartData[[#This Row],[sales]]&gt;=2000,"Medium","Low"))</f>
        <v>Medium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tr">
        <f>IF(AND(DMartData[[#This Row],[sales]]&gt;3000,DMartData[[#This Row],[profit]]&gt;500),"Good","Not Good")</f>
        <v>Good</v>
      </c>
      <c r="Q4972" s="12">
        <f>YEAR(DMartData[[#This Row],[order_date]])</f>
        <v>2024</v>
      </c>
    </row>
    <row r="4973" spans="1:17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>IF(DMartData[[#This Row],[sales]]&gt;=4000,"High",IF(DMartData[[#This Row],[sales]]&gt;=2000,"Medium","Low"))</f>
        <v>High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tr">
        <f>IF(AND(DMartData[[#This Row],[sales]]&gt;3000,DMartData[[#This Row],[profit]]&gt;500),"Good","Not Good")</f>
        <v>Good</v>
      </c>
      <c r="Q4973" s="12">
        <f>YEAR(DMartData[[#This Row],[order_date]])</f>
        <v>2023</v>
      </c>
    </row>
    <row r="4974" spans="1:17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>IF(DMartData[[#This Row],[sales]]&gt;=4000,"High",IF(DMartData[[#This Row],[sales]]&gt;=2000,"Medium","Low"))</f>
        <v>Medium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tr">
        <f>IF(AND(DMartData[[#This Row],[sales]]&gt;3000,DMartData[[#This Row],[profit]]&gt;500),"Good","Not Good")</f>
        <v>Not Good</v>
      </c>
      <c r="Q4974" s="12">
        <f>YEAR(DMartData[[#This Row],[order_date]])</f>
        <v>2024</v>
      </c>
    </row>
    <row r="4975" spans="1:17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>IF(DMartData[[#This Row],[sales]]&gt;=4000,"High",IF(DMartData[[#This Row],[sales]]&gt;=2000,"Medium","Low"))</f>
        <v>Medium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tr">
        <f>IF(AND(DMartData[[#This Row],[sales]]&gt;3000,DMartData[[#This Row],[profit]]&gt;500),"Good","Not Good")</f>
        <v>Not Good</v>
      </c>
      <c r="Q4975" s="12">
        <f>YEAR(DMartData[[#This Row],[order_date]])</f>
        <v>2023</v>
      </c>
    </row>
    <row r="4976" spans="1:17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>IF(DMartData[[#This Row],[sales]]&gt;=4000,"High",IF(DMartData[[#This Row],[sales]]&gt;=2000,"Medium","Low"))</f>
        <v>Medium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tr">
        <f>IF(AND(DMartData[[#This Row],[sales]]&gt;3000,DMartData[[#This Row],[profit]]&gt;500),"Good","Not Good")</f>
        <v>Not Good</v>
      </c>
      <c r="Q4976" s="12">
        <f>YEAR(DMartData[[#This Row],[order_date]])</f>
        <v>2024</v>
      </c>
    </row>
    <row r="4977" spans="1:17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>IF(DMartData[[#This Row],[sales]]&gt;=4000,"High",IF(DMartData[[#This Row],[sales]]&gt;=2000,"Medium","Low"))</f>
        <v>Low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tr">
        <f>IF(AND(DMartData[[#This Row],[sales]]&gt;3000,DMartData[[#This Row],[profit]]&gt;500),"Good","Not Good")</f>
        <v>Not Good</v>
      </c>
      <c r="Q4977" s="12">
        <f>YEAR(DMartData[[#This Row],[order_date]])</f>
        <v>2024</v>
      </c>
    </row>
    <row r="4978" spans="1:17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>IF(DMartData[[#This Row],[sales]]&gt;=4000,"High",IF(DMartData[[#This Row],[sales]]&gt;=2000,"Medium","Low"))</f>
        <v>Low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tr">
        <f>IF(AND(DMartData[[#This Row],[sales]]&gt;3000,DMartData[[#This Row],[profit]]&gt;500),"Good","Not Good")</f>
        <v>Not Good</v>
      </c>
      <c r="Q4978" s="12">
        <f>YEAR(DMartData[[#This Row],[order_date]])</f>
        <v>2023</v>
      </c>
    </row>
    <row r="4979" spans="1:17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>IF(DMartData[[#This Row],[sales]]&gt;=4000,"High",IF(DMartData[[#This Row],[sales]]&gt;=2000,"Medium","Low"))</f>
        <v>Low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tr">
        <f>IF(AND(DMartData[[#This Row],[sales]]&gt;3000,DMartData[[#This Row],[profit]]&gt;500),"Good","Not Good")</f>
        <v>Not Good</v>
      </c>
      <c r="Q4979" s="12">
        <f>YEAR(DMartData[[#This Row],[order_date]])</f>
        <v>2024</v>
      </c>
    </row>
    <row r="4980" spans="1:17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>IF(DMartData[[#This Row],[sales]]&gt;=4000,"High",IF(DMartData[[#This Row],[sales]]&gt;=2000,"Medium","Low"))</f>
        <v>Low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tr">
        <f>IF(AND(DMartData[[#This Row],[sales]]&gt;3000,DMartData[[#This Row],[profit]]&gt;500),"Good","Not Good")</f>
        <v>Not Good</v>
      </c>
      <c r="Q4980" s="12">
        <f>YEAR(DMartData[[#This Row],[order_date]])</f>
        <v>2024</v>
      </c>
    </row>
    <row r="4981" spans="1:17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>IF(DMartData[[#This Row],[sales]]&gt;=4000,"High",IF(DMartData[[#This Row],[sales]]&gt;=2000,"Medium","Low"))</f>
        <v>Medium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tr">
        <f>IF(AND(DMartData[[#This Row],[sales]]&gt;3000,DMartData[[#This Row],[profit]]&gt;500),"Good","Not Good")</f>
        <v>Good</v>
      </c>
      <c r="Q4981" s="12">
        <f>YEAR(DMartData[[#This Row],[order_date]])</f>
        <v>2024</v>
      </c>
    </row>
    <row r="4982" spans="1:17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>IF(DMartData[[#This Row],[sales]]&gt;=4000,"High",IF(DMartData[[#This Row],[sales]]&gt;=2000,"Medium","Low"))</f>
        <v>Medium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tr">
        <f>IF(AND(DMartData[[#This Row],[sales]]&gt;3000,DMartData[[#This Row],[profit]]&gt;500),"Good","Not Good")</f>
        <v>Not Good</v>
      </c>
      <c r="Q4982" s="12">
        <f>YEAR(DMartData[[#This Row],[order_date]])</f>
        <v>2023</v>
      </c>
    </row>
    <row r="4983" spans="1:17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>IF(DMartData[[#This Row],[sales]]&gt;=4000,"High",IF(DMartData[[#This Row],[sales]]&gt;=2000,"Medium","Low"))</f>
        <v>Low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tr">
        <f>IF(AND(DMartData[[#This Row],[sales]]&gt;3000,DMartData[[#This Row],[profit]]&gt;500),"Good","Not Good")</f>
        <v>Not Good</v>
      </c>
      <c r="Q4983" s="12">
        <f>YEAR(DMartData[[#This Row],[order_date]])</f>
        <v>2023</v>
      </c>
    </row>
    <row r="4984" spans="1:17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>IF(DMartData[[#This Row],[sales]]&gt;=4000,"High",IF(DMartData[[#This Row],[sales]]&gt;=2000,"Medium","Low"))</f>
        <v>High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tr">
        <f>IF(AND(DMartData[[#This Row],[sales]]&gt;3000,DMartData[[#This Row],[profit]]&gt;500),"Good","Not Good")</f>
        <v>Not Good</v>
      </c>
      <c r="Q4984" s="12">
        <f>YEAR(DMartData[[#This Row],[order_date]])</f>
        <v>2023</v>
      </c>
    </row>
    <row r="4985" spans="1:17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>IF(DMartData[[#This Row],[sales]]&gt;=4000,"High",IF(DMartData[[#This Row],[sales]]&gt;=2000,"Medium","Low"))</f>
        <v>Medium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tr">
        <f>IF(AND(DMartData[[#This Row],[sales]]&gt;3000,DMartData[[#This Row],[profit]]&gt;500),"Good","Not Good")</f>
        <v>Not Good</v>
      </c>
      <c r="Q4985" s="12">
        <f>YEAR(DMartData[[#This Row],[order_date]])</f>
        <v>2023</v>
      </c>
    </row>
    <row r="4986" spans="1:17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>IF(DMartData[[#This Row],[sales]]&gt;=4000,"High",IF(DMartData[[#This Row],[sales]]&gt;=2000,"Medium","Low"))</f>
        <v>Medium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tr">
        <f>IF(AND(DMartData[[#This Row],[sales]]&gt;3000,DMartData[[#This Row],[profit]]&gt;500),"Good","Not Good")</f>
        <v>Not Good</v>
      </c>
      <c r="Q4986" s="12">
        <f>YEAR(DMartData[[#This Row],[order_date]])</f>
        <v>2023</v>
      </c>
    </row>
    <row r="4987" spans="1:17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>IF(DMartData[[#This Row],[sales]]&gt;=4000,"High",IF(DMartData[[#This Row],[sales]]&gt;=2000,"Medium","Low"))</f>
        <v>High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tr">
        <f>IF(AND(DMartData[[#This Row],[sales]]&gt;3000,DMartData[[#This Row],[profit]]&gt;500),"Good","Not Good")</f>
        <v>Good</v>
      </c>
      <c r="Q4987" s="12">
        <f>YEAR(DMartData[[#This Row],[order_date]])</f>
        <v>2024</v>
      </c>
    </row>
    <row r="4988" spans="1:17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>IF(DMartData[[#This Row],[sales]]&gt;=4000,"High",IF(DMartData[[#This Row],[sales]]&gt;=2000,"Medium","Low"))</f>
        <v>Low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tr">
        <f>IF(AND(DMartData[[#This Row],[sales]]&gt;3000,DMartData[[#This Row],[profit]]&gt;500),"Good","Not Good")</f>
        <v>Not Good</v>
      </c>
      <c r="Q4988" s="12">
        <f>YEAR(DMartData[[#This Row],[order_date]])</f>
        <v>2024</v>
      </c>
    </row>
    <row r="4989" spans="1:17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>IF(DMartData[[#This Row],[sales]]&gt;=4000,"High",IF(DMartData[[#This Row],[sales]]&gt;=2000,"Medium","Low"))</f>
        <v>Medium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tr">
        <f>IF(AND(DMartData[[#This Row],[sales]]&gt;3000,DMartData[[#This Row],[profit]]&gt;500),"Good","Not Good")</f>
        <v>Not Good</v>
      </c>
      <c r="Q4989" s="12">
        <f>YEAR(DMartData[[#This Row],[order_date]])</f>
        <v>2024</v>
      </c>
    </row>
    <row r="4990" spans="1:17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>IF(DMartData[[#This Row],[sales]]&gt;=4000,"High",IF(DMartData[[#This Row],[sales]]&gt;=2000,"Medium","Low"))</f>
        <v>Low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tr">
        <f>IF(AND(DMartData[[#This Row],[sales]]&gt;3000,DMartData[[#This Row],[profit]]&gt;500),"Good","Not Good")</f>
        <v>Not Good</v>
      </c>
      <c r="Q4990" s="12">
        <f>YEAR(DMartData[[#This Row],[order_date]])</f>
        <v>2023</v>
      </c>
    </row>
    <row r="4991" spans="1:17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>IF(DMartData[[#This Row],[sales]]&gt;=4000,"High",IF(DMartData[[#This Row],[sales]]&gt;=2000,"Medium","Low"))</f>
        <v>Medium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tr">
        <f>IF(AND(DMartData[[#This Row],[sales]]&gt;3000,DMartData[[#This Row],[profit]]&gt;500),"Good","Not Good")</f>
        <v>Good</v>
      </c>
      <c r="Q4991" s="12">
        <f>YEAR(DMartData[[#This Row],[order_date]])</f>
        <v>2023</v>
      </c>
    </row>
    <row r="4992" spans="1:17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>IF(DMartData[[#This Row],[sales]]&gt;=4000,"High",IF(DMartData[[#This Row],[sales]]&gt;=2000,"Medium","Low"))</f>
        <v>High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tr">
        <f>IF(AND(DMartData[[#This Row],[sales]]&gt;3000,DMartData[[#This Row],[profit]]&gt;500),"Good","Not Good")</f>
        <v>Not Good</v>
      </c>
      <c r="Q4992" s="12">
        <f>YEAR(DMartData[[#This Row],[order_date]])</f>
        <v>2024</v>
      </c>
    </row>
    <row r="4993" spans="1:17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>IF(DMartData[[#This Row],[sales]]&gt;=4000,"High",IF(DMartData[[#This Row],[sales]]&gt;=2000,"Medium","Low"))</f>
        <v>Medium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tr">
        <f>IF(AND(DMartData[[#This Row],[sales]]&gt;3000,DMartData[[#This Row],[profit]]&gt;500),"Good","Not Good")</f>
        <v>Not Good</v>
      </c>
      <c r="Q4993" s="12">
        <f>YEAR(DMartData[[#This Row],[order_date]])</f>
        <v>2023</v>
      </c>
    </row>
    <row r="4994" spans="1:17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>IF(DMartData[[#This Row],[sales]]&gt;=4000,"High",IF(DMartData[[#This Row],[sales]]&gt;=2000,"Medium","Low"))</f>
        <v>Low</v>
      </c>
      <c r="F4994" s="2">
        <v>0.37</v>
      </c>
      <c r="G4994" s="2">
        <f t="shared" ref="G4994:G5057" si="156">D4994*F4994</f>
        <v>78.0441</v>
      </c>
      <c r="H4994" s="2">
        <f t="shared" ref="H4994:H5057" si="157">D4994-G4994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tr">
        <f>IF(AND(DMartData[[#This Row],[sales]]&gt;3000,DMartData[[#This Row],[profit]]&gt;500),"Good","Not Good")</f>
        <v>Not Good</v>
      </c>
      <c r="Q4994" s="12">
        <f>YEAR(DMartData[[#This Row],[order_date]])</f>
        <v>2024</v>
      </c>
    </row>
    <row r="4995" spans="1:17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>IF(DMartData[[#This Row],[sales]]&gt;=4000,"High",IF(DMartData[[#This Row],[sales]]&gt;=2000,"Medium","Low"))</f>
        <v>Low</v>
      </c>
      <c r="F4995" s="2">
        <v>0.08</v>
      </c>
      <c r="G4995" s="2">
        <f t="shared" si="156"/>
        <v>19.308800000000002</v>
      </c>
      <c r="H4995" s="2">
        <f t="shared" si="157"/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tr">
        <f>IF(AND(DMartData[[#This Row],[sales]]&gt;3000,DMartData[[#This Row],[profit]]&gt;500),"Good","Not Good")</f>
        <v>Not Good</v>
      </c>
      <c r="Q4995" s="12">
        <f>YEAR(DMartData[[#This Row],[order_date]])</f>
        <v>2023</v>
      </c>
    </row>
    <row r="4996" spans="1:17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>IF(DMartData[[#This Row],[sales]]&gt;=4000,"High",IF(DMartData[[#This Row],[sales]]&gt;=2000,"Medium","Low"))</f>
        <v>Low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tr">
        <f>IF(AND(DMartData[[#This Row],[sales]]&gt;3000,DMartData[[#This Row],[profit]]&gt;500),"Good","Not Good")</f>
        <v>Not Good</v>
      </c>
      <c r="Q4996" s="12">
        <f>YEAR(DMartData[[#This Row],[order_date]])</f>
        <v>2024</v>
      </c>
    </row>
    <row r="4997" spans="1:17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>IF(DMartData[[#This Row],[sales]]&gt;=4000,"High",IF(DMartData[[#This Row],[sales]]&gt;=2000,"Medium","Low"))</f>
        <v>Medium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tr">
        <f>IF(AND(DMartData[[#This Row],[sales]]&gt;3000,DMartData[[#This Row],[profit]]&gt;500),"Good","Not Good")</f>
        <v>Good</v>
      </c>
      <c r="Q4997" s="12">
        <f>YEAR(DMartData[[#This Row],[order_date]])</f>
        <v>2023</v>
      </c>
    </row>
    <row r="4998" spans="1:17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>IF(DMartData[[#This Row],[sales]]&gt;=4000,"High",IF(DMartData[[#This Row],[sales]]&gt;=2000,"Medium","Low"))</f>
        <v>Low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tr">
        <f>IF(AND(DMartData[[#This Row],[sales]]&gt;3000,DMartData[[#This Row],[profit]]&gt;500),"Good","Not Good")</f>
        <v>Not Good</v>
      </c>
      <c r="Q4998" s="12">
        <f>YEAR(DMartData[[#This Row],[order_date]])</f>
        <v>2024</v>
      </c>
    </row>
    <row r="4999" spans="1:17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>IF(DMartData[[#This Row],[sales]]&gt;=4000,"High",IF(DMartData[[#This Row],[sales]]&gt;=2000,"Medium","Low"))</f>
        <v>Low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tr">
        <f>IF(AND(DMartData[[#This Row],[sales]]&gt;3000,DMartData[[#This Row],[profit]]&gt;500),"Good","Not Good")</f>
        <v>Not Good</v>
      </c>
      <c r="Q4999" s="12">
        <f>YEAR(DMartData[[#This Row],[order_date]])</f>
        <v>2024</v>
      </c>
    </row>
    <row r="5000" spans="1:17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>IF(DMartData[[#This Row],[sales]]&gt;=4000,"High",IF(DMartData[[#This Row],[sales]]&gt;=2000,"Medium","Low"))</f>
        <v>Medium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tr">
        <f>IF(AND(DMartData[[#This Row],[sales]]&gt;3000,DMartData[[#This Row],[profit]]&gt;500),"Good","Not Good")</f>
        <v>Good</v>
      </c>
      <c r="Q5000" s="12">
        <f>YEAR(DMartData[[#This Row],[order_date]])</f>
        <v>2024</v>
      </c>
    </row>
    <row r="5001" spans="1:17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>IF(DMartData[[#This Row],[sales]]&gt;=4000,"High",IF(DMartData[[#This Row],[sales]]&gt;=2000,"Medium","Low"))</f>
        <v>Low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tr">
        <f>IF(AND(DMartData[[#This Row],[sales]]&gt;3000,DMartData[[#This Row],[profit]]&gt;500),"Good","Not Good")</f>
        <v>Not Good</v>
      </c>
      <c r="Q5001" s="12">
        <f>YEAR(DMartData[[#This Row],[order_date]])</f>
        <v>2023</v>
      </c>
    </row>
    <row r="5002" spans="1:17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>IF(DMartData[[#This Row],[sales]]&gt;=4000,"High",IF(DMartData[[#This Row],[sales]]&gt;=2000,"Medium","Low"))</f>
        <v>High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tr">
        <f>IF(AND(DMartData[[#This Row],[sales]]&gt;3000,DMartData[[#This Row],[profit]]&gt;500),"Good","Not Good")</f>
        <v>Good</v>
      </c>
      <c r="Q5002" s="12">
        <f>YEAR(DMartData[[#This Row],[order_date]])</f>
        <v>2023</v>
      </c>
    </row>
    <row r="5003" spans="1:17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>IF(DMartData[[#This Row],[sales]]&gt;=4000,"High",IF(DMartData[[#This Row],[sales]]&gt;=2000,"Medium","Low"))</f>
        <v>Low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tr">
        <f>IF(AND(DMartData[[#This Row],[sales]]&gt;3000,DMartData[[#This Row],[profit]]&gt;500),"Good","Not Good")</f>
        <v>Not Good</v>
      </c>
      <c r="Q5003" s="12">
        <f>YEAR(DMartData[[#This Row],[order_date]])</f>
        <v>2023</v>
      </c>
    </row>
    <row r="5004" spans="1:17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>IF(DMartData[[#This Row],[sales]]&gt;=4000,"High",IF(DMartData[[#This Row],[sales]]&gt;=2000,"Medium","Low"))</f>
        <v>Low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tr">
        <f>IF(AND(DMartData[[#This Row],[sales]]&gt;3000,DMartData[[#This Row],[profit]]&gt;500),"Good","Not Good")</f>
        <v>Not Good</v>
      </c>
      <c r="Q5004" s="12">
        <f>YEAR(DMartData[[#This Row],[order_date]])</f>
        <v>2023</v>
      </c>
    </row>
    <row r="5005" spans="1:17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>IF(DMartData[[#This Row],[sales]]&gt;=4000,"High",IF(DMartData[[#This Row],[sales]]&gt;=2000,"Medium","Low"))</f>
        <v>Low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tr">
        <f>IF(AND(DMartData[[#This Row],[sales]]&gt;3000,DMartData[[#This Row],[profit]]&gt;500),"Good","Not Good")</f>
        <v>Not Good</v>
      </c>
      <c r="Q5005" s="12">
        <f>YEAR(DMartData[[#This Row],[order_date]])</f>
        <v>2023</v>
      </c>
    </row>
    <row r="5006" spans="1:17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>IF(DMartData[[#This Row],[sales]]&gt;=4000,"High",IF(DMartData[[#This Row],[sales]]&gt;=2000,"Medium","Low"))</f>
        <v>High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tr">
        <f>IF(AND(DMartData[[#This Row],[sales]]&gt;3000,DMartData[[#This Row],[profit]]&gt;500),"Good","Not Good")</f>
        <v>Good</v>
      </c>
      <c r="Q5006" s="12">
        <f>YEAR(DMartData[[#This Row],[order_date]])</f>
        <v>2024</v>
      </c>
    </row>
    <row r="5007" spans="1:17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>IF(DMartData[[#This Row],[sales]]&gt;=4000,"High",IF(DMartData[[#This Row],[sales]]&gt;=2000,"Medium","Low"))</f>
        <v>Medium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tr">
        <f>IF(AND(DMartData[[#This Row],[sales]]&gt;3000,DMartData[[#This Row],[profit]]&gt;500),"Good","Not Good")</f>
        <v>Not Good</v>
      </c>
      <c r="Q5007" s="12">
        <f>YEAR(DMartData[[#This Row],[order_date]])</f>
        <v>2023</v>
      </c>
    </row>
    <row r="5008" spans="1:17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>IF(DMartData[[#This Row],[sales]]&gt;=4000,"High",IF(DMartData[[#This Row],[sales]]&gt;=2000,"Medium","Low"))</f>
        <v>Low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tr">
        <f>IF(AND(DMartData[[#This Row],[sales]]&gt;3000,DMartData[[#This Row],[profit]]&gt;500),"Good","Not Good")</f>
        <v>Not Good</v>
      </c>
      <c r="Q5008" s="12">
        <f>YEAR(DMartData[[#This Row],[order_date]])</f>
        <v>2023</v>
      </c>
    </row>
    <row r="5009" spans="1:17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>IF(DMartData[[#This Row],[sales]]&gt;=4000,"High",IF(DMartData[[#This Row],[sales]]&gt;=2000,"Medium","Low"))</f>
        <v>Medium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tr">
        <f>IF(AND(DMartData[[#This Row],[sales]]&gt;3000,DMartData[[#This Row],[profit]]&gt;500),"Good","Not Good")</f>
        <v>Not Good</v>
      </c>
      <c r="Q5009" s="12">
        <f>YEAR(DMartData[[#This Row],[order_date]])</f>
        <v>2024</v>
      </c>
    </row>
    <row r="5010" spans="1:17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>IF(DMartData[[#This Row],[sales]]&gt;=4000,"High",IF(DMartData[[#This Row],[sales]]&gt;=2000,"Medium","Low"))</f>
        <v>Medium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tr">
        <f>IF(AND(DMartData[[#This Row],[sales]]&gt;3000,DMartData[[#This Row],[profit]]&gt;500),"Good","Not Good")</f>
        <v>Not Good</v>
      </c>
      <c r="Q5010" s="12">
        <f>YEAR(DMartData[[#This Row],[order_date]])</f>
        <v>2023</v>
      </c>
    </row>
    <row r="5011" spans="1:17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>IF(DMartData[[#This Row],[sales]]&gt;=4000,"High",IF(DMartData[[#This Row],[sales]]&gt;=2000,"Medium","Low"))</f>
        <v>Low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tr">
        <f>IF(AND(DMartData[[#This Row],[sales]]&gt;3000,DMartData[[#This Row],[profit]]&gt;500),"Good","Not Good")</f>
        <v>Not Good</v>
      </c>
      <c r="Q5011" s="12">
        <f>YEAR(DMartData[[#This Row],[order_date]])</f>
        <v>2024</v>
      </c>
    </row>
    <row r="5012" spans="1:17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>IF(DMartData[[#This Row],[sales]]&gt;=4000,"High",IF(DMartData[[#This Row],[sales]]&gt;=2000,"Medium","Low"))</f>
        <v>Medium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tr">
        <f>IF(AND(DMartData[[#This Row],[sales]]&gt;3000,DMartData[[#This Row],[profit]]&gt;500),"Good","Not Good")</f>
        <v>Not Good</v>
      </c>
      <c r="Q5012" s="12">
        <f>YEAR(DMartData[[#This Row],[order_date]])</f>
        <v>2024</v>
      </c>
    </row>
    <row r="5013" spans="1:17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>IF(DMartData[[#This Row],[sales]]&gt;=4000,"High",IF(DMartData[[#This Row],[sales]]&gt;=2000,"Medium","Low"))</f>
        <v>Low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tr">
        <f>IF(AND(DMartData[[#This Row],[sales]]&gt;3000,DMartData[[#This Row],[profit]]&gt;500),"Good","Not Good")</f>
        <v>Not Good</v>
      </c>
      <c r="Q5013" s="12">
        <f>YEAR(DMartData[[#This Row],[order_date]])</f>
        <v>2023</v>
      </c>
    </row>
    <row r="5014" spans="1:17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>IF(DMartData[[#This Row],[sales]]&gt;=4000,"High",IF(DMartData[[#This Row],[sales]]&gt;=2000,"Medium","Low"))</f>
        <v>Low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tr">
        <f>IF(AND(DMartData[[#This Row],[sales]]&gt;3000,DMartData[[#This Row],[profit]]&gt;500),"Good","Not Good")</f>
        <v>Not Good</v>
      </c>
      <c r="Q5014" s="12">
        <f>YEAR(DMartData[[#This Row],[order_date]])</f>
        <v>2024</v>
      </c>
    </row>
    <row r="5015" spans="1:17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>IF(DMartData[[#This Row],[sales]]&gt;=4000,"High",IF(DMartData[[#This Row],[sales]]&gt;=2000,"Medium","Low"))</f>
        <v>Medium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tr">
        <f>IF(AND(DMartData[[#This Row],[sales]]&gt;3000,DMartData[[#This Row],[profit]]&gt;500),"Good","Not Good")</f>
        <v>Not Good</v>
      </c>
      <c r="Q5015" s="12">
        <f>YEAR(DMartData[[#This Row],[order_date]])</f>
        <v>2023</v>
      </c>
    </row>
    <row r="5016" spans="1:17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>IF(DMartData[[#This Row],[sales]]&gt;=4000,"High",IF(DMartData[[#This Row],[sales]]&gt;=2000,"Medium","Low"))</f>
        <v>Low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tr">
        <f>IF(AND(DMartData[[#This Row],[sales]]&gt;3000,DMartData[[#This Row],[profit]]&gt;500),"Good","Not Good")</f>
        <v>Not Good</v>
      </c>
      <c r="Q5016" s="12">
        <f>YEAR(DMartData[[#This Row],[order_date]])</f>
        <v>2024</v>
      </c>
    </row>
    <row r="5017" spans="1:17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>IF(DMartData[[#This Row],[sales]]&gt;=4000,"High",IF(DMartData[[#This Row],[sales]]&gt;=2000,"Medium","Low"))</f>
        <v>High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tr">
        <f>IF(AND(DMartData[[#This Row],[sales]]&gt;3000,DMartData[[#This Row],[profit]]&gt;500),"Good","Not Good")</f>
        <v>Not Good</v>
      </c>
      <c r="Q5017" s="12">
        <f>YEAR(DMartData[[#This Row],[order_date]])</f>
        <v>2023</v>
      </c>
    </row>
    <row r="5018" spans="1:17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>IF(DMartData[[#This Row],[sales]]&gt;=4000,"High",IF(DMartData[[#This Row],[sales]]&gt;=2000,"Medium","Low"))</f>
        <v>Low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tr">
        <f>IF(AND(DMartData[[#This Row],[sales]]&gt;3000,DMartData[[#This Row],[profit]]&gt;500),"Good","Not Good")</f>
        <v>Not Good</v>
      </c>
      <c r="Q5018" s="12">
        <f>YEAR(DMartData[[#This Row],[order_date]])</f>
        <v>2024</v>
      </c>
    </row>
    <row r="5019" spans="1:17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>IF(DMartData[[#This Row],[sales]]&gt;=4000,"High",IF(DMartData[[#This Row],[sales]]&gt;=2000,"Medium","Low"))</f>
        <v>Medium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tr">
        <f>IF(AND(DMartData[[#This Row],[sales]]&gt;3000,DMartData[[#This Row],[profit]]&gt;500),"Good","Not Good")</f>
        <v>Good</v>
      </c>
      <c r="Q5019" s="12">
        <f>YEAR(DMartData[[#This Row],[order_date]])</f>
        <v>2023</v>
      </c>
    </row>
    <row r="5020" spans="1:17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>IF(DMartData[[#This Row],[sales]]&gt;=4000,"High",IF(DMartData[[#This Row],[sales]]&gt;=2000,"Medium","Low"))</f>
        <v>Low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tr">
        <f>IF(AND(DMartData[[#This Row],[sales]]&gt;3000,DMartData[[#This Row],[profit]]&gt;500),"Good","Not Good")</f>
        <v>Not Good</v>
      </c>
      <c r="Q5020" s="12">
        <f>YEAR(DMartData[[#This Row],[order_date]])</f>
        <v>2023</v>
      </c>
    </row>
    <row r="5021" spans="1:17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>IF(DMartData[[#This Row],[sales]]&gt;=4000,"High",IF(DMartData[[#This Row],[sales]]&gt;=2000,"Medium","Low"))</f>
        <v>High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tr">
        <f>IF(AND(DMartData[[#This Row],[sales]]&gt;3000,DMartData[[#This Row],[profit]]&gt;500),"Good","Not Good")</f>
        <v>Good</v>
      </c>
      <c r="Q5021" s="12">
        <f>YEAR(DMartData[[#This Row],[order_date]])</f>
        <v>2023</v>
      </c>
    </row>
    <row r="5022" spans="1:17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>IF(DMartData[[#This Row],[sales]]&gt;=4000,"High",IF(DMartData[[#This Row],[sales]]&gt;=2000,"Medium","Low"))</f>
        <v>Low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tr">
        <f>IF(AND(DMartData[[#This Row],[sales]]&gt;3000,DMartData[[#This Row],[profit]]&gt;500),"Good","Not Good")</f>
        <v>Not Good</v>
      </c>
      <c r="Q5022" s="12">
        <f>YEAR(DMartData[[#This Row],[order_date]])</f>
        <v>2023</v>
      </c>
    </row>
    <row r="5023" spans="1:17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>IF(DMartData[[#This Row],[sales]]&gt;=4000,"High",IF(DMartData[[#This Row],[sales]]&gt;=2000,"Medium","Low"))</f>
        <v>High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tr">
        <f>IF(AND(DMartData[[#This Row],[sales]]&gt;3000,DMartData[[#This Row],[profit]]&gt;500),"Good","Not Good")</f>
        <v>Good</v>
      </c>
      <c r="Q5023" s="12">
        <f>YEAR(DMartData[[#This Row],[order_date]])</f>
        <v>2023</v>
      </c>
    </row>
    <row r="5024" spans="1:17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>IF(DMartData[[#This Row],[sales]]&gt;=4000,"High",IF(DMartData[[#This Row],[sales]]&gt;=2000,"Medium","Low"))</f>
        <v>Low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tr">
        <f>IF(AND(DMartData[[#This Row],[sales]]&gt;3000,DMartData[[#This Row],[profit]]&gt;500),"Good","Not Good")</f>
        <v>Not Good</v>
      </c>
      <c r="Q5024" s="12">
        <f>YEAR(DMartData[[#This Row],[order_date]])</f>
        <v>2024</v>
      </c>
    </row>
    <row r="5025" spans="1:17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>IF(DMartData[[#This Row],[sales]]&gt;=4000,"High",IF(DMartData[[#This Row],[sales]]&gt;=2000,"Medium","Low"))</f>
        <v>Medium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tr">
        <f>IF(AND(DMartData[[#This Row],[sales]]&gt;3000,DMartData[[#This Row],[profit]]&gt;500),"Good","Not Good")</f>
        <v>Good</v>
      </c>
      <c r="Q5025" s="12">
        <f>YEAR(DMartData[[#This Row],[order_date]])</f>
        <v>2023</v>
      </c>
    </row>
    <row r="5026" spans="1:17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>IF(DMartData[[#This Row],[sales]]&gt;=4000,"High",IF(DMartData[[#This Row],[sales]]&gt;=2000,"Medium","Low"))</f>
        <v>Medium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tr">
        <f>IF(AND(DMartData[[#This Row],[sales]]&gt;3000,DMartData[[#This Row],[profit]]&gt;500),"Good","Not Good")</f>
        <v>Not Good</v>
      </c>
      <c r="Q5026" s="12">
        <f>YEAR(DMartData[[#This Row],[order_date]])</f>
        <v>2023</v>
      </c>
    </row>
    <row r="5027" spans="1:17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>IF(DMartData[[#This Row],[sales]]&gt;=4000,"High",IF(DMartData[[#This Row],[sales]]&gt;=2000,"Medium","Low"))</f>
        <v>Medium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tr">
        <f>IF(AND(DMartData[[#This Row],[sales]]&gt;3000,DMartData[[#This Row],[profit]]&gt;500),"Good","Not Good")</f>
        <v>Not Good</v>
      </c>
      <c r="Q5027" s="12">
        <f>YEAR(DMartData[[#This Row],[order_date]])</f>
        <v>2023</v>
      </c>
    </row>
    <row r="5028" spans="1:17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>IF(DMartData[[#This Row],[sales]]&gt;=4000,"High",IF(DMartData[[#This Row],[sales]]&gt;=2000,"Medium","Low"))</f>
        <v>Low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tr">
        <f>IF(AND(DMartData[[#This Row],[sales]]&gt;3000,DMartData[[#This Row],[profit]]&gt;500),"Good","Not Good")</f>
        <v>Not Good</v>
      </c>
      <c r="Q5028" s="12">
        <f>YEAR(DMartData[[#This Row],[order_date]])</f>
        <v>2023</v>
      </c>
    </row>
    <row r="5029" spans="1:17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>IF(DMartData[[#This Row],[sales]]&gt;=4000,"High",IF(DMartData[[#This Row],[sales]]&gt;=2000,"Medium","Low"))</f>
        <v>High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tr">
        <f>IF(AND(DMartData[[#This Row],[sales]]&gt;3000,DMartData[[#This Row],[profit]]&gt;500),"Good","Not Good")</f>
        <v>Not Good</v>
      </c>
      <c r="Q5029" s="12">
        <f>YEAR(DMartData[[#This Row],[order_date]])</f>
        <v>2024</v>
      </c>
    </row>
    <row r="5030" spans="1:17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>IF(DMartData[[#This Row],[sales]]&gt;=4000,"High",IF(DMartData[[#This Row],[sales]]&gt;=2000,"Medium","Low"))</f>
        <v>Low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tr">
        <f>IF(AND(DMartData[[#This Row],[sales]]&gt;3000,DMartData[[#This Row],[profit]]&gt;500),"Good","Not Good")</f>
        <v>Not Good</v>
      </c>
      <c r="Q5030" s="12">
        <f>YEAR(DMartData[[#This Row],[order_date]])</f>
        <v>2023</v>
      </c>
    </row>
    <row r="5031" spans="1:17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>IF(DMartData[[#This Row],[sales]]&gt;=4000,"High",IF(DMartData[[#This Row],[sales]]&gt;=2000,"Medium","Low"))</f>
        <v>Medium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tr">
        <f>IF(AND(DMartData[[#This Row],[sales]]&gt;3000,DMartData[[#This Row],[profit]]&gt;500),"Good","Not Good")</f>
        <v>Good</v>
      </c>
      <c r="Q5031" s="12">
        <f>YEAR(DMartData[[#This Row],[order_date]])</f>
        <v>2023</v>
      </c>
    </row>
    <row r="5032" spans="1:17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>IF(DMartData[[#This Row],[sales]]&gt;=4000,"High",IF(DMartData[[#This Row],[sales]]&gt;=2000,"Medium","Low"))</f>
        <v>Medium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tr">
        <f>IF(AND(DMartData[[#This Row],[sales]]&gt;3000,DMartData[[#This Row],[profit]]&gt;500),"Good","Not Good")</f>
        <v>Not Good</v>
      </c>
      <c r="Q5032" s="12">
        <f>YEAR(DMartData[[#This Row],[order_date]])</f>
        <v>2024</v>
      </c>
    </row>
    <row r="5033" spans="1:17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>IF(DMartData[[#This Row],[sales]]&gt;=4000,"High",IF(DMartData[[#This Row],[sales]]&gt;=2000,"Medium","Low"))</f>
        <v>High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tr">
        <f>IF(AND(DMartData[[#This Row],[sales]]&gt;3000,DMartData[[#This Row],[profit]]&gt;500),"Good","Not Good")</f>
        <v>Good</v>
      </c>
      <c r="Q5033" s="12">
        <f>YEAR(DMartData[[#This Row],[order_date]])</f>
        <v>2024</v>
      </c>
    </row>
    <row r="5034" spans="1:17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>IF(DMartData[[#This Row],[sales]]&gt;=4000,"High",IF(DMartData[[#This Row],[sales]]&gt;=2000,"Medium","Low"))</f>
        <v>Medium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tr">
        <f>IF(AND(DMartData[[#This Row],[sales]]&gt;3000,DMartData[[#This Row],[profit]]&gt;500),"Good","Not Good")</f>
        <v>Good</v>
      </c>
      <c r="Q5034" s="12">
        <f>YEAR(DMartData[[#This Row],[order_date]])</f>
        <v>2024</v>
      </c>
    </row>
    <row r="5035" spans="1:17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>IF(DMartData[[#This Row],[sales]]&gt;=4000,"High",IF(DMartData[[#This Row],[sales]]&gt;=2000,"Medium","Low"))</f>
        <v>Low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tr">
        <f>IF(AND(DMartData[[#This Row],[sales]]&gt;3000,DMartData[[#This Row],[profit]]&gt;500),"Good","Not Good")</f>
        <v>Not Good</v>
      </c>
      <c r="Q5035" s="12">
        <f>YEAR(DMartData[[#This Row],[order_date]])</f>
        <v>2024</v>
      </c>
    </row>
    <row r="5036" spans="1:17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>IF(DMartData[[#This Row],[sales]]&gt;=4000,"High",IF(DMartData[[#This Row],[sales]]&gt;=2000,"Medium","Low"))</f>
        <v>Medium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tr">
        <f>IF(AND(DMartData[[#This Row],[sales]]&gt;3000,DMartData[[#This Row],[profit]]&gt;500),"Good","Not Good")</f>
        <v>Not Good</v>
      </c>
      <c r="Q5036" s="12">
        <f>YEAR(DMartData[[#This Row],[order_date]])</f>
        <v>2024</v>
      </c>
    </row>
    <row r="5037" spans="1:17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>IF(DMartData[[#This Row],[sales]]&gt;=4000,"High",IF(DMartData[[#This Row],[sales]]&gt;=2000,"Medium","Low"))</f>
        <v>Low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tr">
        <f>IF(AND(DMartData[[#This Row],[sales]]&gt;3000,DMartData[[#This Row],[profit]]&gt;500),"Good","Not Good")</f>
        <v>Not Good</v>
      </c>
      <c r="Q5037" s="12">
        <f>YEAR(DMartData[[#This Row],[order_date]])</f>
        <v>2023</v>
      </c>
    </row>
    <row r="5038" spans="1:17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>IF(DMartData[[#This Row],[sales]]&gt;=4000,"High",IF(DMartData[[#This Row],[sales]]&gt;=2000,"Medium","Low"))</f>
        <v>Low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tr">
        <f>IF(AND(DMartData[[#This Row],[sales]]&gt;3000,DMartData[[#This Row],[profit]]&gt;500),"Good","Not Good")</f>
        <v>Not Good</v>
      </c>
      <c r="Q5038" s="12">
        <f>YEAR(DMartData[[#This Row],[order_date]])</f>
        <v>2024</v>
      </c>
    </row>
    <row r="5039" spans="1:17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>IF(DMartData[[#This Row],[sales]]&gt;=4000,"High",IF(DMartData[[#This Row],[sales]]&gt;=2000,"Medium","Low"))</f>
        <v>Low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tr">
        <f>IF(AND(DMartData[[#This Row],[sales]]&gt;3000,DMartData[[#This Row],[profit]]&gt;500),"Good","Not Good")</f>
        <v>Not Good</v>
      </c>
      <c r="Q5039" s="12">
        <f>YEAR(DMartData[[#This Row],[order_date]])</f>
        <v>2023</v>
      </c>
    </row>
    <row r="5040" spans="1:17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>IF(DMartData[[#This Row],[sales]]&gt;=4000,"High",IF(DMartData[[#This Row],[sales]]&gt;=2000,"Medium","Low"))</f>
        <v>High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tr">
        <f>IF(AND(DMartData[[#This Row],[sales]]&gt;3000,DMartData[[#This Row],[profit]]&gt;500),"Good","Not Good")</f>
        <v>Good</v>
      </c>
      <c r="Q5040" s="12">
        <f>YEAR(DMartData[[#This Row],[order_date]])</f>
        <v>2024</v>
      </c>
    </row>
    <row r="5041" spans="1:17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>IF(DMartData[[#This Row],[sales]]&gt;=4000,"High",IF(DMartData[[#This Row],[sales]]&gt;=2000,"Medium","Low"))</f>
        <v>High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tr">
        <f>IF(AND(DMartData[[#This Row],[sales]]&gt;3000,DMartData[[#This Row],[profit]]&gt;500),"Good","Not Good")</f>
        <v>Good</v>
      </c>
      <c r="Q5041" s="12">
        <f>YEAR(DMartData[[#This Row],[order_date]])</f>
        <v>2023</v>
      </c>
    </row>
    <row r="5042" spans="1:17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>IF(DMartData[[#This Row],[sales]]&gt;=4000,"High",IF(DMartData[[#This Row],[sales]]&gt;=2000,"Medium","Low"))</f>
        <v>Low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tr">
        <f>IF(AND(DMartData[[#This Row],[sales]]&gt;3000,DMartData[[#This Row],[profit]]&gt;500),"Good","Not Good")</f>
        <v>Not Good</v>
      </c>
      <c r="Q5042" s="12">
        <f>YEAR(DMartData[[#This Row],[order_date]])</f>
        <v>2024</v>
      </c>
    </row>
    <row r="5043" spans="1:17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>IF(DMartData[[#This Row],[sales]]&gt;=4000,"High",IF(DMartData[[#This Row],[sales]]&gt;=2000,"Medium","Low"))</f>
        <v>Medium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tr">
        <f>IF(AND(DMartData[[#This Row],[sales]]&gt;3000,DMartData[[#This Row],[profit]]&gt;500),"Good","Not Good")</f>
        <v>Not Good</v>
      </c>
      <c r="Q5043" s="12">
        <f>YEAR(DMartData[[#This Row],[order_date]])</f>
        <v>2023</v>
      </c>
    </row>
    <row r="5044" spans="1:17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>IF(DMartData[[#This Row],[sales]]&gt;=4000,"High",IF(DMartData[[#This Row],[sales]]&gt;=2000,"Medium","Low"))</f>
        <v>Low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tr">
        <f>IF(AND(DMartData[[#This Row],[sales]]&gt;3000,DMartData[[#This Row],[profit]]&gt;500),"Good","Not Good")</f>
        <v>Not Good</v>
      </c>
      <c r="Q5044" s="12">
        <f>YEAR(DMartData[[#This Row],[order_date]])</f>
        <v>2024</v>
      </c>
    </row>
    <row r="5045" spans="1:17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>IF(DMartData[[#This Row],[sales]]&gt;=4000,"High",IF(DMartData[[#This Row],[sales]]&gt;=2000,"Medium","Low"))</f>
        <v>Low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tr">
        <f>IF(AND(DMartData[[#This Row],[sales]]&gt;3000,DMartData[[#This Row],[profit]]&gt;500),"Good","Not Good")</f>
        <v>Not Good</v>
      </c>
      <c r="Q5045" s="12">
        <f>YEAR(DMartData[[#This Row],[order_date]])</f>
        <v>2024</v>
      </c>
    </row>
    <row r="5046" spans="1:17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>IF(DMartData[[#This Row],[sales]]&gt;=4000,"High",IF(DMartData[[#This Row],[sales]]&gt;=2000,"Medium","Low"))</f>
        <v>Low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tr">
        <f>IF(AND(DMartData[[#This Row],[sales]]&gt;3000,DMartData[[#This Row],[profit]]&gt;500),"Good","Not Good")</f>
        <v>Not Good</v>
      </c>
      <c r="Q5046" s="12">
        <f>YEAR(DMartData[[#This Row],[order_date]])</f>
        <v>2024</v>
      </c>
    </row>
    <row r="5047" spans="1:17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>IF(DMartData[[#This Row],[sales]]&gt;=4000,"High",IF(DMartData[[#This Row],[sales]]&gt;=2000,"Medium","Low"))</f>
        <v>Medium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tr">
        <f>IF(AND(DMartData[[#This Row],[sales]]&gt;3000,DMartData[[#This Row],[profit]]&gt;500),"Good","Not Good")</f>
        <v>Not Good</v>
      </c>
      <c r="Q5047" s="12">
        <f>YEAR(DMartData[[#This Row],[order_date]])</f>
        <v>2024</v>
      </c>
    </row>
    <row r="5048" spans="1:17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>IF(DMartData[[#This Row],[sales]]&gt;=4000,"High",IF(DMartData[[#This Row],[sales]]&gt;=2000,"Medium","Low"))</f>
        <v>High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tr">
        <f>IF(AND(DMartData[[#This Row],[sales]]&gt;3000,DMartData[[#This Row],[profit]]&gt;500),"Good","Not Good")</f>
        <v>Good</v>
      </c>
      <c r="Q5048" s="12">
        <f>YEAR(DMartData[[#This Row],[order_date]])</f>
        <v>2023</v>
      </c>
    </row>
    <row r="5049" spans="1:17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>IF(DMartData[[#This Row],[sales]]&gt;=4000,"High",IF(DMartData[[#This Row],[sales]]&gt;=2000,"Medium","Low"))</f>
        <v>Low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tr">
        <f>IF(AND(DMartData[[#This Row],[sales]]&gt;3000,DMartData[[#This Row],[profit]]&gt;500),"Good","Not Good")</f>
        <v>Not Good</v>
      </c>
      <c r="Q5049" s="12">
        <f>YEAR(DMartData[[#This Row],[order_date]])</f>
        <v>2023</v>
      </c>
    </row>
    <row r="5050" spans="1:17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>IF(DMartData[[#This Row],[sales]]&gt;=4000,"High",IF(DMartData[[#This Row],[sales]]&gt;=2000,"Medium","Low"))</f>
        <v>Low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tr">
        <f>IF(AND(DMartData[[#This Row],[sales]]&gt;3000,DMartData[[#This Row],[profit]]&gt;500),"Good","Not Good")</f>
        <v>Not Good</v>
      </c>
      <c r="Q5050" s="12">
        <f>YEAR(DMartData[[#This Row],[order_date]])</f>
        <v>2023</v>
      </c>
    </row>
    <row r="5051" spans="1:17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>IF(DMartData[[#This Row],[sales]]&gt;=4000,"High",IF(DMartData[[#This Row],[sales]]&gt;=2000,"Medium","Low"))</f>
        <v>Low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tr">
        <f>IF(AND(DMartData[[#This Row],[sales]]&gt;3000,DMartData[[#This Row],[profit]]&gt;500),"Good","Not Good")</f>
        <v>Not Good</v>
      </c>
      <c r="Q5051" s="12">
        <f>YEAR(DMartData[[#This Row],[order_date]])</f>
        <v>2024</v>
      </c>
    </row>
    <row r="5052" spans="1:17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>IF(DMartData[[#This Row],[sales]]&gt;=4000,"High",IF(DMartData[[#This Row],[sales]]&gt;=2000,"Medium","Low"))</f>
        <v>High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tr">
        <f>IF(AND(DMartData[[#This Row],[sales]]&gt;3000,DMartData[[#This Row],[profit]]&gt;500),"Good","Not Good")</f>
        <v>Good</v>
      </c>
      <c r="Q5052" s="12">
        <f>YEAR(DMartData[[#This Row],[order_date]])</f>
        <v>2023</v>
      </c>
    </row>
    <row r="5053" spans="1:17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>IF(DMartData[[#This Row],[sales]]&gt;=4000,"High",IF(DMartData[[#This Row],[sales]]&gt;=2000,"Medium","Low"))</f>
        <v>Low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tr">
        <f>IF(AND(DMartData[[#This Row],[sales]]&gt;3000,DMartData[[#This Row],[profit]]&gt;500),"Good","Not Good")</f>
        <v>Not Good</v>
      </c>
      <c r="Q5053" s="12">
        <f>YEAR(DMartData[[#This Row],[order_date]])</f>
        <v>2024</v>
      </c>
    </row>
    <row r="5054" spans="1:17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>IF(DMartData[[#This Row],[sales]]&gt;=4000,"High",IF(DMartData[[#This Row],[sales]]&gt;=2000,"Medium","Low"))</f>
        <v>Medium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tr">
        <f>IF(AND(DMartData[[#This Row],[sales]]&gt;3000,DMartData[[#This Row],[profit]]&gt;500),"Good","Not Good")</f>
        <v>Not Good</v>
      </c>
      <c r="Q5054" s="12">
        <f>YEAR(DMartData[[#This Row],[order_date]])</f>
        <v>2023</v>
      </c>
    </row>
    <row r="5055" spans="1:17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>IF(DMartData[[#This Row],[sales]]&gt;=4000,"High",IF(DMartData[[#This Row],[sales]]&gt;=2000,"Medium","Low"))</f>
        <v>High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tr">
        <f>IF(AND(DMartData[[#This Row],[sales]]&gt;3000,DMartData[[#This Row],[profit]]&gt;500),"Good","Not Good")</f>
        <v>Good</v>
      </c>
      <c r="Q5055" s="12">
        <f>YEAR(DMartData[[#This Row],[order_date]])</f>
        <v>2024</v>
      </c>
    </row>
    <row r="5056" spans="1:17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>IF(DMartData[[#This Row],[sales]]&gt;=4000,"High",IF(DMartData[[#This Row],[sales]]&gt;=2000,"Medium","Low"))</f>
        <v>Low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tr">
        <f>IF(AND(DMartData[[#This Row],[sales]]&gt;3000,DMartData[[#This Row],[profit]]&gt;500),"Good","Not Good")</f>
        <v>Not Good</v>
      </c>
      <c r="Q5056" s="12">
        <f>YEAR(DMartData[[#This Row],[order_date]])</f>
        <v>2023</v>
      </c>
    </row>
    <row r="5057" spans="1:17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>IF(DMartData[[#This Row],[sales]]&gt;=4000,"High",IF(DMartData[[#This Row],[sales]]&gt;=2000,"Medium","Low"))</f>
        <v>Medium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tr">
        <f>IF(AND(DMartData[[#This Row],[sales]]&gt;3000,DMartData[[#This Row],[profit]]&gt;500),"Good","Not Good")</f>
        <v>Not Good</v>
      </c>
      <c r="Q5057" s="12">
        <f>YEAR(DMartData[[#This Row],[order_date]])</f>
        <v>2023</v>
      </c>
    </row>
    <row r="5058" spans="1:17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>IF(DMartData[[#This Row],[sales]]&gt;=4000,"High",IF(DMartData[[#This Row],[sales]]&gt;=2000,"Medium","Low"))</f>
        <v>Low</v>
      </c>
      <c r="F5058" s="2">
        <v>0.25</v>
      </c>
      <c r="G5058" s="2">
        <f t="shared" ref="G5058:G5121" si="158">D5058*F5058</f>
        <v>87.045000000000002</v>
      </c>
      <c r="H5058" s="2">
        <f t="shared" ref="H5058:H5121" si="159">D5058-G5058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tr">
        <f>IF(AND(DMartData[[#This Row],[sales]]&gt;3000,DMartData[[#This Row],[profit]]&gt;500),"Good","Not Good")</f>
        <v>Not Good</v>
      </c>
      <c r="Q5058" s="12">
        <f>YEAR(DMartData[[#This Row],[order_date]])</f>
        <v>2024</v>
      </c>
    </row>
    <row r="5059" spans="1:17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>IF(DMartData[[#This Row],[sales]]&gt;=4000,"High",IF(DMartData[[#This Row],[sales]]&gt;=2000,"Medium","Low"))</f>
        <v>High</v>
      </c>
      <c r="F5059" s="2">
        <v>0.15</v>
      </c>
      <c r="G5059" s="2">
        <f t="shared" si="158"/>
        <v>613.7204999999999</v>
      </c>
      <c r="H5059" s="2">
        <f t="shared" si="159"/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tr">
        <f>IF(AND(DMartData[[#This Row],[sales]]&gt;3000,DMartData[[#This Row],[profit]]&gt;500),"Good","Not Good")</f>
        <v>Good</v>
      </c>
      <c r="Q5059" s="12">
        <f>YEAR(DMartData[[#This Row],[order_date]])</f>
        <v>2024</v>
      </c>
    </row>
    <row r="5060" spans="1:17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>IF(DMartData[[#This Row],[sales]]&gt;=4000,"High",IF(DMartData[[#This Row],[sales]]&gt;=2000,"Medium","Low"))</f>
        <v>Low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tr">
        <f>IF(AND(DMartData[[#This Row],[sales]]&gt;3000,DMartData[[#This Row],[profit]]&gt;500),"Good","Not Good")</f>
        <v>Not Good</v>
      </c>
      <c r="Q5060" s="12">
        <f>YEAR(DMartData[[#This Row],[order_date]])</f>
        <v>2024</v>
      </c>
    </row>
    <row r="5061" spans="1:17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>IF(DMartData[[#This Row],[sales]]&gt;=4000,"High",IF(DMartData[[#This Row],[sales]]&gt;=2000,"Medium","Low"))</f>
        <v>High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tr">
        <f>IF(AND(DMartData[[#This Row],[sales]]&gt;3000,DMartData[[#This Row],[profit]]&gt;500),"Good","Not Good")</f>
        <v>Good</v>
      </c>
      <c r="Q5061" s="12">
        <f>YEAR(DMartData[[#This Row],[order_date]])</f>
        <v>2024</v>
      </c>
    </row>
    <row r="5062" spans="1:17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>IF(DMartData[[#This Row],[sales]]&gt;=4000,"High",IF(DMartData[[#This Row],[sales]]&gt;=2000,"Medium","Low"))</f>
        <v>High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tr">
        <f>IF(AND(DMartData[[#This Row],[sales]]&gt;3000,DMartData[[#This Row],[profit]]&gt;500),"Good","Not Good")</f>
        <v>Good</v>
      </c>
      <c r="Q5062" s="12">
        <f>YEAR(DMartData[[#This Row],[order_date]])</f>
        <v>2023</v>
      </c>
    </row>
    <row r="5063" spans="1:17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>IF(DMartData[[#This Row],[sales]]&gt;=4000,"High",IF(DMartData[[#This Row],[sales]]&gt;=2000,"Medium","Low"))</f>
        <v>Medium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tr">
        <f>IF(AND(DMartData[[#This Row],[sales]]&gt;3000,DMartData[[#This Row],[profit]]&gt;500),"Good","Not Good")</f>
        <v>Good</v>
      </c>
      <c r="Q5063" s="12">
        <f>YEAR(DMartData[[#This Row],[order_date]])</f>
        <v>2024</v>
      </c>
    </row>
    <row r="5064" spans="1:17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>IF(DMartData[[#This Row],[sales]]&gt;=4000,"High",IF(DMartData[[#This Row],[sales]]&gt;=2000,"Medium","Low"))</f>
        <v>Medium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tr">
        <f>IF(AND(DMartData[[#This Row],[sales]]&gt;3000,DMartData[[#This Row],[profit]]&gt;500),"Good","Not Good")</f>
        <v>Not Good</v>
      </c>
      <c r="Q5064" s="12">
        <f>YEAR(DMartData[[#This Row],[order_date]])</f>
        <v>2023</v>
      </c>
    </row>
    <row r="5065" spans="1:17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>IF(DMartData[[#This Row],[sales]]&gt;=4000,"High",IF(DMartData[[#This Row],[sales]]&gt;=2000,"Medium","Low"))</f>
        <v>Medium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tr">
        <f>IF(AND(DMartData[[#This Row],[sales]]&gt;3000,DMartData[[#This Row],[profit]]&gt;500),"Good","Not Good")</f>
        <v>Not Good</v>
      </c>
      <c r="Q5065" s="12">
        <f>YEAR(DMartData[[#This Row],[order_date]])</f>
        <v>2023</v>
      </c>
    </row>
    <row r="5066" spans="1:17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>IF(DMartData[[#This Row],[sales]]&gt;=4000,"High",IF(DMartData[[#This Row],[sales]]&gt;=2000,"Medium","Low"))</f>
        <v>Low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tr">
        <f>IF(AND(DMartData[[#This Row],[sales]]&gt;3000,DMartData[[#This Row],[profit]]&gt;500),"Good","Not Good")</f>
        <v>Not Good</v>
      </c>
      <c r="Q5066" s="12">
        <f>YEAR(DMartData[[#This Row],[order_date]])</f>
        <v>2024</v>
      </c>
    </row>
    <row r="5067" spans="1:17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>IF(DMartData[[#This Row],[sales]]&gt;=4000,"High",IF(DMartData[[#This Row],[sales]]&gt;=2000,"Medium","Low"))</f>
        <v>Low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tr">
        <f>IF(AND(DMartData[[#This Row],[sales]]&gt;3000,DMartData[[#This Row],[profit]]&gt;500),"Good","Not Good")</f>
        <v>Not Good</v>
      </c>
      <c r="Q5067" s="12">
        <f>YEAR(DMartData[[#This Row],[order_date]])</f>
        <v>2023</v>
      </c>
    </row>
    <row r="5068" spans="1:17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>IF(DMartData[[#This Row],[sales]]&gt;=4000,"High",IF(DMartData[[#This Row],[sales]]&gt;=2000,"Medium","Low"))</f>
        <v>Low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tr">
        <f>IF(AND(DMartData[[#This Row],[sales]]&gt;3000,DMartData[[#This Row],[profit]]&gt;500),"Good","Not Good")</f>
        <v>Not Good</v>
      </c>
      <c r="Q5068" s="12">
        <f>YEAR(DMartData[[#This Row],[order_date]])</f>
        <v>2023</v>
      </c>
    </row>
    <row r="5069" spans="1:17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>IF(DMartData[[#This Row],[sales]]&gt;=4000,"High",IF(DMartData[[#This Row],[sales]]&gt;=2000,"Medium","Low"))</f>
        <v>Medium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tr">
        <f>IF(AND(DMartData[[#This Row],[sales]]&gt;3000,DMartData[[#This Row],[profit]]&gt;500),"Good","Not Good")</f>
        <v>Good</v>
      </c>
      <c r="Q5069" s="12">
        <f>YEAR(DMartData[[#This Row],[order_date]])</f>
        <v>2023</v>
      </c>
    </row>
    <row r="5070" spans="1:17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>IF(DMartData[[#This Row],[sales]]&gt;=4000,"High",IF(DMartData[[#This Row],[sales]]&gt;=2000,"Medium","Low"))</f>
        <v>High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tr">
        <f>IF(AND(DMartData[[#This Row],[sales]]&gt;3000,DMartData[[#This Row],[profit]]&gt;500),"Good","Not Good")</f>
        <v>Good</v>
      </c>
      <c r="Q5070" s="12">
        <f>YEAR(DMartData[[#This Row],[order_date]])</f>
        <v>2024</v>
      </c>
    </row>
    <row r="5071" spans="1:17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>IF(DMartData[[#This Row],[sales]]&gt;=4000,"High",IF(DMartData[[#This Row],[sales]]&gt;=2000,"Medium","Low"))</f>
        <v>High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tr">
        <f>IF(AND(DMartData[[#This Row],[sales]]&gt;3000,DMartData[[#This Row],[profit]]&gt;500),"Good","Not Good")</f>
        <v>Good</v>
      </c>
      <c r="Q5071" s="12">
        <f>YEAR(DMartData[[#This Row],[order_date]])</f>
        <v>2023</v>
      </c>
    </row>
    <row r="5072" spans="1:17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>IF(DMartData[[#This Row],[sales]]&gt;=4000,"High",IF(DMartData[[#This Row],[sales]]&gt;=2000,"Medium","Low"))</f>
        <v>Medium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tr">
        <f>IF(AND(DMartData[[#This Row],[sales]]&gt;3000,DMartData[[#This Row],[profit]]&gt;500),"Good","Not Good")</f>
        <v>Not Good</v>
      </c>
      <c r="Q5072" s="12">
        <f>YEAR(DMartData[[#This Row],[order_date]])</f>
        <v>2023</v>
      </c>
    </row>
    <row r="5073" spans="1:17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>IF(DMartData[[#This Row],[sales]]&gt;=4000,"High",IF(DMartData[[#This Row],[sales]]&gt;=2000,"Medium","Low"))</f>
        <v>Medium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tr">
        <f>IF(AND(DMartData[[#This Row],[sales]]&gt;3000,DMartData[[#This Row],[profit]]&gt;500),"Good","Not Good")</f>
        <v>Good</v>
      </c>
      <c r="Q5073" s="12">
        <f>YEAR(DMartData[[#This Row],[order_date]])</f>
        <v>2023</v>
      </c>
    </row>
    <row r="5074" spans="1:17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>IF(DMartData[[#This Row],[sales]]&gt;=4000,"High",IF(DMartData[[#This Row],[sales]]&gt;=2000,"Medium","Low"))</f>
        <v>High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tr">
        <f>IF(AND(DMartData[[#This Row],[sales]]&gt;3000,DMartData[[#This Row],[profit]]&gt;500),"Good","Not Good")</f>
        <v>Good</v>
      </c>
      <c r="Q5074" s="12">
        <f>YEAR(DMartData[[#This Row],[order_date]])</f>
        <v>2023</v>
      </c>
    </row>
    <row r="5075" spans="1:17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>IF(DMartData[[#This Row],[sales]]&gt;=4000,"High",IF(DMartData[[#This Row],[sales]]&gt;=2000,"Medium","Low"))</f>
        <v>High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tr">
        <f>IF(AND(DMartData[[#This Row],[sales]]&gt;3000,DMartData[[#This Row],[profit]]&gt;500),"Good","Not Good")</f>
        <v>Good</v>
      </c>
      <c r="Q5075" s="12">
        <f>YEAR(DMartData[[#This Row],[order_date]])</f>
        <v>2024</v>
      </c>
    </row>
    <row r="5076" spans="1:17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>IF(DMartData[[#This Row],[sales]]&gt;=4000,"High",IF(DMartData[[#This Row],[sales]]&gt;=2000,"Medium","Low"))</f>
        <v>Medium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tr">
        <f>IF(AND(DMartData[[#This Row],[sales]]&gt;3000,DMartData[[#This Row],[profit]]&gt;500),"Good","Not Good")</f>
        <v>Not Good</v>
      </c>
      <c r="Q5076" s="12">
        <f>YEAR(DMartData[[#This Row],[order_date]])</f>
        <v>2023</v>
      </c>
    </row>
    <row r="5077" spans="1:17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>IF(DMartData[[#This Row],[sales]]&gt;=4000,"High",IF(DMartData[[#This Row],[sales]]&gt;=2000,"Medium","Low"))</f>
        <v>Low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tr">
        <f>IF(AND(DMartData[[#This Row],[sales]]&gt;3000,DMartData[[#This Row],[profit]]&gt;500),"Good","Not Good")</f>
        <v>Not Good</v>
      </c>
      <c r="Q5077" s="12">
        <f>YEAR(DMartData[[#This Row],[order_date]])</f>
        <v>2023</v>
      </c>
    </row>
    <row r="5078" spans="1:17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>IF(DMartData[[#This Row],[sales]]&gt;=4000,"High",IF(DMartData[[#This Row],[sales]]&gt;=2000,"Medium","Low"))</f>
        <v>Medium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tr">
        <f>IF(AND(DMartData[[#This Row],[sales]]&gt;3000,DMartData[[#This Row],[profit]]&gt;500),"Good","Not Good")</f>
        <v>Not Good</v>
      </c>
      <c r="Q5078" s="12">
        <f>YEAR(DMartData[[#This Row],[order_date]])</f>
        <v>2023</v>
      </c>
    </row>
    <row r="5079" spans="1:17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>IF(DMartData[[#This Row],[sales]]&gt;=4000,"High",IF(DMartData[[#This Row],[sales]]&gt;=2000,"Medium","Low"))</f>
        <v>Medium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tr">
        <f>IF(AND(DMartData[[#This Row],[sales]]&gt;3000,DMartData[[#This Row],[profit]]&gt;500),"Good","Not Good")</f>
        <v>Not Good</v>
      </c>
      <c r="Q5079" s="12">
        <f>YEAR(DMartData[[#This Row],[order_date]])</f>
        <v>2024</v>
      </c>
    </row>
    <row r="5080" spans="1:17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>IF(DMartData[[#This Row],[sales]]&gt;=4000,"High",IF(DMartData[[#This Row],[sales]]&gt;=2000,"Medium","Low"))</f>
        <v>Medium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tr">
        <f>IF(AND(DMartData[[#This Row],[sales]]&gt;3000,DMartData[[#This Row],[profit]]&gt;500),"Good","Not Good")</f>
        <v>Good</v>
      </c>
      <c r="Q5080" s="12">
        <f>YEAR(DMartData[[#This Row],[order_date]])</f>
        <v>2023</v>
      </c>
    </row>
    <row r="5081" spans="1:17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>IF(DMartData[[#This Row],[sales]]&gt;=4000,"High",IF(DMartData[[#This Row],[sales]]&gt;=2000,"Medium","Low"))</f>
        <v>High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tr">
        <f>IF(AND(DMartData[[#This Row],[sales]]&gt;3000,DMartData[[#This Row],[profit]]&gt;500),"Good","Not Good")</f>
        <v>Not Good</v>
      </c>
      <c r="Q5081" s="12">
        <f>YEAR(DMartData[[#This Row],[order_date]])</f>
        <v>2023</v>
      </c>
    </row>
    <row r="5082" spans="1:17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>IF(DMartData[[#This Row],[sales]]&gt;=4000,"High",IF(DMartData[[#This Row],[sales]]&gt;=2000,"Medium","Low"))</f>
        <v>High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tr">
        <f>IF(AND(DMartData[[#This Row],[sales]]&gt;3000,DMartData[[#This Row],[profit]]&gt;500),"Good","Not Good")</f>
        <v>Good</v>
      </c>
      <c r="Q5082" s="12">
        <f>YEAR(DMartData[[#This Row],[order_date]])</f>
        <v>2023</v>
      </c>
    </row>
    <row r="5083" spans="1:17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>IF(DMartData[[#This Row],[sales]]&gt;=4000,"High",IF(DMartData[[#This Row],[sales]]&gt;=2000,"Medium","Low"))</f>
        <v>Medium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tr">
        <f>IF(AND(DMartData[[#This Row],[sales]]&gt;3000,DMartData[[#This Row],[profit]]&gt;500),"Good","Not Good")</f>
        <v>Not Good</v>
      </c>
      <c r="Q5083" s="12">
        <f>YEAR(DMartData[[#This Row],[order_date]])</f>
        <v>2023</v>
      </c>
    </row>
    <row r="5084" spans="1:17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>IF(DMartData[[#This Row],[sales]]&gt;=4000,"High",IF(DMartData[[#This Row],[sales]]&gt;=2000,"Medium","Low"))</f>
        <v>Low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tr">
        <f>IF(AND(DMartData[[#This Row],[sales]]&gt;3000,DMartData[[#This Row],[profit]]&gt;500),"Good","Not Good")</f>
        <v>Not Good</v>
      </c>
      <c r="Q5084" s="12">
        <f>YEAR(DMartData[[#This Row],[order_date]])</f>
        <v>2023</v>
      </c>
    </row>
    <row r="5085" spans="1:17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>IF(DMartData[[#This Row],[sales]]&gt;=4000,"High",IF(DMartData[[#This Row],[sales]]&gt;=2000,"Medium","Low"))</f>
        <v>Low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tr">
        <f>IF(AND(DMartData[[#This Row],[sales]]&gt;3000,DMartData[[#This Row],[profit]]&gt;500),"Good","Not Good")</f>
        <v>Not Good</v>
      </c>
      <c r="Q5085" s="12">
        <f>YEAR(DMartData[[#This Row],[order_date]])</f>
        <v>2023</v>
      </c>
    </row>
    <row r="5086" spans="1:17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>IF(DMartData[[#This Row],[sales]]&gt;=4000,"High",IF(DMartData[[#This Row],[sales]]&gt;=2000,"Medium","Low"))</f>
        <v>Low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tr">
        <f>IF(AND(DMartData[[#This Row],[sales]]&gt;3000,DMartData[[#This Row],[profit]]&gt;500),"Good","Not Good")</f>
        <v>Not Good</v>
      </c>
      <c r="Q5086" s="12">
        <f>YEAR(DMartData[[#This Row],[order_date]])</f>
        <v>2023</v>
      </c>
    </row>
    <row r="5087" spans="1:17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>IF(DMartData[[#This Row],[sales]]&gt;=4000,"High",IF(DMartData[[#This Row],[sales]]&gt;=2000,"Medium","Low"))</f>
        <v>Low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tr">
        <f>IF(AND(DMartData[[#This Row],[sales]]&gt;3000,DMartData[[#This Row],[profit]]&gt;500),"Good","Not Good")</f>
        <v>Not Good</v>
      </c>
      <c r="Q5087" s="12">
        <f>YEAR(DMartData[[#This Row],[order_date]])</f>
        <v>2024</v>
      </c>
    </row>
    <row r="5088" spans="1:17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>IF(DMartData[[#This Row],[sales]]&gt;=4000,"High",IF(DMartData[[#This Row],[sales]]&gt;=2000,"Medium","Low"))</f>
        <v>High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tr">
        <f>IF(AND(DMartData[[#This Row],[sales]]&gt;3000,DMartData[[#This Row],[profit]]&gt;500),"Good","Not Good")</f>
        <v>Good</v>
      </c>
      <c r="Q5088" s="12">
        <f>YEAR(DMartData[[#This Row],[order_date]])</f>
        <v>2023</v>
      </c>
    </row>
    <row r="5089" spans="1:17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>IF(DMartData[[#This Row],[sales]]&gt;=4000,"High",IF(DMartData[[#This Row],[sales]]&gt;=2000,"Medium","Low"))</f>
        <v>Medium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tr">
        <f>IF(AND(DMartData[[#This Row],[sales]]&gt;3000,DMartData[[#This Row],[profit]]&gt;500),"Good","Not Good")</f>
        <v>Not Good</v>
      </c>
      <c r="Q5089" s="12">
        <f>YEAR(DMartData[[#This Row],[order_date]])</f>
        <v>2023</v>
      </c>
    </row>
    <row r="5090" spans="1:17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>IF(DMartData[[#This Row],[sales]]&gt;=4000,"High",IF(DMartData[[#This Row],[sales]]&gt;=2000,"Medium","Low"))</f>
        <v>Medium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tr">
        <f>IF(AND(DMartData[[#This Row],[sales]]&gt;3000,DMartData[[#This Row],[profit]]&gt;500),"Good","Not Good")</f>
        <v>Not Good</v>
      </c>
      <c r="Q5090" s="12">
        <f>YEAR(DMartData[[#This Row],[order_date]])</f>
        <v>2023</v>
      </c>
    </row>
    <row r="5091" spans="1:17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>IF(DMartData[[#This Row],[sales]]&gt;=4000,"High",IF(DMartData[[#This Row],[sales]]&gt;=2000,"Medium","Low"))</f>
        <v>Low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tr">
        <f>IF(AND(DMartData[[#This Row],[sales]]&gt;3000,DMartData[[#This Row],[profit]]&gt;500),"Good","Not Good")</f>
        <v>Not Good</v>
      </c>
      <c r="Q5091" s="12">
        <f>YEAR(DMartData[[#This Row],[order_date]])</f>
        <v>2023</v>
      </c>
    </row>
    <row r="5092" spans="1:17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>IF(DMartData[[#This Row],[sales]]&gt;=4000,"High",IF(DMartData[[#This Row],[sales]]&gt;=2000,"Medium","Low"))</f>
        <v>Medium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tr">
        <f>IF(AND(DMartData[[#This Row],[sales]]&gt;3000,DMartData[[#This Row],[profit]]&gt;500),"Good","Not Good")</f>
        <v>Not Good</v>
      </c>
      <c r="Q5092" s="12">
        <f>YEAR(DMartData[[#This Row],[order_date]])</f>
        <v>2023</v>
      </c>
    </row>
    <row r="5093" spans="1:17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>IF(DMartData[[#This Row],[sales]]&gt;=4000,"High",IF(DMartData[[#This Row],[sales]]&gt;=2000,"Medium","Low"))</f>
        <v>High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tr">
        <f>IF(AND(DMartData[[#This Row],[sales]]&gt;3000,DMartData[[#This Row],[profit]]&gt;500),"Good","Not Good")</f>
        <v>Good</v>
      </c>
      <c r="Q5093" s="12">
        <f>YEAR(DMartData[[#This Row],[order_date]])</f>
        <v>2024</v>
      </c>
    </row>
    <row r="5094" spans="1:17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>IF(DMartData[[#This Row],[sales]]&gt;=4000,"High",IF(DMartData[[#This Row],[sales]]&gt;=2000,"Medium","Low"))</f>
        <v>Medium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tr">
        <f>IF(AND(DMartData[[#This Row],[sales]]&gt;3000,DMartData[[#This Row],[profit]]&gt;500),"Good","Not Good")</f>
        <v>Good</v>
      </c>
      <c r="Q5094" s="12">
        <f>YEAR(DMartData[[#This Row],[order_date]])</f>
        <v>2023</v>
      </c>
    </row>
    <row r="5095" spans="1:17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>IF(DMartData[[#This Row],[sales]]&gt;=4000,"High",IF(DMartData[[#This Row],[sales]]&gt;=2000,"Medium","Low"))</f>
        <v>Low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tr">
        <f>IF(AND(DMartData[[#This Row],[sales]]&gt;3000,DMartData[[#This Row],[profit]]&gt;500),"Good","Not Good")</f>
        <v>Not Good</v>
      </c>
      <c r="Q5095" s="12">
        <f>YEAR(DMartData[[#This Row],[order_date]])</f>
        <v>2024</v>
      </c>
    </row>
    <row r="5096" spans="1:17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>IF(DMartData[[#This Row],[sales]]&gt;=4000,"High",IF(DMartData[[#This Row],[sales]]&gt;=2000,"Medium","Low"))</f>
        <v>High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tr">
        <f>IF(AND(DMartData[[#This Row],[sales]]&gt;3000,DMartData[[#This Row],[profit]]&gt;500),"Good","Not Good")</f>
        <v>Not Good</v>
      </c>
      <c r="Q5096" s="12">
        <f>YEAR(DMartData[[#This Row],[order_date]])</f>
        <v>2023</v>
      </c>
    </row>
    <row r="5097" spans="1:17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>IF(DMartData[[#This Row],[sales]]&gt;=4000,"High",IF(DMartData[[#This Row],[sales]]&gt;=2000,"Medium","Low"))</f>
        <v>Low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tr">
        <f>IF(AND(DMartData[[#This Row],[sales]]&gt;3000,DMartData[[#This Row],[profit]]&gt;500),"Good","Not Good")</f>
        <v>Not Good</v>
      </c>
      <c r="Q5097" s="12">
        <f>YEAR(DMartData[[#This Row],[order_date]])</f>
        <v>2024</v>
      </c>
    </row>
    <row r="5098" spans="1:17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>IF(DMartData[[#This Row],[sales]]&gt;=4000,"High",IF(DMartData[[#This Row],[sales]]&gt;=2000,"Medium","Low"))</f>
        <v>Medium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tr">
        <f>IF(AND(DMartData[[#This Row],[sales]]&gt;3000,DMartData[[#This Row],[profit]]&gt;500),"Good","Not Good")</f>
        <v>Not Good</v>
      </c>
      <c r="Q5098" s="12">
        <f>YEAR(DMartData[[#This Row],[order_date]])</f>
        <v>2024</v>
      </c>
    </row>
    <row r="5099" spans="1:17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>IF(DMartData[[#This Row],[sales]]&gt;=4000,"High",IF(DMartData[[#This Row],[sales]]&gt;=2000,"Medium","Low"))</f>
        <v>Low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tr">
        <f>IF(AND(DMartData[[#This Row],[sales]]&gt;3000,DMartData[[#This Row],[profit]]&gt;500),"Good","Not Good")</f>
        <v>Not Good</v>
      </c>
      <c r="Q5099" s="12">
        <f>YEAR(DMartData[[#This Row],[order_date]])</f>
        <v>2024</v>
      </c>
    </row>
    <row r="5100" spans="1:17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>IF(DMartData[[#This Row],[sales]]&gt;=4000,"High",IF(DMartData[[#This Row],[sales]]&gt;=2000,"Medium","Low"))</f>
        <v>Medium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tr">
        <f>IF(AND(DMartData[[#This Row],[sales]]&gt;3000,DMartData[[#This Row],[profit]]&gt;500),"Good","Not Good")</f>
        <v>Good</v>
      </c>
      <c r="Q5100" s="12">
        <f>YEAR(DMartData[[#This Row],[order_date]])</f>
        <v>2024</v>
      </c>
    </row>
    <row r="5101" spans="1:17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>IF(DMartData[[#This Row],[sales]]&gt;=4000,"High",IF(DMartData[[#This Row],[sales]]&gt;=2000,"Medium","Low"))</f>
        <v>Low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tr">
        <f>IF(AND(DMartData[[#This Row],[sales]]&gt;3000,DMartData[[#This Row],[profit]]&gt;500),"Good","Not Good")</f>
        <v>Not Good</v>
      </c>
      <c r="Q5101" s="12">
        <f>YEAR(DMartData[[#This Row],[order_date]])</f>
        <v>2023</v>
      </c>
    </row>
    <row r="5102" spans="1:17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>IF(DMartData[[#This Row],[sales]]&gt;=4000,"High",IF(DMartData[[#This Row],[sales]]&gt;=2000,"Medium","Low"))</f>
        <v>Medium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tr">
        <f>IF(AND(DMartData[[#This Row],[sales]]&gt;3000,DMartData[[#This Row],[profit]]&gt;500),"Good","Not Good")</f>
        <v>Not Good</v>
      </c>
      <c r="Q5102" s="12">
        <f>YEAR(DMartData[[#This Row],[order_date]])</f>
        <v>2023</v>
      </c>
    </row>
    <row r="5103" spans="1:17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>IF(DMartData[[#This Row],[sales]]&gt;=4000,"High",IF(DMartData[[#This Row],[sales]]&gt;=2000,"Medium","Low"))</f>
        <v>Medium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tr">
        <f>IF(AND(DMartData[[#This Row],[sales]]&gt;3000,DMartData[[#This Row],[profit]]&gt;500),"Good","Not Good")</f>
        <v>Not Good</v>
      </c>
      <c r="Q5103" s="12">
        <f>YEAR(DMartData[[#This Row],[order_date]])</f>
        <v>2023</v>
      </c>
    </row>
    <row r="5104" spans="1:17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>IF(DMartData[[#This Row],[sales]]&gt;=4000,"High",IF(DMartData[[#This Row],[sales]]&gt;=2000,"Medium","Low"))</f>
        <v>Low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tr">
        <f>IF(AND(DMartData[[#This Row],[sales]]&gt;3000,DMartData[[#This Row],[profit]]&gt;500),"Good","Not Good")</f>
        <v>Not Good</v>
      </c>
      <c r="Q5104" s="12">
        <f>YEAR(DMartData[[#This Row],[order_date]])</f>
        <v>2024</v>
      </c>
    </row>
    <row r="5105" spans="1:17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>IF(DMartData[[#This Row],[sales]]&gt;=4000,"High",IF(DMartData[[#This Row],[sales]]&gt;=2000,"Medium","Low"))</f>
        <v>High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tr">
        <f>IF(AND(DMartData[[#This Row],[sales]]&gt;3000,DMartData[[#This Row],[profit]]&gt;500),"Good","Not Good")</f>
        <v>Good</v>
      </c>
      <c r="Q5105" s="12">
        <f>YEAR(DMartData[[#This Row],[order_date]])</f>
        <v>2024</v>
      </c>
    </row>
    <row r="5106" spans="1:17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>IF(DMartData[[#This Row],[sales]]&gt;=4000,"High",IF(DMartData[[#This Row],[sales]]&gt;=2000,"Medium","Low"))</f>
        <v>Low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tr">
        <f>IF(AND(DMartData[[#This Row],[sales]]&gt;3000,DMartData[[#This Row],[profit]]&gt;500),"Good","Not Good")</f>
        <v>Not Good</v>
      </c>
      <c r="Q5106" s="12">
        <f>YEAR(DMartData[[#This Row],[order_date]])</f>
        <v>2024</v>
      </c>
    </row>
    <row r="5107" spans="1:17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>IF(DMartData[[#This Row],[sales]]&gt;=4000,"High",IF(DMartData[[#This Row],[sales]]&gt;=2000,"Medium","Low"))</f>
        <v>High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tr">
        <f>IF(AND(DMartData[[#This Row],[sales]]&gt;3000,DMartData[[#This Row],[profit]]&gt;500),"Good","Not Good")</f>
        <v>Good</v>
      </c>
      <c r="Q5107" s="12">
        <f>YEAR(DMartData[[#This Row],[order_date]])</f>
        <v>2023</v>
      </c>
    </row>
    <row r="5108" spans="1:17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>IF(DMartData[[#This Row],[sales]]&gt;=4000,"High",IF(DMartData[[#This Row],[sales]]&gt;=2000,"Medium","Low"))</f>
        <v>Low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tr">
        <f>IF(AND(DMartData[[#This Row],[sales]]&gt;3000,DMartData[[#This Row],[profit]]&gt;500),"Good","Not Good")</f>
        <v>Not Good</v>
      </c>
      <c r="Q5108" s="12">
        <f>YEAR(DMartData[[#This Row],[order_date]])</f>
        <v>2024</v>
      </c>
    </row>
    <row r="5109" spans="1:17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>IF(DMartData[[#This Row],[sales]]&gt;=4000,"High",IF(DMartData[[#This Row],[sales]]&gt;=2000,"Medium","Low"))</f>
        <v>Medium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tr">
        <f>IF(AND(DMartData[[#This Row],[sales]]&gt;3000,DMartData[[#This Row],[profit]]&gt;500),"Good","Not Good")</f>
        <v>Good</v>
      </c>
      <c r="Q5109" s="12">
        <f>YEAR(DMartData[[#This Row],[order_date]])</f>
        <v>2024</v>
      </c>
    </row>
    <row r="5110" spans="1:17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>IF(DMartData[[#This Row],[sales]]&gt;=4000,"High",IF(DMartData[[#This Row],[sales]]&gt;=2000,"Medium","Low"))</f>
        <v>Medium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tr">
        <f>IF(AND(DMartData[[#This Row],[sales]]&gt;3000,DMartData[[#This Row],[profit]]&gt;500),"Good","Not Good")</f>
        <v>Good</v>
      </c>
      <c r="Q5110" s="12">
        <f>YEAR(DMartData[[#This Row],[order_date]])</f>
        <v>2024</v>
      </c>
    </row>
    <row r="5111" spans="1:17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>IF(DMartData[[#This Row],[sales]]&gt;=4000,"High",IF(DMartData[[#This Row],[sales]]&gt;=2000,"Medium","Low"))</f>
        <v>Low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tr">
        <f>IF(AND(DMartData[[#This Row],[sales]]&gt;3000,DMartData[[#This Row],[profit]]&gt;500),"Good","Not Good")</f>
        <v>Not Good</v>
      </c>
      <c r="Q5111" s="12">
        <f>YEAR(DMartData[[#This Row],[order_date]])</f>
        <v>2023</v>
      </c>
    </row>
    <row r="5112" spans="1:17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>IF(DMartData[[#This Row],[sales]]&gt;=4000,"High",IF(DMartData[[#This Row],[sales]]&gt;=2000,"Medium","Low"))</f>
        <v>Low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tr">
        <f>IF(AND(DMartData[[#This Row],[sales]]&gt;3000,DMartData[[#This Row],[profit]]&gt;500),"Good","Not Good")</f>
        <v>Not Good</v>
      </c>
      <c r="Q5112" s="12">
        <f>YEAR(DMartData[[#This Row],[order_date]])</f>
        <v>2024</v>
      </c>
    </row>
    <row r="5113" spans="1:17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>IF(DMartData[[#This Row],[sales]]&gt;=4000,"High",IF(DMartData[[#This Row],[sales]]&gt;=2000,"Medium","Low"))</f>
        <v>Medium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tr">
        <f>IF(AND(DMartData[[#This Row],[sales]]&gt;3000,DMartData[[#This Row],[profit]]&gt;500),"Good","Not Good")</f>
        <v>Not Good</v>
      </c>
      <c r="Q5113" s="12">
        <f>YEAR(DMartData[[#This Row],[order_date]])</f>
        <v>2024</v>
      </c>
    </row>
    <row r="5114" spans="1:17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>IF(DMartData[[#This Row],[sales]]&gt;=4000,"High",IF(DMartData[[#This Row],[sales]]&gt;=2000,"Medium","Low"))</f>
        <v>High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tr">
        <f>IF(AND(DMartData[[#This Row],[sales]]&gt;3000,DMartData[[#This Row],[profit]]&gt;500),"Good","Not Good")</f>
        <v>Good</v>
      </c>
      <c r="Q5114" s="12">
        <f>YEAR(DMartData[[#This Row],[order_date]])</f>
        <v>2024</v>
      </c>
    </row>
    <row r="5115" spans="1:17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>IF(DMartData[[#This Row],[sales]]&gt;=4000,"High",IF(DMartData[[#This Row],[sales]]&gt;=2000,"Medium","Low"))</f>
        <v>High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tr">
        <f>IF(AND(DMartData[[#This Row],[sales]]&gt;3000,DMartData[[#This Row],[profit]]&gt;500),"Good","Not Good")</f>
        <v>Good</v>
      </c>
      <c r="Q5115" s="12">
        <f>YEAR(DMartData[[#This Row],[order_date]])</f>
        <v>2024</v>
      </c>
    </row>
    <row r="5116" spans="1:17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>IF(DMartData[[#This Row],[sales]]&gt;=4000,"High",IF(DMartData[[#This Row],[sales]]&gt;=2000,"Medium","Low"))</f>
        <v>Low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tr">
        <f>IF(AND(DMartData[[#This Row],[sales]]&gt;3000,DMartData[[#This Row],[profit]]&gt;500),"Good","Not Good")</f>
        <v>Not Good</v>
      </c>
      <c r="Q5116" s="12">
        <f>YEAR(DMartData[[#This Row],[order_date]])</f>
        <v>2023</v>
      </c>
    </row>
    <row r="5117" spans="1:17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>IF(DMartData[[#This Row],[sales]]&gt;=4000,"High",IF(DMartData[[#This Row],[sales]]&gt;=2000,"Medium","Low"))</f>
        <v>Low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tr">
        <f>IF(AND(DMartData[[#This Row],[sales]]&gt;3000,DMartData[[#This Row],[profit]]&gt;500),"Good","Not Good")</f>
        <v>Not Good</v>
      </c>
      <c r="Q5117" s="12">
        <f>YEAR(DMartData[[#This Row],[order_date]])</f>
        <v>2023</v>
      </c>
    </row>
    <row r="5118" spans="1:17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>IF(DMartData[[#This Row],[sales]]&gt;=4000,"High",IF(DMartData[[#This Row],[sales]]&gt;=2000,"Medium","Low"))</f>
        <v>Medium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tr">
        <f>IF(AND(DMartData[[#This Row],[sales]]&gt;3000,DMartData[[#This Row],[profit]]&gt;500),"Good","Not Good")</f>
        <v>Good</v>
      </c>
      <c r="Q5118" s="12">
        <f>YEAR(DMartData[[#This Row],[order_date]])</f>
        <v>2023</v>
      </c>
    </row>
    <row r="5119" spans="1:17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>IF(DMartData[[#This Row],[sales]]&gt;=4000,"High",IF(DMartData[[#This Row],[sales]]&gt;=2000,"Medium","Low"))</f>
        <v>Medium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tr">
        <f>IF(AND(DMartData[[#This Row],[sales]]&gt;3000,DMartData[[#This Row],[profit]]&gt;500),"Good","Not Good")</f>
        <v>Not Good</v>
      </c>
      <c r="Q5119" s="12">
        <f>YEAR(DMartData[[#This Row],[order_date]])</f>
        <v>2024</v>
      </c>
    </row>
    <row r="5120" spans="1:17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>IF(DMartData[[#This Row],[sales]]&gt;=4000,"High",IF(DMartData[[#This Row],[sales]]&gt;=2000,"Medium","Low"))</f>
        <v>High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tr">
        <f>IF(AND(DMartData[[#This Row],[sales]]&gt;3000,DMartData[[#This Row],[profit]]&gt;500),"Good","Not Good")</f>
        <v>Not Good</v>
      </c>
      <c r="Q5120" s="12">
        <f>YEAR(DMartData[[#This Row],[order_date]])</f>
        <v>2023</v>
      </c>
    </row>
    <row r="5121" spans="1:17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>IF(DMartData[[#This Row],[sales]]&gt;=4000,"High",IF(DMartData[[#This Row],[sales]]&gt;=2000,"Medium","Low"))</f>
        <v>Low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tr">
        <f>IF(AND(DMartData[[#This Row],[sales]]&gt;3000,DMartData[[#This Row],[profit]]&gt;500),"Good","Not Good")</f>
        <v>Not Good</v>
      </c>
      <c r="Q5121" s="12">
        <f>YEAR(DMartData[[#This Row],[order_date]])</f>
        <v>2023</v>
      </c>
    </row>
    <row r="5122" spans="1:17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>IF(DMartData[[#This Row],[sales]]&gt;=4000,"High",IF(DMartData[[#This Row],[sales]]&gt;=2000,"Medium","Low"))</f>
        <v>Medium</v>
      </c>
      <c r="F5122" s="2">
        <v>0.34</v>
      </c>
      <c r="G5122" s="2">
        <f t="shared" ref="G5122:G5185" si="160">D5122*F5122</f>
        <v>763.27280000000007</v>
      </c>
      <c r="H5122" s="2">
        <f t="shared" ref="H5122:H5185" si="161">D5122-G5122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tr">
        <f>IF(AND(DMartData[[#This Row],[sales]]&gt;3000,DMartData[[#This Row],[profit]]&gt;500),"Good","Not Good")</f>
        <v>Not Good</v>
      </c>
      <c r="Q5122" s="12">
        <f>YEAR(DMartData[[#This Row],[order_date]])</f>
        <v>2024</v>
      </c>
    </row>
    <row r="5123" spans="1:17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>IF(DMartData[[#This Row],[sales]]&gt;=4000,"High",IF(DMartData[[#This Row],[sales]]&gt;=2000,"Medium","Low"))</f>
        <v>Medium</v>
      </c>
      <c r="F5123" s="2">
        <v>0.19</v>
      </c>
      <c r="G5123" s="2">
        <f t="shared" si="160"/>
        <v>641.65660000000003</v>
      </c>
      <c r="H5123" s="2">
        <f t="shared" si="161"/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tr">
        <f>IF(AND(DMartData[[#This Row],[sales]]&gt;3000,DMartData[[#This Row],[profit]]&gt;500),"Good","Not Good")</f>
        <v>Good</v>
      </c>
      <c r="Q5123" s="12">
        <f>YEAR(DMartData[[#This Row],[order_date]])</f>
        <v>2023</v>
      </c>
    </row>
    <row r="5124" spans="1:17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>IF(DMartData[[#This Row],[sales]]&gt;=4000,"High",IF(DMartData[[#This Row],[sales]]&gt;=2000,"Medium","Low"))</f>
        <v>Low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tr">
        <f>IF(AND(DMartData[[#This Row],[sales]]&gt;3000,DMartData[[#This Row],[profit]]&gt;500),"Good","Not Good")</f>
        <v>Not Good</v>
      </c>
      <c r="Q5124" s="12">
        <f>YEAR(DMartData[[#This Row],[order_date]])</f>
        <v>2024</v>
      </c>
    </row>
    <row r="5125" spans="1:17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>IF(DMartData[[#This Row],[sales]]&gt;=4000,"High",IF(DMartData[[#This Row],[sales]]&gt;=2000,"Medium","Low"))</f>
        <v>Medium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tr">
        <f>IF(AND(DMartData[[#This Row],[sales]]&gt;3000,DMartData[[#This Row],[profit]]&gt;500),"Good","Not Good")</f>
        <v>Not Good</v>
      </c>
      <c r="Q5125" s="12">
        <f>YEAR(DMartData[[#This Row],[order_date]])</f>
        <v>2023</v>
      </c>
    </row>
    <row r="5126" spans="1:17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>IF(DMartData[[#This Row],[sales]]&gt;=4000,"High",IF(DMartData[[#This Row],[sales]]&gt;=2000,"Medium","Low"))</f>
        <v>Low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tr">
        <f>IF(AND(DMartData[[#This Row],[sales]]&gt;3000,DMartData[[#This Row],[profit]]&gt;500),"Good","Not Good")</f>
        <v>Not Good</v>
      </c>
      <c r="Q5126" s="12">
        <f>YEAR(DMartData[[#This Row],[order_date]])</f>
        <v>2023</v>
      </c>
    </row>
    <row r="5127" spans="1:17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>IF(DMartData[[#This Row],[sales]]&gt;=4000,"High",IF(DMartData[[#This Row],[sales]]&gt;=2000,"Medium","Low"))</f>
        <v>Medium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tr">
        <f>IF(AND(DMartData[[#This Row],[sales]]&gt;3000,DMartData[[#This Row],[profit]]&gt;500),"Good","Not Good")</f>
        <v>Not Good</v>
      </c>
      <c r="Q5127" s="12">
        <f>YEAR(DMartData[[#This Row],[order_date]])</f>
        <v>2023</v>
      </c>
    </row>
    <row r="5128" spans="1:17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>IF(DMartData[[#This Row],[sales]]&gt;=4000,"High",IF(DMartData[[#This Row],[sales]]&gt;=2000,"Medium","Low"))</f>
        <v>Medium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tr">
        <f>IF(AND(DMartData[[#This Row],[sales]]&gt;3000,DMartData[[#This Row],[profit]]&gt;500),"Good","Not Good")</f>
        <v>Not Good</v>
      </c>
      <c r="Q5128" s="12">
        <f>YEAR(DMartData[[#This Row],[order_date]])</f>
        <v>2023</v>
      </c>
    </row>
    <row r="5129" spans="1:17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>IF(DMartData[[#This Row],[sales]]&gt;=4000,"High",IF(DMartData[[#This Row],[sales]]&gt;=2000,"Medium","Low"))</f>
        <v>Low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tr">
        <f>IF(AND(DMartData[[#This Row],[sales]]&gt;3000,DMartData[[#This Row],[profit]]&gt;500),"Good","Not Good")</f>
        <v>Not Good</v>
      </c>
      <c r="Q5129" s="12">
        <f>YEAR(DMartData[[#This Row],[order_date]])</f>
        <v>2023</v>
      </c>
    </row>
    <row r="5130" spans="1:17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>IF(DMartData[[#This Row],[sales]]&gt;=4000,"High",IF(DMartData[[#This Row],[sales]]&gt;=2000,"Medium","Low"))</f>
        <v>Low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tr">
        <f>IF(AND(DMartData[[#This Row],[sales]]&gt;3000,DMartData[[#This Row],[profit]]&gt;500),"Good","Not Good")</f>
        <v>Not Good</v>
      </c>
      <c r="Q5130" s="12">
        <f>YEAR(DMartData[[#This Row],[order_date]])</f>
        <v>2023</v>
      </c>
    </row>
    <row r="5131" spans="1:17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>IF(DMartData[[#This Row],[sales]]&gt;=4000,"High",IF(DMartData[[#This Row],[sales]]&gt;=2000,"Medium","Low"))</f>
        <v>High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tr">
        <f>IF(AND(DMartData[[#This Row],[sales]]&gt;3000,DMartData[[#This Row],[profit]]&gt;500),"Good","Not Good")</f>
        <v>Good</v>
      </c>
      <c r="Q5131" s="12">
        <f>YEAR(DMartData[[#This Row],[order_date]])</f>
        <v>2023</v>
      </c>
    </row>
    <row r="5132" spans="1:17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>IF(DMartData[[#This Row],[sales]]&gt;=4000,"High",IF(DMartData[[#This Row],[sales]]&gt;=2000,"Medium","Low"))</f>
        <v>High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tr">
        <f>IF(AND(DMartData[[#This Row],[sales]]&gt;3000,DMartData[[#This Row],[profit]]&gt;500),"Good","Not Good")</f>
        <v>Good</v>
      </c>
      <c r="Q5132" s="12">
        <f>YEAR(DMartData[[#This Row],[order_date]])</f>
        <v>2024</v>
      </c>
    </row>
    <row r="5133" spans="1:17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>IF(DMartData[[#This Row],[sales]]&gt;=4000,"High",IF(DMartData[[#This Row],[sales]]&gt;=2000,"Medium","Low"))</f>
        <v>High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tr">
        <f>IF(AND(DMartData[[#This Row],[sales]]&gt;3000,DMartData[[#This Row],[profit]]&gt;500),"Good","Not Good")</f>
        <v>Not Good</v>
      </c>
      <c r="Q5133" s="12">
        <f>YEAR(DMartData[[#This Row],[order_date]])</f>
        <v>2023</v>
      </c>
    </row>
    <row r="5134" spans="1:17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>IF(DMartData[[#This Row],[sales]]&gt;=4000,"High",IF(DMartData[[#This Row],[sales]]&gt;=2000,"Medium","Low"))</f>
        <v>High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tr">
        <f>IF(AND(DMartData[[#This Row],[sales]]&gt;3000,DMartData[[#This Row],[profit]]&gt;500),"Good","Not Good")</f>
        <v>Not Good</v>
      </c>
      <c r="Q5134" s="12">
        <f>YEAR(DMartData[[#This Row],[order_date]])</f>
        <v>2023</v>
      </c>
    </row>
    <row r="5135" spans="1:17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>IF(DMartData[[#This Row],[sales]]&gt;=4000,"High",IF(DMartData[[#This Row],[sales]]&gt;=2000,"Medium","Low"))</f>
        <v>Low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tr">
        <f>IF(AND(DMartData[[#This Row],[sales]]&gt;3000,DMartData[[#This Row],[profit]]&gt;500),"Good","Not Good")</f>
        <v>Not Good</v>
      </c>
      <c r="Q5135" s="12">
        <f>YEAR(DMartData[[#This Row],[order_date]])</f>
        <v>2024</v>
      </c>
    </row>
    <row r="5136" spans="1:17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>IF(DMartData[[#This Row],[sales]]&gt;=4000,"High",IF(DMartData[[#This Row],[sales]]&gt;=2000,"Medium","Low"))</f>
        <v>Low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tr">
        <f>IF(AND(DMartData[[#This Row],[sales]]&gt;3000,DMartData[[#This Row],[profit]]&gt;500),"Good","Not Good")</f>
        <v>Not Good</v>
      </c>
      <c r="Q5136" s="12">
        <f>YEAR(DMartData[[#This Row],[order_date]])</f>
        <v>2023</v>
      </c>
    </row>
    <row r="5137" spans="1:17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>IF(DMartData[[#This Row],[sales]]&gt;=4000,"High",IF(DMartData[[#This Row],[sales]]&gt;=2000,"Medium","Low"))</f>
        <v>Low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tr">
        <f>IF(AND(DMartData[[#This Row],[sales]]&gt;3000,DMartData[[#This Row],[profit]]&gt;500),"Good","Not Good")</f>
        <v>Not Good</v>
      </c>
      <c r="Q5137" s="12">
        <f>YEAR(DMartData[[#This Row],[order_date]])</f>
        <v>2024</v>
      </c>
    </row>
    <row r="5138" spans="1:17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>IF(DMartData[[#This Row],[sales]]&gt;=4000,"High",IF(DMartData[[#This Row],[sales]]&gt;=2000,"Medium","Low"))</f>
        <v>High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tr">
        <f>IF(AND(DMartData[[#This Row],[sales]]&gt;3000,DMartData[[#This Row],[profit]]&gt;500),"Good","Not Good")</f>
        <v>Good</v>
      </c>
      <c r="Q5138" s="12">
        <f>YEAR(DMartData[[#This Row],[order_date]])</f>
        <v>2024</v>
      </c>
    </row>
    <row r="5139" spans="1:17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>IF(DMartData[[#This Row],[sales]]&gt;=4000,"High",IF(DMartData[[#This Row],[sales]]&gt;=2000,"Medium","Low"))</f>
        <v>Medium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tr">
        <f>IF(AND(DMartData[[#This Row],[sales]]&gt;3000,DMartData[[#This Row],[profit]]&gt;500),"Good","Not Good")</f>
        <v>Good</v>
      </c>
      <c r="Q5139" s="12">
        <f>YEAR(DMartData[[#This Row],[order_date]])</f>
        <v>2023</v>
      </c>
    </row>
    <row r="5140" spans="1:17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>IF(DMartData[[#This Row],[sales]]&gt;=4000,"High",IF(DMartData[[#This Row],[sales]]&gt;=2000,"Medium","Low"))</f>
        <v>Medium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tr">
        <f>IF(AND(DMartData[[#This Row],[sales]]&gt;3000,DMartData[[#This Row],[profit]]&gt;500),"Good","Not Good")</f>
        <v>Good</v>
      </c>
      <c r="Q5140" s="12">
        <f>YEAR(DMartData[[#This Row],[order_date]])</f>
        <v>2024</v>
      </c>
    </row>
    <row r="5141" spans="1:17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>IF(DMartData[[#This Row],[sales]]&gt;=4000,"High",IF(DMartData[[#This Row],[sales]]&gt;=2000,"Medium","Low"))</f>
        <v>High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tr">
        <f>IF(AND(DMartData[[#This Row],[sales]]&gt;3000,DMartData[[#This Row],[profit]]&gt;500),"Good","Not Good")</f>
        <v>Good</v>
      </c>
      <c r="Q5141" s="12">
        <f>YEAR(DMartData[[#This Row],[order_date]])</f>
        <v>2023</v>
      </c>
    </row>
    <row r="5142" spans="1:17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>IF(DMartData[[#This Row],[sales]]&gt;=4000,"High",IF(DMartData[[#This Row],[sales]]&gt;=2000,"Medium","Low"))</f>
        <v>Medium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tr">
        <f>IF(AND(DMartData[[#This Row],[sales]]&gt;3000,DMartData[[#This Row],[profit]]&gt;500),"Good","Not Good")</f>
        <v>Not Good</v>
      </c>
      <c r="Q5142" s="12">
        <f>YEAR(DMartData[[#This Row],[order_date]])</f>
        <v>2023</v>
      </c>
    </row>
    <row r="5143" spans="1:17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>IF(DMartData[[#This Row],[sales]]&gt;=4000,"High",IF(DMartData[[#This Row],[sales]]&gt;=2000,"Medium","Low"))</f>
        <v>Low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tr">
        <f>IF(AND(DMartData[[#This Row],[sales]]&gt;3000,DMartData[[#This Row],[profit]]&gt;500),"Good","Not Good")</f>
        <v>Not Good</v>
      </c>
      <c r="Q5143" s="12">
        <f>YEAR(DMartData[[#This Row],[order_date]])</f>
        <v>2023</v>
      </c>
    </row>
    <row r="5144" spans="1:17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>IF(DMartData[[#This Row],[sales]]&gt;=4000,"High",IF(DMartData[[#This Row],[sales]]&gt;=2000,"Medium","Low"))</f>
        <v>Low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tr">
        <f>IF(AND(DMartData[[#This Row],[sales]]&gt;3000,DMartData[[#This Row],[profit]]&gt;500),"Good","Not Good")</f>
        <v>Not Good</v>
      </c>
      <c r="Q5144" s="12">
        <f>YEAR(DMartData[[#This Row],[order_date]])</f>
        <v>2023</v>
      </c>
    </row>
    <row r="5145" spans="1:17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>IF(DMartData[[#This Row],[sales]]&gt;=4000,"High",IF(DMartData[[#This Row],[sales]]&gt;=2000,"Medium","Low"))</f>
        <v>Low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tr">
        <f>IF(AND(DMartData[[#This Row],[sales]]&gt;3000,DMartData[[#This Row],[profit]]&gt;500),"Good","Not Good")</f>
        <v>Not Good</v>
      </c>
      <c r="Q5145" s="12">
        <f>YEAR(DMartData[[#This Row],[order_date]])</f>
        <v>2023</v>
      </c>
    </row>
    <row r="5146" spans="1:17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>IF(DMartData[[#This Row],[sales]]&gt;=4000,"High",IF(DMartData[[#This Row],[sales]]&gt;=2000,"Medium","Low"))</f>
        <v>Low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tr">
        <f>IF(AND(DMartData[[#This Row],[sales]]&gt;3000,DMartData[[#This Row],[profit]]&gt;500),"Good","Not Good")</f>
        <v>Not Good</v>
      </c>
      <c r="Q5146" s="12">
        <f>YEAR(DMartData[[#This Row],[order_date]])</f>
        <v>2023</v>
      </c>
    </row>
    <row r="5147" spans="1:17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>IF(DMartData[[#This Row],[sales]]&gt;=4000,"High",IF(DMartData[[#This Row],[sales]]&gt;=2000,"Medium","Low"))</f>
        <v>Low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tr">
        <f>IF(AND(DMartData[[#This Row],[sales]]&gt;3000,DMartData[[#This Row],[profit]]&gt;500),"Good","Not Good")</f>
        <v>Not Good</v>
      </c>
      <c r="Q5147" s="12">
        <f>YEAR(DMartData[[#This Row],[order_date]])</f>
        <v>2023</v>
      </c>
    </row>
    <row r="5148" spans="1:17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>IF(DMartData[[#This Row],[sales]]&gt;=4000,"High",IF(DMartData[[#This Row],[sales]]&gt;=2000,"Medium","Low"))</f>
        <v>High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tr">
        <f>IF(AND(DMartData[[#This Row],[sales]]&gt;3000,DMartData[[#This Row],[profit]]&gt;500),"Good","Not Good")</f>
        <v>Not Good</v>
      </c>
      <c r="Q5148" s="12">
        <f>YEAR(DMartData[[#This Row],[order_date]])</f>
        <v>2023</v>
      </c>
    </row>
    <row r="5149" spans="1:17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>IF(DMartData[[#This Row],[sales]]&gt;=4000,"High",IF(DMartData[[#This Row],[sales]]&gt;=2000,"Medium","Low"))</f>
        <v>Low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tr">
        <f>IF(AND(DMartData[[#This Row],[sales]]&gt;3000,DMartData[[#This Row],[profit]]&gt;500),"Good","Not Good")</f>
        <v>Not Good</v>
      </c>
      <c r="Q5149" s="12">
        <f>YEAR(DMartData[[#This Row],[order_date]])</f>
        <v>2023</v>
      </c>
    </row>
    <row r="5150" spans="1:17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>IF(DMartData[[#This Row],[sales]]&gt;=4000,"High",IF(DMartData[[#This Row],[sales]]&gt;=2000,"Medium","Low"))</f>
        <v>Medium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tr">
        <f>IF(AND(DMartData[[#This Row],[sales]]&gt;3000,DMartData[[#This Row],[profit]]&gt;500),"Good","Not Good")</f>
        <v>Good</v>
      </c>
      <c r="Q5150" s="12">
        <f>YEAR(DMartData[[#This Row],[order_date]])</f>
        <v>2024</v>
      </c>
    </row>
    <row r="5151" spans="1:17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>IF(DMartData[[#This Row],[sales]]&gt;=4000,"High",IF(DMartData[[#This Row],[sales]]&gt;=2000,"Medium","Low"))</f>
        <v>Medium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tr">
        <f>IF(AND(DMartData[[#This Row],[sales]]&gt;3000,DMartData[[#This Row],[profit]]&gt;500),"Good","Not Good")</f>
        <v>Not Good</v>
      </c>
      <c r="Q5151" s="12">
        <f>YEAR(DMartData[[#This Row],[order_date]])</f>
        <v>2024</v>
      </c>
    </row>
    <row r="5152" spans="1:17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>IF(DMartData[[#This Row],[sales]]&gt;=4000,"High",IF(DMartData[[#This Row],[sales]]&gt;=2000,"Medium","Low"))</f>
        <v>High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tr">
        <f>IF(AND(DMartData[[#This Row],[sales]]&gt;3000,DMartData[[#This Row],[profit]]&gt;500),"Good","Not Good")</f>
        <v>Good</v>
      </c>
      <c r="Q5152" s="12">
        <f>YEAR(DMartData[[#This Row],[order_date]])</f>
        <v>2023</v>
      </c>
    </row>
    <row r="5153" spans="1:17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>IF(DMartData[[#This Row],[sales]]&gt;=4000,"High",IF(DMartData[[#This Row],[sales]]&gt;=2000,"Medium","Low"))</f>
        <v>Medium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tr">
        <f>IF(AND(DMartData[[#This Row],[sales]]&gt;3000,DMartData[[#This Row],[profit]]&gt;500),"Good","Not Good")</f>
        <v>Not Good</v>
      </c>
      <c r="Q5153" s="12">
        <f>YEAR(DMartData[[#This Row],[order_date]])</f>
        <v>2023</v>
      </c>
    </row>
    <row r="5154" spans="1:17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>IF(DMartData[[#This Row],[sales]]&gt;=4000,"High",IF(DMartData[[#This Row],[sales]]&gt;=2000,"Medium","Low"))</f>
        <v>High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tr">
        <f>IF(AND(DMartData[[#This Row],[sales]]&gt;3000,DMartData[[#This Row],[profit]]&gt;500),"Good","Not Good")</f>
        <v>Good</v>
      </c>
      <c r="Q5154" s="12">
        <f>YEAR(DMartData[[#This Row],[order_date]])</f>
        <v>2023</v>
      </c>
    </row>
    <row r="5155" spans="1:17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>IF(DMartData[[#This Row],[sales]]&gt;=4000,"High",IF(DMartData[[#This Row],[sales]]&gt;=2000,"Medium","Low"))</f>
        <v>Low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tr">
        <f>IF(AND(DMartData[[#This Row],[sales]]&gt;3000,DMartData[[#This Row],[profit]]&gt;500),"Good","Not Good")</f>
        <v>Not Good</v>
      </c>
      <c r="Q5155" s="12">
        <f>YEAR(DMartData[[#This Row],[order_date]])</f>
        <v>2024</v>
      </c>
    </row>
    <row r="5156" spans="1:17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>IF(DMartData[[#This Row],[sales]]&gt;=4000,"High",IF(DMartData[[#This Row],[sales]]&gt;=2000,"Medium","Low"))</f>
        <v>Low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tr">
        <f>IF(AND(DMartData[[#This Row],[sales]]&gt;3000,DMartData[[#This Row],[profit]]&gt;500),"Good","Not Good")</f>
        <v>Not Good</v>
      </c>
      <c r="Q5156" s="12">
        <f>YEAR(DMartData[[#This Row],[order_date]])</f>
        <v>2024</v>
      </c>
    </row>
    <row r="5157" spans="1:17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>IF(DMartData[[#This Row],[sales]]&gt;=4000,"High",IF(DMartData[[#This Row],[sales]]&gt;=2000,"Medium","Low"))</f>
        <v>Medium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tr">
        <f>IF(AND(DMartData[[#This Row],[sales]]&gt;3000,DMartData[[#This Row],[profit]]&gt;500),"Good","Not Good")</f>
        <v>Not Good</v>
      </c>
      <c r="Q5157" s="12">
        <f>YEAR(DMartData[[#This Row],[order_date]])</f>
        <v>2023</v>
      </c>
    </row>
    <row r="5158" spans="1:17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>IF(DMartData[[#This Row],[sales]]&gt;=4000,"High",IF(DMartData[[#This Row],[sales]]&gt;=2000,"Medium","Low"))</f>
        <v>Low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tr">
        <f>IF(AND(DMartData[[#This Row],[sales]]&gt;3000,DMartData[[#This Row],[profit]]&gt;500),"Good","Not Good")</f>
        <v>Not Good</v>
      </c>
      <c r="Q5158" s="12">
        <f>YEAR(DMartData[[#This Row],[order_date]])</f>
        <v>2023</v>
      </c>
    </row>
    <row r="5159" spans="1:17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>IF(DMartData[[#This Row],[sales]]&gt;=4000,"High",IF(DMartData[[#This Row],[sales]]&gt;=2000,"Medium","Low"))</f>
        <v>Medium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tr">
        <f>IF(AND(DMartData[[#This Row],[sales]]&gt;3000,DMartData[[#This Row],[profit]]&gt;500),"Good","Not Good")</f>
        <v>Not Good</v>
      </c>
      <c r="Q5159" s="12">
        <f>YEAR(DMartData[[#This Row],[order_date]])</f>
        <v>2024</v>
      </c>
    </row>
    <row r="5160" spans="1:17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>IF(DMartData[[#This Row],[sales]]&gt;=4000,"High",IF(DMartData[[#This Row],[sales]]&gt;=2000,"Medium","Low"))</f>
        <v>Low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tr">
        <f>IF(AND(DMartData[[#This Row],[sales]]&gt;3000,DMartData[[#This Row],[profit]]&gt;500),"Good","Not Good")</f>
        <v>Not Good</v>
      </c>
      <c r="Q5160" s="12">
        <f>YEAR(DMartData[[#This Row],[order_date]])</f>
        <v>2023</v>
      </c>
    </row>
    <row r="5161" spans="1:17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>IF(DMartData[[#This Row],[sales]]&gt;=4000,"High",IF(DMartData[[#This Row],[sales]]&gt;=2000,"Medium","Low"))</f>
        <v>Medium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tr">
        <f>IF(AND(DMartData[[#This Row],[sales]]&gt;3000,DMartData[[#This Row],[profit]]&gt;500),"Good","Not Good")</f>
        <v>Not Good</v>
      </c>
      <c r="Q5161" s="12">
        <f>YEAR(DMartData[[#This Row],[order_date]])</f>
        <v>2023</v>
      </c>
    </row>
    <row r="5162" spans="1:17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>IF(DMartData[[#This Row],[sales]]&gt;=4000,"High",IF(DMartData[[#This Row],[sales]]&gt;=2000,"Medium","Low"))</f>
        <v>High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tr">
        <f>IF(AND(DMartData[[#This Row],[sales]]&gt;3000,DMartData[[#This Row],[profit]]&gt;500),"Good","Not Good")</f>
        <v>Good</v>
      </c>
      <c r="Q5162" s="12">
        <f>YEAR(DMartData[[#This Row],[order_date]])</f>
        <v>2024</v>
      </c>
    </row>
    <row r="5163" spans="1:17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>IF(DMartData[[#This Row],[sales]]&gt;=4000,"High",IF(DMartData[[#This Row],[sales]]&gt;=2000,"Medium","Low"))</f>
        <v>Low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tr">
        <f>IF(AND(DMartData[[#This Row],[sales]]&gt;3000,DMartData[[#This Row],[profit]]&gt;500),"Good","Not Good")</f>
        <v>Not Good</v>
      </c>
      <c r="Q5163" s="12">
        <f>YEAR(DMartData[[#This Row],[order_date]])</f>
        <v>2023</v>
      </c>
    </row>
    <row r="5164" spans="1:17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>IF(DMartData[[#This Row],[sales]]&gt;=4000,"High",IF(DMartData[[#This Row],[sales]]&gt;=2000,"Medium","Low"))</f>
        <v>High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tr">
        <f>IF(AND(DMartData[[#This Row],[sales]]&gt;3000,DMartData[[#This Row],[profit]]&gt;500),"Good","Not Good")</f>
        <v>Good</v>
      </c>
      <c r="Q5164" s="12">
        <f>YEAR(DMartData[[#This Row],[order_date]])</f>
        <v>2023</v>
      </c>
    </row>
    <row r="5165" spans="1:17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>IF(DMartData[[#This Row],[sales]]&gt;=4000,"High",IF(DMartData[[#This Row],[sales]]&gt;=2000,"Medium","Low"))</f>
        <v>Low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tr">
        <f>IF(AND(DMartData[[#This Row],[sales]]&gt;3000,DMartData[[#This Row],[profit]]&gt;500),"Good","Not Good")</f>
        <v>Not Good</v>
      </c>
      <c r="Q5165" s="12">
        <f>YEAR(DMartData[[#This Row],[order_date]])</f>
        <v>2023</v>
      </c>
    </row>
    <row r="5166" spans="1:17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>IF(DMartData[[#This Row],[sales]]&gt;=4000,"High",IF(DMartData[[#This Row],[sales]]&gt;=2000,"Medium","Low"))</f>
        <v>Low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tr">
        <f>IF(AND(DMartData[[#This Row],[sales]]&gt;3000,DMartData[[#This Row],[profit]]&gt;500),"Good","Not Good")</f>
        <v>Not Good</v>
      </c>
      <c r="Q5166" s="12">
        <f>YEAR(DMartData[[#This Row],[order_date]])</f>
        <v>2023</v>
      </c>
    </row>
    <row r="5167" spans="1:17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>IF(DMartData[[#This Row],[sales]]&gt;=4000,"High",IF(DMartData[[#This Row],[sales]]&gt;=2000,"Medium","Low"))</f>
        <v>Medium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tr">
        <f>IF(AND(DMartData[[#This Row],[sales]]&gt;3000,DMartData[[#This Row],[profit]]&gt;500),"Good","Not Good")</f>
        <v>Not Good</v>
      </c>
      <c r="Q5167" s="12">
        <f>YEAR(DMartData[[#This Row],[order_date]])</f>
        <v>2024</v>
      </c>
    </row>
    <row r="5168" spans="1:17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>IF(DMartData[[#This Row],[sales]]&gt;=4000,"High",IF(DMartData[[#This Row],[sales]]&gt;=2000,"Medium","Low"))</f>
        <v>High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tr">
        <f>IF(AND(DMartData[[#This Row],[sales]]&gt;3000,DMartData[[#This Row],[profit]]&gt;500),"Good","Not Good")</f>
        <v>Good</v>
      </c>
      <c r="Q5168" s="12">
        <f>YEAR(DMartData[[#This Row],[order_date]])</f>
        <v>2023</v>
      </c>
    </row>
    <row r="5169" spans="1:17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>IF(DMartData[[#This Row],[sales]]&gt;=4000,"High",IF(DMartData[[#This Row],[sales]]&gt;=2000,"Medium","Low"))</f>
        <v>Medium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tr">
        <f>IF(AND(DMartData[[#This Row],[sales]]&gt;3000,DMartData[[#This Row],[profit]]&gt;500),"Good","Not Good")</f>
        <v>Good</v>
      </c>
      <c r="Q5169" s="12">
        <f>YEAR(DMartData[[#This Row],[order_date]])</f>
        <v>2023</v>
      </c>
    </row>
    <row r="5170" spans="1:17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>IF(DMartData[[#This Row],[sales]]&gt;=4000,"High",IF(DMartData[[#This Row],[sales]]&gt;=2000,"Medium","Low"))</f>
        <v>Medium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tr">
        <f>IF(AND(DMartData[[#This Row],[sales]]&gt;3000,DMartData[[#This Row],[profit]]&gt;500),"Good","Not Good")</f>
        <v>Not Good</v>
      </c>
      <c r="Q5170" s="12">
        <f>YEAR(DMartData[[#This Row],[order_date]])</f>
        <v>2024</v>
      </c>
    </row>
    <row r="5171" spans="1:17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>IF(DMartData[[#This Row],[sales]]&gt;=4000,"High",IF(DMartData[[#This Row],[sales]]&gt;=2000,"Medium","Low"))</f>
        <v>Low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tr">
        <f>IF(AND(DMartData[[#This Row],[sales]]&gt;3000,DMartData[[#This Row],[profit]]&gt;500),"Good","Not Good")</f>
        <v>Not Good</v>
      </c>
      <c r="Q5171" s="12">
        <f>YEAR(DMartData[[#This Row],[order_date]])</f>
        <v>2023</v>
      </c>
    </row>
    <row r="5172" spans="1:17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>IF(DMartData[[#This Row],[sales]]&gt;=4000,"High",IF(DMartData[[#This Row],[sales]]&gt;=2000,"Medium","Low"))</f>
        <v>Low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tr">
        <f>IF(AND(DMartData[[#This Row],[sales]]&gt;3000,DMartData[[#This Row],[profit]]&gt;500),"Good","Not Good")</f>
        <v>Not Good</v>
      </c>
      <c r="Q5172" s="12">
        <f>YEAR(DMartData[[#This Row],[order_date]])</f>
        <v>2024</v>
      </c>
    </row>
    <row r="5173" spans="1:17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>IF(DMartData[[#This Row],[sales]]&gt;=4000,"High",IF(DMartData[[#This Row],[sales]]&gt;=2000,"Medium","Low"))</f>
        <v>Low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tr">
        <f>IF(AND(DMartData[[#This Row],[sales]]&gt;3000,DMartData[[#This Row],[profit]]&gt;500),"Good","Not Good")</f>
        <v>Not Good</v>
      </c>
      <c r="Q5173" s="12">
        <f>YEAR(DMartData[[#This Row],[order_date]])</f>
        <v>2024</v>
      </c>
    </row>
    <row r="5174" spans="1:17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>IF(DMartData[[#This Row],[sales]]&gt;=4000,"High",IF(DMartData[[#This Row],[sales]]&gt;=2000,"Medium","Low"))</f>
        <v>Low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tr">
        <f>IF(AND(DMartData[[#This Row],[sales]]&gt;3000,DMartData[[#This Row],[profit]]&gt;500),"Good","Not Good")</f>
        <v>Not Good</v>
      </c>
      <c r="Q5174" s="12">
        <f>YEAR(DMartData[[#This Row],[order_date]])</f>
        <v>2024</v>
      </c>
    </row>
    <row r="5175" spans="1:17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>IF(DMartData[[#This Row],[sales]]&gt;=4000,"High",IF(DMartData[[#This Row],[sales]]&gt;=2000,"Medium","Low"))</f>
        <v>High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tr">
        <f>IF(AND(DMartData[[#This Row],[sales]]&gt;3000,DMartData[[#This Row],[profit]]&gt;500),"Good","Not Good")</f>
        <v>Good</v>
      </c>
      <c r="Q5175" s="12">
        <f>YEAR(DMartData[[#This Row],[order_date]])</f>
        <v>2024</v>
      </c>
    </row>
    <row r="5176" spans="1:17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>IF(DMartData[[#This Row],[sales]]&gt;=4000,"High",IF(DMartData[[#This Row],[sales]]&gt;=2000,"Medium","Low"))</f>
        <v>High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tr">
        <f>IF(AND(DMartData[[#This Row],[sales]]&gt;3000,DMartData[[#This Row],[profit]]&gt;500),"Good","Not Good")</f>
        <v>Good</v>
      </c>
      <c r="Q5176" s="12">
        <f>YEAR(DMartData[[#This Row],[order_date]])</f>
        <v>2024</v>
      </c>
    </row>
    <row r="5177" spans="1:17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>IF(DMartData[[#This Row],[sales]]&gt;=4000,"High",IF(DMartData[[#This Row],[sales]]&gt;=2000,"Medium","Low"))</f>
        <v>Low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tr">
        <f>IF(AND(DMartData[[#This Row],[sales]]&gt;3000,DMartData[[#This Row],[profit]]&gt;500),"Good","Not Good")</f>
        <v>Not Good</v>
      </c>
      <c r="Q5177" s="12">
        <f>YEAR(DMartData[[#This Row],[order_date]])</f>
        <v>2023</v>
      </c>
    </row>
    <row r="5178" spans="1:17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>IF(DMartData[[#This Row],[sales]]&gt;=4000,"High",IF(DMartData[[#This Row],[sales]]&gt;=2000,"Medium","Low"))</f>
        <v>Medium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tr">
        <f>IF(AND(DMartData[[#This Row],[sales]]&gt;3000,DMartData[[#This Row],[profit]]&gt;500),"Good","Not Good")</f>
        <v>Good</v>
      </c>
      <c r="Q5178" s="12">
        <f>YEAR(DMartData[[#This Row],[order_date]])</f>
        <v>2024</v>
      </c>
    </row>
    <row r="5179" spans="1:17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>IF(DMartData[[#This Row],[sales]]&gt;=4000,"High",IF(DMartData[[#This Row],[sales]]&gt;=2000,"Medium","Low"))</f>
        <v>Medium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tr">
        <f>IF(AND(DMartData[[#This Row],[sales]]&gt;3000,DMartData[[#This Row],[profit]]&gt;500),"Good","Not Good")</f>
        <v>Not Good</v>
      </c>
      <c r="Q5179" s="12">
        <f>YEAR(DMartData[[#This Row],[order_date]])</f>
        <v>2023</v>
      </c>
    </row>
    <row r="5180" spans="1:17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>IF(DMartData[[#This Row],[sales]]&gt;=4000,"High",IF(DMartData[[#This Row],[sales]]&gt;=2000,"Medium","Low"))</f>
        <v>Low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tr">
        <f>IF(AND(DMartData[[#This Row],[sales]]&gt;3000,DMartData[[#This Row],[profit]]&gt;500),"Good","Not Good")</f>
        <v>Not Good</v>
      </c>
      <c r="Q5180" s="12">
        <f>YEAR(DMartData[[#This Row],[order_date]])</f>
        <v>2024</v>
      </c>
    </row>
    <row r="5181" spans="1:17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>IF(DMartData[[#This Row],[sales]]&gt;=4000,"High",IF(DMartData[[#This Row],[sales]]&gt;=2000,"Medium","Low"))</f>
        <v>Low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tr">
        <f>IF(AND(DMartData[[#This Row],[sales]]&gt;3000,DMartData[[#This Row],[profit]]&gt;500),"Good","Not Good")</f>
        <v>Not Good</v>
      </c>
      <c r="Q5181" s="12">
        <f>YEAR(DMartData[[#This Row],[order_date]])</f>
        <v>2023</v>
      </c>
    </row>
    <row r="5182" spans="1:17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>IF(DMartData[[#This Row],[sales]]&gt;=4000,"High",IF(DMartData[[#This Row],[sales]]&gt;=2000,"Medium","Low"))</f>
        <v>Medium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tr">
        <f>IF(AND(DMartData[[#This Row],[sales]]&gt;3000,DMartData[[#This Row],[profit]]&gt;500),"Good","Not Good")</f>
        <v>Not Good</v>
      </c>
      <c r="Q5182" s="12">
        <f>YEAR(DMartData[[#This Row],[order_date]])</f>
        <v>2024</v>
      </c>
    </row>
    <row r="5183" spans="1:17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>IF(DMartData[[#This Row],[sales]]&gt;=4000,"High",IF(DMartData[[#This Row],[sales]]&gt;=2000,"Medium","Low"))</f>
        <v>Medium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tr">
        <f>IF(AND(DMartData[[#This Row],[sales]]&gt;3000,DMartData[[#This Row],[profit]]&gt;500),"Good","Not Good")</f>
        <v>Good</v>
      </c>
      <c r="Q5183" s="12">
        <f>YEAR(DMartData[[#This Row],[order_date]])</f>
        <v>2024</v>
      </c>
    </row>
    <row r="5184" spans="1:17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>IF(DMartData[[#This Row],[sales]]&gt;=4000,"High",IF(DMartData[[#This Row],[sales]]&gt;=2000,"Medium","Low"))</f>
        <v>Low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tr">
        <f>IF(AND(DMartData[[#This Row],[sales]]&gt;3000,DMartData[[#This Row],[profit]]&gt;500),"Good","Not Good")</f>
        <v>Not Good</v>
      </c>
      <c r="Q5184" s="12">
        <f>YEAR(DMartData[[#This Row],[order_date]])</f>
        <v>2023</v>
      </c>
    </row>
    <row r="5185" spans="1:17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>IF(DMartData[[#This Row],[sales]]&gt;=4000,"High",IF(DMartData[[#This Row],[sales]]&gt;=2000,"Medium","Low"))</f>
        <v>High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tr">
        <f>IF(AND(DMartData[[#This Row],[sales]]&gt;3000,DMartData[[#This Row],[profit]]&gt;500),"Good","Not Good")</f>
        <v>Good</v>
      </c>
      <c r="Q5185" s="12">
        <f>YEAR(DMartData[[#This Row],[order_date]])</f>
        <v>2024</v>
      </c>
    </row>
    <row r="5186" spans="1:17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>IF(DMartData[[#This Row],[sales]]&gt;=4000,"High",IF(DMartData[[#This Row],[sales]]&gt;=2000,"Medium","Low"))</f>
        <v>Medium</v>
      </c>
      <c r="F5186" s="2">
        <v>0.48</v>
      </c>
      <c r="G5186" s="2">
        <f t="shared" ref="G5186:G5249" si="162">D5186*F5186</f>
        <v>1110.8208</v>
      </c>
      <c r="H5186" s="2">
        <f t="shared" ref="H5186:H5249" si="163">D5186-G5186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tr">
        <f>IF(AND(DMartData[[#This Row],[sales]]&gt;3000,DMartData[[#This Row],[profit]]&gt;500),"Good","Not Good")</f>
        <v>Not Good</v>
      </c>
      <c r="Q5186" s="12">
        <f>YEAR(DMartData[[#This Row],[order_date]])</f>
        <v>2024</v>
      </c>
    </row>
    <row r="5187" spans="1:17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>IF(DMartData[[#This Row],[sales]]&gt;=4000,"High",IF(DMartData[[#This Row],[sales]]&gt;=2000,"Medium","Low"))</f>
        <v>Low</v>
      </c>
      <c r="F5187" s="2">
        <v>0.01</v>
      </c>
      <c r="G5187" s="2">
        <f t="shared" si="162"/>
        <v>13.177999999999999</v>
      </c>
      <c r="H5187" s="2">
        <f t="shared" si="163"/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tr">
        <f>IF(AND(DMartData[[#This Row],[sales]]&gt;3000,DMartData[[#This Row],[profit]]&gt;500),"Good","Not Good")</f>
        <v>Not Good</v>
      </c>
      <c r="Q5187" s="12">
        <f>YEAR(DMartData[[#This Row],[order_date]])</f>
        <v>2023</v>
      </c>
    </row>
    <row r="5188" spans="1:17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>IF(DMartData[[#This Row],[sales]]&gt;=4000,"High",IF(DMartData[[#This Row],[sales]]&gt;=2000,"Medium","Low"))</f>
        <v>Low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tr">
        <f>IF(AND(DMartData[[#This Row],[sales]]&gt;3000,DMartData[[#This Row],[profit]]&gt;500),"Good","Not Good")</f>
        <v>Not Good</v>
      </c>
      <c r="Q5188" s="12">
        <f>YEAR(DMartData[[#This Row],[order_date]])</f>
        <v>2023</v>
      </c>
    </row>
    <row r="5189" spans="1:17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>IF(DMartData[[#This Row],[sales]]&gt;=4000,"High",IF(DMartData[[#This Row],[sales]]&gt;=2000,"Medium","Low"))</f>
        <v>Medium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tr">
        <f>IF(AND(DMartData[[#This Row],[sales]]&gt;3000,DMartData[[#This Row],[profit]]&gt;500),"Good","Not Good")</f>
        <v>Good</v>
      </c>
      <c r="Q5189" s="12">
        <f>YEAR(DMartData[[#This Row],[order_date]])</f>
        <v>2024</v>
      </c>
    </row>
    <row r="5190" spans="1:17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>IF(DMartData[[#This Row],[sales]]&gt;=4000,"High",IF(DMartData[[#This Row],[sales]]&gt;=2000,"Medium","Low"))</f>
        <v>Medium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tr">
        <f>IF(AND(DMartData[[#This Row],[sales]]&gt;3000,DMartData[[#This Row],[profit]]&gt;500),"Good","Not Good")</f>
        <v>Not Good</v>
      </c>
      <c r="Q5190" s="12">
        <f>YEAR(DMartData[[#This Row],[order_date]])</f>
        <v>2024</v>
      </c>
    </row>
    <row r="5191" spans="1:17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>IF(DMartData[[#This Row],[sales]]&gt;=4000,"High",IF(DMartData[[#This Row],[sales]]&gt;=2000,"Medium","Low"))</f>
        <v>Medium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tr">
        <f>IF(AND(DMartData[[#This Row],[sales]]&gt;3000,DMartData[[#This Row],[profit]]&gt;500),"Good","Not Good")</f>
        <v>Good</v>
      </c>
      <c r="Q5191" s="12">
        <f>YEAR(DMartData[[#This Row],[order_date]])</f>
        <v>2024</v>
      </c>
    </row>
    <row r="5192" spans="1:17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>IF(DMartData[[#This Row],[sales]]&gt;=4000,"High",IF(DMartData[[#This Row],[sales]]&gt;=2000,"Medium","Low"))</f>
        <v>Low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tr">
        <f>IF(AND(DMartData[[#This Row],[sales]]&gt;3000,DMartData[[#This Row],[profit]]&gt;500),"Good","Not Good")</f>
        <v>Not Good</v>
      </c>
      <c r="Q5192" s="12">
        <f>YEAR(DMartData[[#This Row],[order_date]])</f>
        <v>2024</v>
      </c>
    </row>
    <row r="5193" spans="1:17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>IF(DMartData[[#This Row],[sales]]&gt;=4000,"High",IF(DMartData[[#This Row],[sales]]&gt;=2000,"Medium","Low"))</f>
        <v>Low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tr">
        <f>IF(AND(DMartData[[#This Row],[sales]]&gt;3000,DMartData[[#This Row],[profit]]&gt;500),"Good","Not Good")</f>
        <v>Not Good</v>
      </c>
      <c r="Q5193" s="12">
        <f>YEAR(DMartData[[#This Row],[order_date]])</f>
        <v>2023</v>
      </c>
    </row>
    <row r="5194" spans="1:17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>IF(DMartData[[#This Row],[sales]]&gt;=4000,"High",IF(DMartData[[#This Row],[sales]]&gt;=2000,"Medium","Low"))</f>
        <v>Medium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tr">
        <f>IF(AND(DMartData[[#This Row],[sales]]&gt;3000,DMartData[[#This Row],[profit]]&gt;500),"Good","Not Good")</f>
        <v>Not Good</v>
      </c>
      <c r="Q5194" s="12">
        <f>YEAR(DMartData[[#This Row],[order_date]])</f>
        <v>2023</v>
      </c>
    </row>
    <row r="5195" spans="1:17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>IF(DMartData[[#This Row],[sales]]&gt;=4000,"High",IF(DMartData[[#This Row],[sales]]&gt;=2000,"Medium","Low"))</f>
        <v>Low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tr">
        <f>IF(AND(DMartData[[#This Row],[sales]]&gt;3000,DMartData[[#This Row],[profit]]&gt;500),"Good","Not Good")</f>
        <v>Not Good</v>
      </c>
      <c r="Q5195" s="12">
        <f>YEAR(DMartData[[#This Row],[order_date]])</f>
        <v>2024</v>
      </c>
    </row>
    <row r="5196" spans="1:17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>IF(DMartData[[#This Row],[sales]]&gt;=4000,"High",IF(DMartData[[#This Row],[sales]]&gt;=2000,"Medium","Low"))</f>
        <v>Medium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tr">
        <f>IF(AND(DMartData[[#This Row],[sales]]&gt;3000,DMartData[[#This Row],[profit]]&gt;500),"Good","Not Good")</f>
        <v>Good</v>
      </c>
      <c r="Q5196" s="12">
        <f>YEAR(DMartData[[#This Row],[order_date]])</f>
        <v>2023</v>
      </c>
    </row>
    <row r="5197" spans="1:17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>IF(DMartData[[#This Row],[sales]]&gt;=4000,"High",IF(DMartData[[#This Row],[sales]]&gt;=2000,"Medium","Low"))</f>
        <v>Low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tr">
        <f>IF(AND(DMartData[[#This Row],[sales]]&gt;3000,DMartData[[#This Row],[profit]]&gt;500),"Good","Not Good")</f>
        <v>Not Good</v>
      </c>
      <c r="Q5197" s="12">
        <f>YEAR(DMartData[[#This Row],[order_date]])</f>
        <v>2023</v>
      </c>
    </row>
    <row r="5198" spans="1:17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>IF(DMartData[[#This Row],[sales]]&gt;=4000,"High",IF(DMartData[[#This Row],[sales]]&gt;=2000,"Medium","Low"))</f>
        <v>Low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tr">
        <f>IF(AND(DMartData[[#This Row],[sales]]&gt;3000,DMartData[[#This Row],[profit]]&gt;500),"Good","Not Good")</f>
        <v>Not Good</v>
      </c>
      <c r="Q5198" s="12">
        <f>YEAR(DMartData[[#This Row],[order_date]])</f>
        <v>2023</v>
      </c>
    </row>
    <row r="5199" spans="1:17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>IF(DMartData[[#This Row],[sales]]&gt;=4000,"High",IF(DMartData[[#This Row],[sales]]&gt;=2000,"Medium","Low"))</f>
        <v>Low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tr">
        <f>IF(AND(DMartData[[#This Row],[sales]]&gt;3000,DMartData[[#This Row],[profit]]&gt;500),"Good","Not Good")</f>
        <v>Not Good</v>
      </c>
      <c r="Q5199" s="12">
        <f>YEAR(DMartData[[#This Row],[order_date]])</f>
        <v>2023</v>
      </c>
    </row>
    <row r="5200" spans="1:17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>IF(DMartData[[#This Row],[sales]]&gt;=4000,"High",IF(DMartData[[#This Row],[sales]]&gt;=2000,"Medium","Low"))</f>
        <v>Medium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tr">
        <f>IF(AND(DMartData[[#This Row],[sales]]&gt;3000,DMartData[[#This Row],[profit]]&gt;500),"Good","Not Good")</f>
        <v>Not Good</v>
      </c>
      <c r="Q5200" s="12">
        <f>YEAR(DMartData[[#This Row],[order_date]])</f>
        <v>2023</v>
      </c>
    </row>
    <row r="5201" spans="1:17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>IF(DMartData[[#This Row],[sales]]&gt;=4000,"High",IF(DMartData[[#This Row],[sales]]&gt;=2000,"Medium","Low"))</f>
        <v>Medium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tr">
        <f>IF(AND(DMartData[[#This Row],[sales]]&gt;3000,DMartData[[#This Row],[profit]]&gt;500),"Good","Not Good")</f>
        <v>Good</v>
      </c>
      <c r="Q5201" s="12">
        <f>YEAR(DMartData[[#This Row],[order_date]])</f>
        <v>2023</v>
      </c>
    </row>
    <row r="5202" spans="1:17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>IF(DMartData[[#This Row],[sales]]&gt;=4000,"High",IF(DMartData[[#This Row],[sales]]&gt;=2000,"Medium","Low"))</f>
        <v>High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tr">
        <f>IF(AND(DMartData[[#This Row],[sales]]&gt;3000,DMartData[[#This Row],[profit]]&gt;500),"Good","Not Good")</f>
        <v>Good</v>
      </c>
      <c r="Q5202" s="12">
        <f>YEAR(DMartData[[#This Row],[order_date]])</f>
        <v>2024</v>
      </c>
    </row>
    <row r="5203" spans="1:17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>IF(DMartData[[#This Row],[sales]]&gt;=4000,"High",IF(DMartData[[#This Row],[sales]]&gt;=2000,"Medium","Low"))</f>
        <v>High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tr">
        <f>IF(AND(DMartData[[#This Row],[sales]]&gt;3000,DMartData[[#This Row],[profit]]&gt;500),"Good","Not Good")</f>
        <v>Good</v>
      </c>
      <c r="Q5203" s="12">
        <f>YEAR(DMartData[[#This Row],[order_date]])</f>
        <v>2024</v>
      </c>
    </row>
    <row r="5204" spans="1:17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>IF(DMartData[[#This Row],[sales]]&gt;=4000,"High",IF(DMartData[[#This Row],[sales]]&gt;=2000,"Medium","Low"))</f>
        <v>Medium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tr">
        <f>IF(AND(DMartData[[#This Row],[sales]]&gt;3000,DMartData[[#This Row],[profit]]&gt;500),"Good","Not Good")</f>
        <v>Good</v>
      </c>
      <c r="Q5204" s="12">
        <f>YEAR(DMartData[[#This Row],[order_date]])</f>
        <v>2023</v>
      </c>
    </row>
    <row r="5205" spans="1:17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>IF(DMartData[[#This Row],[sales]]&gt;=4000,"High",IF(DMartData[[#This Row],[sales]]&gt;=2000,"Medium","Low"))</f>
        <v>Low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tr">
        <f>IF(AND(DMartData[[#This Row],[sales]]&gt;3000,DMartData[[#This Row],[profit]]&gt;500),"Good","Not Good")</f>
        <v>Not Good</v>
      </c>
      <c r="Q5205" s="12">
        <f>YEAR(DMartData[[#This Row],[order_date]])</f>
        <v>2024</v>
      </c>
    </row>
    <row r="5206" spans="1:17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>IF(DMartData[[#This Row],[sales]]&gt;=4000,"High",IF(DMartData[[#This Row],[sales]]&gt;=2000,"Medium","Low"))</f>
        <v>Medium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tr">
        <f>IF(AND(DMartData[[#This Row],[sales]]&gt;3000,DMartData[[#This Row],[profit]]&gt;500),"Good","Not Good")</f>
        <v>Good</v>
      </c>
      <c r="Q5206" s="12">
        <f>YEAR(DMartData[[#This Row],[order_date]])</f>
        <v>2023</v>
      </c>
    </row>
    <row r="5207" spans="1:17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>IF(DMartData[[#This Row],[sales]]&gt;=4000,"High",IF(DMartData[[#This Row],[sales]]&gt;=2000,"Medium","Low"))</f>
        <v>Low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tr">
        <f>IF(AND(DMartData[[#This Row],[sales]]&gt;3000,DMartData[[#This Row],[profit]]&gt;500),"Good","Not Good")</f>
        <v>Not Good</v>
      </c>
      <c r="Q5207" s="12">
        <f>YEAR(DMartData[[#This Row],[order_date]])</f>
        <v>2023</v>
      </c>
    </row>
    <row r="5208" spans="1:17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>IF(DMartData[[#This Row],[sales]]&gt;=4000,"High",IF(DMartData[[#This Row],[sales]]&gt;=2000,"Medium","Low"))</f>
        <v>High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tr">
        <f>IF(AND(DMartData[[#This Row],[sales]]&gt;3000,DMartData[[#This Row],[profit]]&gt;500),"Good","Not Good")</f>
        <v>Good</v>
      </c>
      <c r="Q5208" s="12">
        <f>YEAR(DMartData[[#This Row],[order_date]])</f>
        <v>2023</v>
      </c>
    </row>
    <row r="5209" spans="1:17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>IF(DMartData[[#This Row],[sales]]&gt;=4000,"High",IF(DMartData[[#This Row],[sales]]&gt;=2000,"Medium","Low"))</f>
        <v>Medium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tr">
        <f>IF(AND(DMartData[[#This Row],[sales]]&gt;3000,DMartData[[#This Row],[profit]]&gt;500),"Good","Not Good")</f>
        <v>Good</v>
      </c>
      <c r="Q5209" s="12">
        <f>YEAR(DMartData[[#This Row],[order_date]])</f>
        <v>2023</v>
      </c>
    </row>
    <row r="5210" spans="1:17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>IF(DMartData[[#This Row],[sales]]&gt;=4000,"High",IF(DMartData[[#This Row],[sales]]&gt;=2000,"Medium","Low"))</f>
        <v>Medium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tr">
        <f>IF(AND(DMartData[[#This Row],[sales]]&gt;3000,DMartData[[#This Row],[profit]]&gt;500),"Good","Not Good")</f>
        <v>Good</v>
      </c>
      <c r="Q5210" s="12">
        <f>YEAR(DMartData[[#This Row],[order_date]])</f>
        <v>2024</v>
      </c>
    </row>
    <row r="5211" spans="1:17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>IF(DMartData[[#This Row],[sales]]&gt;=4000,"High",IF(DMartData[[#This Row],[sales]]&gt;=2000,"Medium","Low"))</f>
        <v>Low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tr">
        <f>IF(AND(DMartData[[#This Row],[sales]]&gt;3000,DMartData[[#This Row],[profit]]&gt;500),"Good","Not Good")</f>
        <v>Not Good</v>
      </c>
      <c r="Q5211" s="12">
        <f>YEAR(DMartData[[#This Row],[order_date]])</f>
        <v>2023</v>
      </c>
    </row>
    <row r="5212" spans="1:17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>IF(DMartData[[#This Row],[sales]]&gt;=4000,"High",IF(DMartData[[#This Row],[sales]]&gt;=2000,"Medium","Low"))</f>
        <v>High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tr">
        <f>IF(AND(DMartData[[#This Row],[sales]]&gt;3000,DMartData[[#This Row],[profit]]&gt;500),"Good","Not Good")</f>
        <v>Not Good</v>
      </c>
      <c r="Q5212" s="12">
        <f>YEAR(DMartData[[#This Row],[order_date]])</f>
        <v>2023</v>
      </c>
    </row>
    <row r="5213" spans="1:17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>IF(DMartData[[#This Row],[sales]]&gt;=4000,"High",IF(DMartData[[#This Row],[sales]]&gt;=2000,"Medium","Low"))</f>
        <v>Medium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tr">
        <f>IF(AND(DMartData[[#This Row],[sales]]&gt;3000,DMartData[[#This Row],[profit]]&gt;500),"Good","Not Good")</f>
        <v>Good</v>
      </c>
      <c r="Q5213" s="12">
        <f>YEAR(DMartData[[#This Row],[order_date]])</f>
        <v>2024</v>
      </c>
    </row>
    <row r="5214" spans="1:17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>IF(DMartData[[#This Row],[sales]]&gt;=4000,"High",IF(DMartData[[#This Row],[sales]]&gt;=2000,"Medium","Low"))</f>
        <v>Medium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tr">
        <f>IF(AND(DMartData[[#This Row],[sales]]&gt;3000,DMartData[[#This Row],[profit]]&gt;500),"Good","Not Good")</f>
        <v>Good</v>
      </c>
      <c r="Q5214" s="12">
        <f>YEAR(DMartData[[#This Row],[order_date]])</f>
        <v>2024</v>
      </c>
    </row>
    <row r="5215" spans="1:17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>IF(DMartData[[#This Row],[sales]]&gt;=4000,"High",IF(DMartData[[#This Row],[sales]]&gt;=2000,"Medium","Low"))</f>
        <v>Low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tr">
        <f>IF(AND(DMartData[[#This Row],[sales]]&gt;3000,DMartData[[#This Row],[profit]]&gt;500),"Good","Not Good")</f>
        <v>Not Good</v>
      </c>
      <c r="Q5215" s="12">
        <f>YEAR(DMartData[[#This Row],[order_date]])</f>
        <v>2024</v>
      </c>
    </row>
    <row r="5216" spans="1:17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>IF(DMartData[[#This Row],[sales]]&gt;=4000,"High",IF(DMartData[[#This Row],[sales]]&gt;=2000,"Medium","Low"))</f>
        <v>Medium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tr">
        <f>IF(AND(DMartData[[#This Row],[sales]]&gt;3000,DMartData[[#This Row],[profit]]&gt;500),"Good","Not Good")</f>
        <v>Not Good</v>
      </c>
      <c r="Q5216" s="12">
        <f>YEAR(DMartData[[#This Row],[order_date]])</f>
        <v>2023</v>
      </c>
    </row>
    <row r="5217" spans="1:17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>IF(DMartData[[#This Row],[sales]]&gt;=4000,"High",IF(DMartData[[#This Row],[sales]]&gt;=2000,"Medium","Low"))</f>
        <v>Low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tr">
        <f>IF(AND(DMartData[[#This Row],[sales]]&gt;3000,DMartData[[#This Row],[profit]]&gt;500),"Good","Not Good")</f>
        <v>Not Good</v>
      </c>
      <c r="Q5217" s="12">
        <f>YEAR(DMartData[[#This Row],[order_date]])</f>
        <v>2024</v>
      </c>
    </row>
    <row r="5218" spans="1:17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>IF(DMartData[[#This Row],[sales]]&gt;=4000,"High",IF(DMartData[[#This Row],[sales]]&gt;=2000,"Medium","Low"))</f>
        <v>Low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tr">
        <f>IF(AND(DMartData[[#This Row],[sales]]&gt;3000,DMartData[[#This Row],[profit]]&gt;500),"Good","Not Good")</f>
        <v>Not Good</v>
      </c>
      <c r="Q5218" s="12">
        <f>YEAR(DMartData[[#This Row],[order_date]])</f>
        <v>2023</v>
      </c>
    </row>
    <row r="5219" spans="1:17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>IF(DMartData[[#This Row],[sales]]&gt;=4000,"High",IF(DMartData[[#This Row],[sales]]&gt;=2000,"Medium","Low"))</f>
        <v>Medium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tr">
        <f>IF(AND(DMartData[[#This Row],[sales]]&gt;3000,DMartData[[#This Row],[profit]]&gt;500),"Good","Not Good")</f>
        <v>Not Good</v>
      </c>
      <c r="Q5219" s="12">
        <f>YEAR(DMartData[[#This Row],[order_date]])</f>
        <v>2023</v>
      </c>
    </row>
    <row r="5220" spans="1:17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>IF(DMartData[[#This Row],[sales]]&gt;=4000,"High",IF(DMartData[[#This Row],[sales]]&gt;=2000,"Medium","Low"))</f>
        <v>High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tr">
        <f>IF(AND(DMartData[[#This Row],[sales]]&gt;3000,DMartData[[#This Row],[profit]]&gt;500),"Good","Not Good")</f>
        <v>Good</v>
      </c>
      <c r="Q5220" s="12">
        <f>YEAR(DMartData[[#This Row],[order_date]])</f>
        <v>2023</v>
      </c>
    </row>
    <row r="5221" spans="1:17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>IF(DMartData[[#This Row],[sales]]&gt;=4000,"High",IF(DMartData[[#This Row],[sales]]&gt;=2000,"Medium","Low"))</f>
        <v>Low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tr">
        <f>IF(AND(DMartData[[#This Row],[sales]]&gt;3000,DMartData[[#This Row],[profit]]&gt;500),"Good","Not Good")</f>
        <v>Not Good</v>
      </c>
      <c r="Q5221" s="12">
        <f>YEAR(DMartData[[#This Row],[order_date]])</f>
        <v>2024</v>
      </c>
    </row>
    <row r="5222" spans="1:17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>IF(DMartData[[#This Row],[sales]]&gt;=4000,"High",IF(DMartData[[#This Row],[sales]]&gt;=2000,"Medium","Low"))</f>
        <v>Medium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tr">
        <f>IF(AND(DMartData[[#This Row],[sales]]&gt;3000,DMartData[[#This Row],[profit]]&gt;500),"Good","Not Good")</f>
        <v>Not Good</v>
      </c>
      <c r="Q5222" s="12">
        <f>YEAR(DMartData[[#This Row],[order_date]])</f>
        <v>2024</v>
      </c>
    </row>
    <row r="5223" spans="1:17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>IF(DMartData[[#This Row],[sales]]&gt;=4000,"High",IF(DMartData[[#This Row],[sales]]&gt;=2000,"Medium","Low"))</f>
        <v>Low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tr">
        <f>IF(AND(DMartData[[#This Row],[sales]]&gt;3000,DMartData[[#This Row],[profit]]&gt;500),"Good","Not Good")</f>
        <v>Not Good</v>
      </c>
      <c r="Q5223" s="12">
        <f>YEAR(DMartData[[#This Row],[order_date]])</f>
        <v>2023</v>
      </c>
    </row>
    <row r="5224" spans="1:17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>IF(DMartData[[#This Row],[sales]]&gt;=4000,"High",IF(DMartData[[#This Row],[sales]]&gt;=2000,"Medium","Low"))</f>
        <v>Low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tr">
        <f>IF(AND(DMartData[[#This Row],[sales]]&gt;3000,DMartData[[#This Row],[profit]]&gt;500),"Good","Not Good")</f>
        <v>Not Good</v>
      </c>
      <c r="Q5224" s="12">
        <f>YEAR(DMartData[[#This Row],[order_date]])</f>
        <v>2023</v>
      </c>
    </row>
    <row r="5225" spans="1:17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>IF(DMartData[[#This Row],[sales]]&gt;=4000,"High",IF(DMartData[[#This Row],[sales]]&gt;=2000,"Medium","Low"))</f>
        <v>High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tr">
        <f>IF(AND(DMartData[[#This Row],[sales]]&gt;3000,DMartData[[#This Row],[profit]]&gt;500),"Good","Not Good")</f>
        <v>Good</v>
      </c>
      <c r="Q5225" s="12">
        <f>YEAR(DMartData[[#This Row],[order_date]])</f>
        <v>2023</v>
      </c>
    </row>
    <row r="5226" spans="1:17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>IF(DMartData[[#This Row],[sales]]&gt;=4000,"High",IF(DMartData[[#This Row],[sales]]&gt;=2000,"Medium","Low"))</f>
        <v>Medium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tr">
        <f>IF(AND(DMartData[[#This Row],[sales]]&gt;3000,DMartData[[#This Row],[profit]]&gt;500),"Good","Not Good")</f>
        <v>Good</v>
      </c>
      <c r="Q5226" s="12">
        <f>YEAR(DMartData[[#This Row],[order_date]])</f>
        <v>2023</v>
      </c>
    </row>
    <row r="5227" spans="1:17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>IF(DMartData[[#This Row],[sales]]&gt;=4000,"High",IF(DMartData[[#This Row],[sales]]&gt;=2000,"Medium","Low"))</f>
        <v>Medium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tr">
        <f>IF(AND(DMartData[[#This Row],[sales]]&gt;3000,DMartData[[#This Row],[profit]]&gt;500),"Good","Not Good")</f>
        <v>Not Good</v>
      </c>
      <c r="Q5227" s="12">
        <f>YEAR(DMartData[[#This Row],[order_date]])</f>
        <v>2024</v>
      </c>
    </row>
    <row r="5228" spans="1:17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>IF(DMartData[[#This Row],[sales]]&gt;=4000,"High",IF(DMartData[[#This Row],[sales]]&gt;=2000,"Medium","Low"))</f>
        <v>Low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tr">
        <f>IF(AND(DMartData[[#This Row],[sales]]&gt;3000,DMartData[[#This Row],[profit]]&gt;500),"Good","Not Good")</f>
        <v>Not Good</v>
      </c>
      <c r="Q5228" s="12">
        <f>YEAR(DMartData[[#This Row],[order_date]])</f>
        <v>2024</v>
      </c>
    </row>
    <row r="5229" spans="1:17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>IF(DMartData[[#This Row],[sales]]&gt;=4000,"High",IF(DMartData[[#This Row],[sales]]&gt;=2000,"Medium","Low"))</f>
        <v>Low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tr">
        <f>IF(AND(DMartData[[#This Row],[sales]]&gt;3000,DMartData[[#This Row],[profit]]&gt;500),"Good","Not Good")</f>
        <v>Not Good</v>
      </c>
      <c r="Q5229" s="12">
        <f>YEAR(DMartData[[#This Row],[order_date]])</f>
        <v>2024</v>
      </c>
    </row>
    <row r="5230" spans="1:17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>IF(DMartData[[#This Row],[sales]]&gt;=4000,"High",IF(DMartData[[#This Row],[sales]]&gt;=2000,"Medium","Low"))</f>
        <v>Low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tr">
        <f>IF(AND(DMartData[[#This Row],[sales]]&gt;3000,DMartData[[#This Row],[profit]]&gt;500),"Good","Not Good")</f>
        <v>Not Good</v>
      </c>
      <c r="Q5230" s="12">
        <f>YEAR(DMartData[[#This Row],[order_date]])</f>
        <v>2024</v>
      </c>
    </row>
    <row r="5231" spans="1:17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>IF(DMartData[[#This Row],[sales]]&gt;=4000,"High",IF(DMartData[[#This Row],[sales]]&gt;=2000,"Medium","Low"))</f>
        <v>Low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tr">
        <f>IF(AND(DMartData[[#This Row],[sales]]&gt;3000,DMartData[[#This Row],[profit]]&gt;500),"Good","Not Good")</f>
        <v>Not Good</v>
      </c>
      <c r="Q5231" s="12">
        <f>YEAR(DMartData[[#This Row],[order_date]])</f>
        <v>2023</v>
      </c>
    </row>
    <row r="5232" spans="1:17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>IF(DMartData[[#This Row],[sales]]&gt;=4000,"High",IF(DMartData[[#This Row],[sales]]&gt;=2000,"Medium","Low"))</f>
        <v>Low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tr">
        <f>IF(AND(DMartData[[#This Row],[sales]]&gt;3000,DMartData[[#This Row],[profit]]&gt;500),"Good","Not Good")</f>
        <v>Not Good</v>
      </c>
      <c r="Q5232" s="12">
        <f>YEAR(DMartData[[#This Row],[order_date]])</f>
        <v>2024</v>
      </c>
    </row>
    <row r="5233" spans="1:17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>IF(DMartData[[#This Row],[sales]]&gt;=4000,"High",IF(DMartData[[#This Row],[sales]]&gt;=2000,"Medium","Low"))</f>
        <v>Medium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tr">
        <f>IF(AND(DMartData[[#This Row],[sales]]&gt;3000,DMartData[[#This Row],[profit]]&gt;500),"Good","Not Good")</f>
        <v>Good</v>
      </c>
      <c r="Q5233" s="12">
        <f>YEAR(DMartData[[#This Row],[order_date]])</f>
        <v>2023</v>
      </c>
    </row>
    <row r="5234" spans="1:17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>IF(DMartData[[#This Row],[sales]]&gt;=4000,"High",IF(DMartData[[#This Row],[sales]]&gt;=2000,"Medium","Low"))</f>
        <v>Low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tr">
        <f>IF(AND(DMartData[[#This Row],[sales]]&gt;3000,DMartData[[#This Row],[profit]]&gt;500),"Good","Not Good")</f>
        <v>Not Good</v>
      </c>
      <c r="Q5234" s="12">
        <f>YEAR(DMartData[[#This Row],[order_date]])</f>
        <v>2024</v>
      </c>
    </row>
    <row r="5235" spans="1:17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>IF(DMartData[[#This Row],[sales]]&gt;=4000,"High",IF(DMartData[[#This Row],[sales]]&gt;=2000,"Medium","Low"))</f>
        <v>Low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tr">
        <f>IF(AND(DMartData[[#This Row],[sales]]&gt;3000,DMartData[[#This Row],[profit]]&gt;500),"Good","Not Good")</f>
        <v>Not Good</v>
      </c>
      <c r="Q5235" s="12">
        <f>YEAR(DMartData[[#This Row],[order_date]])</f>
        <v>2023</v>
      </c>
    </row>
    <row r="5236" spans="1:17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>IF(DMartData[[#This Row],[sales]]&gt;=4000,"High",IF(DMartData[[#This Row],[sales]]&gt;=2000,"Medium","Low"))</f>
        <v>Medium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tr">
        <f>IF(AND(DMartData[[#This Row],[sales]]&gt;3000,DMartData[[#This Row],[profit]]&gt;500),"Good","Not Good")</f>
        <v>Good</v>
      </c>
      <c r="Q5236" s="12">
        <f>YEAR(DMartData[[#This Row],[order_date]])</f>
        <v>2023</v>
      </c>
    </row>
    <row r="5237" spans="1:17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>IF(DMartData[[#This Row],[sales]]&gt;=4000,"High",IF(DMartData[[#This Row],[sales]]&gt;=2000,"Medium","Low"))</f>
        <v>High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tr">
        <f>IF(AND(DMartData[[#This Row],[sales]]&gt;3000,DMartData[[#This Row],[profit]]&gt;500),"Good","Not Good")</f>
        <v>Good</v>
      </c>
      <c r="Q5237" s="12">
        <f>YEAR(DMartData[[#This Row],[order_date]])</f>
        <v>2023</v>
      </c>
    </row>
    <row r="5238" spans="1:17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>IF(DMartData[[#This Row],[sales]]&gt;=4000,"High",IF(DMartData[[#This Row],[sales]]&gt;=2000,"Medium","Low"))</f>
        <v>High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tr">
        <f>IF(AND(DMartData[[#This Row],[sales]]&gt;3000,DMartData[[#This Row],[profit]]&gt;500),"Good","Not Good")</f>
        <v>Good</v>
      </c>
      <c r="Q5238" s="12">
        <f>YEAR(DMartData[[#This Row],[order_date]])</f>
        <v>2023</v>
      </c>
    </row>
    <row r="5239" spans="1:17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>IF(DMartData[[#This Row],[sales]]&gt;=4000,"High",IF(DMartData[[#This Row],[sales]]&gt;=2000,"Medium","Low"))</f>
        <v>High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tr">
        <f>IF(AND(DMartData[[#This Row],[sales]]&gt;3000,DMartData[[#This Row],[profit]]&gt;500),"Good","Not Good")</f>
        <v>Not Good</v>
      </c>
      <c r="Q5239" s="12">
        <f>YEAR(DMartData[[#This Row],[order_date]])</f>
        <v>2024</v>
      </c>
    </row>
    <row r="5240" spans="1:17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>IF(DMartData[[#This Row],[sales]]&gt;=4000,"High",IF(DMartData[[#This Row],[sales]]&gt;=2000,"Medium","Low"))</f>
        <v>Low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tr">
        <f>IF(AND(DMartData[[#This Row],[sales]]&gt;3000,DMartData[[#This Row],[profit]]&gt;500),"Good","Not Good")</f>
        <v>Not Good</v>
      </c>
      <c r="Q5240" s="12">
        <f>YEAR(DMartData[[#This Row],[order_date]])</f>
        <v>2024</v>
      </c>
    </row>
    <row r="5241" spans="1:17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>IF(DMartData[[#This Row],[sales]]&gt;=4000,"High",IF(DMartData[[#This Row],[sales]]&gt;=2000,"Medium","Low"))</f>
        <v>Low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tr">
        <f>IF(AND(DMartData[[#This Row],[sales]]&gt;3000,DMartData[[#This Row],[profit]]&gt;500),"Good","Not Good")</f>
        <v>Not Good</v>
      </c>
      <c r="Q5241" s="12">
        <f>YEAR(DMartData[[#This Row],[order_date]])</f>
        <v>2024</v>
      </c>
    </row>
    <row r="5242" spans="1:17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>IF(DMartData[[#This Row],[sales]]&gt;=4000,"High",IF(DMartData[[#This Row],[sales]]&gt;=2000,"Medium","Low"))</f>
        <v>High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tr">
        <f>IF(AND(DMartData[[#This Row],[sales]]&gt;3000,DMartData[[#This Row],[profit]]&gt;500),"Good","Not Good")</f>
        <v>Good</v>
      </c>
      <c r="Q5242" s="12">
        <f>YEAR(DMartData[[#This Row],[order_date]])</f>
        <v>2024</v>
      </c>
    </row>
    <row r="5243" spans="1:17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>IF(DMartData[[#This Row],[sales]]&gt;=4000,"High",IF(DMartData[[#This Row],[sales]]&gt;=2000,"Medium","Low"))</f>
        <v>High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tr">
        <f>IF(AND(DMartData[[#This Row],[sales]]&gt;3000,DMartData[[#This Row],[profit]]&gt;500),"Good","Not Good")</f>
        <v>Not Good</v>
      </c>
      <c r="Q5243" s="12">
        <f>YEAR(DMartData[[#This Row],[order_date]])</f>
        <v>2023</v>
      </c>
    </row>
    <row r="5244" spans="1:17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>IF(DMartData[[#This Row],[sales]]&gt;=4000,"High",IF(DMartData[[#This Row],[sales]]&gt;=2000,"Medium","Low"))</f>
        <v>Medium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tr">
        <f>IF(AND(DMartData[[#This Row],[sales]]&gt;3000,DMartData[[#This Row],[profit]]&gt;500),"Good","Not Good")</f>
        <v>Good</v>
      </c>
      <c r="Q5244" s="12">
        <f>YEAR(DMartData[[#This Row],[order_date]])</f>
        <v>2024</v>
      </c>
    </row>
    <row r="5245" spans="1:17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>IF(DMartData[[#This Row],[sales]]&gt;=4000,"High",IF(DMartData[[#This Row],[sales]]&gt;=2000,"Medium","Low"))</f>
        <v>Low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tr">
        <f>IF(AND(DMartData[[#This Row],[sales]]&gt;3000,DMartData[[#This Row],[profit]]&gt;500),"Good","Not Good")</f>
        <v>Not Good</v>
      </c>
      <c r="Q5245" s="12">
        <f>YEAR(DMartData[[#This Row],[order_date]])</f>
        <v>2023</v>
      </c>
    </row>
    <row r="5246" spans="1:17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>IF(DMartData[[#This Row],[sales]]&gt;=4000,"High",IF(DMartData[[#This Row],[sales]]&gt;=2000,"Medium","Low"))</f>
        <v>Low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tr">
        <f>IF(AND(DMartData[[#This Row],[sales]]&gt;3000,DMartData[[#This Row],[profit]]&gt;500),"Good","Not Good")</f>
        <v>Not Good</v>
      </c>
      <c r="Q5246" s="12">
        <f>YEAR(DMartData[[#This Row],[order_date]])</f>
        <v>2024</v>
      </c>
    </row>
    <row r="5247" spans="1:17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>IF(DMartData[[#This Row],[sales]]&gt;=4000,"High",IF(DMartData[[#This Row],[sales]]&gt;=2000,"Medium","Low"))</f>
        <v>High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tr">
        <f>IF(AND(DMartData[[#This Row],[sales]]&gt;3000,DMartData[[#This Row],[profit]]&gt;500),"Good","Not Good")</f>
        <v>Good</v>
      </c>
      <c r="Q5247" s="12">
        <f>YEAR(DMartData[[#This Row],[order_date]])</f>
        <v>2024</v>
      </c>
    </row>
    <row r="5248" spans="1:17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>IF(DMartData[[#This Row],[sales]]&gt;=4000,"High",IF(DMartData[[#This Row],[sales]]&gt;=2000,"Medium","Low"))</f>
        <v>Low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tr">
        <f>IF(AND(DMartData[[#This Row],[sales]]&gt;3000,DMartData[[#This Row],[profit]]&gt;500),"Good","Not Good")</f>
        <v>Not Good</v>
      </c>
      <c r="Q5248" s="12">
        <f>YEAR(DMartData[[#This Row],[order_date]])</f>
        <v>2024</v>
      </c>
    </row>
    <row r="5249" spans="1:17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>IF(DMartData[[#This Row],[sales]]&gt;=4000,"High",IF(DMartData[[#This Row],[sales]]&gt;=2000,"Medium","Low"))</f>
        <v>Medium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tr">
        <f>IF(AND(DMartData[[#This Row],[sales]]&gt;3000,DMartData[[#This Row],[profit]]&gt;500),"Good","Not Good")</f>
        <v>Good</v>
      </c>
      <c r="Q5249" s="12">
        <f>YEAR(DMartData[[#This Row],[order_date]])</f>
        <v>2024</v>
      </c>
    </row>
    <row r="5250" spans="1:17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>IF(DMartData[[#This Row],[sales]]&gt;=4000,"High",IF(DMartData[[#This Row],[sales]]&gt;=2000,"Medium","Low"))</f>
        <v>High</v>
      </c>
      <c r="F5250" s="2">
        <v>0.28999999999999998</v>
      </c>
      <c r="G5250" s="2">
        <f t="shared" ref="G5250:G5313" si="164">D5250*F5250</f>
        <v>1404.4612999999999</v>
      </c>
      <c r="H5250" s="2">
        <f t="shared" ref="H5250:H5313" si="165">D5250-G5250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tr">
        <f>IF(AND(DMartData[[#This Row],[sales]]&gt;3000,DMartData[[#This Row],[profit]]&gt;500),"Good","Not Good")</f>
        <v>Good</v>
      </c>
      <c r="Q5250" s="12">
        <f>YEAR(DMartData[[#This Row],[order_date]])</f>
        <v>2024</v>
      </c>
    </row>
    <row r="5251" spans="1:17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>IF(DMartData[[#This Row],[sales]]&gt;=4000,"High",IF(DMartData[[#This Row],[sales]]&gt;=2000,"Medium","Low"))</f>
        <v>Medium</v>
      </c>
      <c r="F5251" s="2">
        <v>0.46</v>
      </c>
      <c r="G5251" s="2">
        <f t="shared" si="164"/>
        <v>1635.7277999999999</v>
      </c>
      <c r="H5251" s="2">
        <f t="shared" si="165"/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tr">
        <f>IF(AND(DMartData[[#This Row],[sales]]&gt;3000,DMartData[[#This Row],[profit]]&gt;500),"Good","Not Good")</f>
        <v>Not Good</v>
      </c>
      <c r="Q5251" s="12">
        <f>YEAR(DMartData[[#This Row],[order_date]])</f>
        <v>2024</v>
      </c>
    </row>
    <row r="5252" spans="1:17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>IF(DMartData[[#This Row],[sales]]&gt;=4000,"High",IF(DMartData[[#This Row],[sales]]&gt;=2000,"Medium","Low"))</f>
        <v>Low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tr">
        <f>IF(AND(DMartData[[#This Row],[sales]]&gt;3000,DMartData[[#This Row],[profit]]&gt;500),"Good","Not Good")</f>
        <v>Not Good</v>
      </c>
      <c r="Q5252" s="12">
        <f>YEAR(DMartData[[#This Row],[order_date]])</f>
        <v>2024</v>
      </c>
    </row>
    <row r="5253" spans="1:17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>IF(DMartData[[#This Row],[sales]]&gt;=4000,"High",IF(DMartData[[#This Row],[sales]]&gt;=2000,"Medium","Low"))</f>
        <v>Low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tr">
        <f>IF(AND(DMartData[[#This Row],[sales]]&gt;3000,DMartData[[#This Row],[profit]]&gt;500),"Good","Not Good")</f>
        <v>Not Good</v>
      </c>
      <c r="Q5253" s="12">
        <f>YEAR(DMartData[[#This Row],[order_date]])</f>
        <v>2024</v>
      </c>
    </row>
    <row r="5254" spans="1:17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>IF(DMartData[[#This Row],[sales]]&gt;=4000,"High",IF(DMartData[[#This Row],[sales]]&gt;=2000,"Medium","Low"))</f>
        <v>Low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tr">
        <f>IF(AND(DMartData[[#This Row],[sales]]&gt;3000,DMartData[[#This Row],[profit]]&gt;500),"Good","Not Good")</f>
        <v>Not Good</v>
      </c>
      <c r="Q5254" s="12">
        <f>YEAR(DMartData[[#This Row],[order_date]])</f>
        <v>2024</v>
      </c>
    </row>
    <row r="5255" spans="1:17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>IF(DMartData[[#This Row],[sales]]&gt;=4000,"High",IF(DMartData[[#This Row],[sales]]&gt;=2000,"Medium","Low"))</f>
        <v>Medium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tr">
        <f>IF(AND(DMartData[[#This Row],[sales]]&gt;3000,DMartData[[#This Row],[profit]]&gt;500),"Good","Not Good")</f>
        <v>Not Good</v>
      </c>
      <c r="Q5255" s="12">
        <f>YEAR(DMartData[[#This Row],[order_date]])</f>
        <v>2023</v>
      </c>
    </row>
    <row r="5256" spans="1:17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>IF(DMartData[[#This Row],[sales]]&gt;=4000,"High",IF(DMartData[[#This Row],[sales]]&gt;=2000,"Medium","Low"))</f>
        <v>Medium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tr">
        <f>IF(AND(DMartData[[#This Row],[sales]]&gt;3000,DMartData[[#This Row],[profit]]&gt;500),"Good","Not Good")</f>
        <v>Not Good</v>
      </c>
      <c r="Q5256" s="12">
        <f>YEAR(DMartData[[#This Row],[order_date]])</f>
        <v>2024</v>
      </c>
    </row>
    <row r="5257" spans="1:17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>IF(DMartData[[#This Row],[sales]]&gt;=4000,"High",IF(DMartData[[#This Row],[sales]]&gt;=2000,"Medium","Low"))</f>
        <v>Low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tr">
        <f>IF(AND(DMartData[[#This Row],[sales]]&gt;3000,DMartData[[#This Row],[profit]]&gt;500),"Good","Not Good")</f>
        <v>Not Good</v>
      </c>
      <c r="Q5257" s="12">
        <f>YEAR(DMartData[[#This Row],[order_date]])</f>
        <v>2024</v>
      </c>
    </row>
    <row r="5258" spans="1:17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>IF(DMartData[[#This Row],[sales]]&gt;=4000,"High",IF(DMartData[[#This Row],[sales]]&gt;=2000,"Medium","Low"))</f>
        <v>Low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tr">
        <f>IF(AND(DMartData[[#This Row],[sales]]&gt;3000,DMartData[[#This Row],[profit]]&gt;500),"Good","Not Good")</f>
        <v>Not Good</v>
      </c>
      <c r="Q5258" s="12">
        <f>YEAR(DMartData[[#This Row],[order_date]])</f>
        <v>2024</v>
      </c>
    </row>
    <row r="5259" spans="1:17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>IF(DMartData[[#This Row],[sales]]&gt;=4000,"High",IF(DMartData[[#This Row],[sales]]&gt;=2000,"Medium","Low"))</f>
        <v>Low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tr">
        <f>IF(AND(DMartData[[#This Row],[sales]]&gt;3000,DMartData[[#This Row],[profit]]&gt;500),"Good","Not Good")</f>
        <v>Not Good</v>
      </c>
      <c r="Q5259" s="12">
        <f>YEAR(DMartData[[#This Row],[order_date]])</f>
        <v>2024</v>
      </c>
    </row>
    <row r="5260" spans="1:17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>IF(DMartData[[#This Row],[sales]]&gt;=4000,"High",IF(DMartData[[#This Row],[sales]]&gt;=2000,"Medium","Low"))</f>
        <v>High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tr">
        <f>IF(AND(DMartData[[#This Row],[sales]]&gt;3000,DMartData[[#This Row],[profit]]&gt;500),"Good","Not Good")</f>
        <v>Good</v>
      </c>
      <c r="Q5260" s="12">
        <f>YEAR(DMartData[[#This Row],[order_date]])</f>
        <v>2023</v>
      </c>
    </row>
    <row r="5261" spans="1:17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>IF(DMartData[[#This Row],[sales]]&gt;=4000,"High",IF(DMartData[[#This Row],[sales]]&gt;=2000,"Medium","Low"))</f>
        <v>High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tr">
        <f>IF(AND(DMartData[[#This Row],[sales]]&gt;3000,DMartData[[#This Row],[profit]]&gt;500),"Good","Not Good")</f>
        <v>Not Good</v>
      </c>
      <c r="Q5261" s="12">
        <f>YEAR(DMartData[[#This Row],[order_date]])</f>
        <v>2024</v>
      </c>
    </row>
    <row r="5262" spans="1:17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>IF(DMartData[[#This Row],[sales]]&gt;=4000,"High",IF(DMartData[[#This Row],[sales]]&gt;=2000,"Medium","Low"))</f>
        <v>Medium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tr">
        <f>IF(AND(DMartData[[#This Row],[sales]]&gt;3000,DMartData[[#This Row],[profit]]&gt;500),"Good","Not Good")</f>
        <v>Not Good</v>
      </c>
      <c r="Q5262" s="12">
        <f>YEAR(DMartData[[#This Row],[order_date]])</f>
        <v>2023</v>
      </c>
    </row>
    <row r="5263" spans="1:17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>IF(DMartData[[#This Row],[sales]]&gt;=4000,"High",IF(DMartData[[#This Row],[sales]]&gt;=2000,"Medium","Low"))</f>
        <v>High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tr">
        <f>IF(AND(DMartData[[#This Row],[sales]]&gt;3000,DMartData[[#This Row],[profit]]&gt;500),"Good","Not Good")</f>
        <v>Good</v>
      </c>
      <c r="Q5263" s="12">
        <f>YEAR(DMartData[[#This Row],[order_date]])</f>
        <v>2023</v>
      </c>
    </row>
    <row r="5264" spans="1:17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>IF(DMartData[[#This Row],[sales]]&gt;=4000,"High",IF(DMartData[[#This Row],[sales]]&gt;=2000,"Medium","Low"))</f>
        <v>Medium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tr">
        <f>IF(AND(DMartData[[#This Row],[sales]]&gt;3000,DMartData[[#This Row],[profit]]&gt;500),"Good","Not Good")</f>
        <v>Good</v>
      </c>
      <c r="Q5264" s="12">
        <f>YEAR(DMartData[[#This Row],[order_date]])</f>
        <v>2024</v>
      </c>
    </row>
    <row r="5265" spans="1:17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>IF(DMartData[[#This Row],[sales]]&gt;=4000,"High",IF(DMartData[[#This Row],[sales]]&gt;=2000,"Medium","Low"))</f>
        <v>Medium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tr">
        <f>IF(AND(DMartData[[#This Row],[sales]]&gt;3000,DMartData[[#This Row],[profit]]&gt;500),"Good","Not Good")</f>
        <v>Good</v>
      </c>
      <c r="Q5265" s="12">
        <f>YEAR(DMartData[[#This Row],[order_date]])</f>
        <v>2023</v>
      </c>
    </row>
    <row r="5266" spans="1:17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>IF(DMartData[[#This Row],[sales]]&gt;=4000,"High",IF(DMartData[[#This Row],[sales]]&gt;=2000,"Medium","Low"))</f>
        <v>Medium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tr">
        <f>IF(AND(DMartData[[#This Row],[sales]]&gt;3000,DMartData[[#This Row],[profit]]&gt;500),"Good","Not Good")</f>
        <v>Good</v>
      </c>
      <c r="Q5266" s="12">
        <f>YEAR(DMartData[[#This Row],[order_date]])</f>
        <v>2023</v>
      </c>
    </row>
    <row r="5267" spans="1:17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>IF(DMartData[[#This Row],[sales]]&gt;=4000,"High",IF(DMartData[[#This Row],[sales]]&gt;=2000,"Medium","Low"))</f>
        <v>Medium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tr">
        <f>IF(AND(DMartData[[#This Row],[sales]]&gt;3000,DMartData[[#This Row],[profit]]&gt;500),"Good","Not Good")</f>
        <v>Not Good</v>
      </c>
      <c r="Q5267" s="12">
        <f>YEAR(DMartData[[#This Row],[order_date]])</f>
        <v>2024</v>
      </c>
    </row>
    <row r="5268" spans="1:17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>IF(DMartData[[#This Row],[sales]]&gt;=4000,"High",IF(DMartData[[#This Row],[sales]]&gt;=2000,"Medium","Low"))</f>
        <v>Low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tr">
        <f>IF(AND(DMartData[[#This Row],[sales]]&gt;3000,DMartData[[#This Row],[profit]]&gt;500),"Good","Not Good")</f>
        <v>Not Good</v>
      </c>
      <c r="Q5268" s="12">
        <f>YEAR(DMartData[[#This Row],[order_date]])</f>
        <v>2024</v>
      </c>
    </row>
    <row r="5269" spans="1:17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>IF(DMartData[[#This Row],[sales]]&gt;=4000,"High",IF(DMartData[[#This Row],[sales]]&gt;=2000,"Medium","Low"))</f>
        <v>Medium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tr">
        <f>IF(AND(DMartData[[#This Row],[sales]]&gt;3000,DMartData[[#This Row],[profit]]&gt;500),"Good","Not Good")</f>
        <v>Not Good</v>
      </c>
      <c r="Q5269" s="12">
        <f>YEAR(DMartData[[#This Row],[order_date]])</f>
        <v>2023</v>
      </c>
    </row>
    <row r="5270" spans="1:17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>IF(DMartData[[#This Row],[sales]]&gt;=4000,"High",IF(DMartData[[#This Row],[sales]]&gt;=2000,"Medium","Low"))</f>
        <v>High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tr">
        <f>IF(AND(DMartData[[#This Row],[sales]]&gt;3000,DMartData[[#This Row],[profit]]&gt;500),"Good","Not Good")</f>
        <v>Not Good</v>
      </c>
      <c r="Q5270" s="12">
        <f>YEAR(DMartData[[#This Row],[order_date]])</f>
        <v>2024</v>
      </c>
    </row>
    <row r="5271" spans="1:17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>IF(DMartData[[#This Row],[sales]]&gt;=4000,"High",IF(DMartData[[#This Row],[sales]]&gt;=2000,"Medium","Low"))</f>
        <v>Low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tr">
        <f>IF(AND(DMartData[[#This Row],[sales]]&gt;3000,DMartData[[#This Row],[profit]]&gt;500),"Good","Not Good")</f>
        <v>Not Good</v>
      </c>
      <c r="Q5271" s="12">
        <f>YEAR(DMartData[[#This Row],[order_date]])</f>
        <v>2023</v>
      </c>
    </row>
    <row r="5272" spans="1:17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>IF(DMartData[[#This Row],[sales]]&gt;=4000,"High",IF(DMartData[[#This Row],[sales]]&gt;=2000,"Medium","Low"))</f>
        <v>Low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tr">
        <f>IF(AND(DMartData[[#This Row],[sales]]&gt;3000,DMartData[[#This Row],[profit]]&gt;500),"Good","Not Good")</f>
        <v>Not Good</v>
      </c>
      <c r="Q5272" s="12">
        <f>YEAR(DMartData[[#This Row],[order_date]])</f>
        <v>2024</v>
      </c>
    </row>
    <row r="5273" spans="1:17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>IF(DMartData[[#This Row],[sales]]&gt;=4000,"High",IF(DMartData[[#This Row],[sales]]&gt;=2000,"Medium","Low"))</f>
        <v>Low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tr">
        <f>IF(AND(DMartData[[#This Row],[sales]]&gt;3000,DMartData[[#This Row],[profit]]&gt;500),"Good","Not Good")</f>
        <v>Not Good</v>
      </c>
      <c r="Q5273" s="12">
        <f>YEAR(DMartData[[#This Row],[order_date]])</f>
        <v>2023</v>
      </c>
    </row>
    <row r="5274" spans="1:17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>IF(DMartData[[#This Row],[sales]]&gt;=4000,"High",IF(DMartData[[#This Row],[sales]]&gt;=2000,"Medium","Low"))</f>
        <v>Low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tr">
        <f>IF(AND(DMartData[[#This Row],[sales]]&gt;3000,DMartData[[#This Row],[profit]]&gt;500),"Good","Not Good")</f>
        <v>Not Good</v>
      </c>
      <c r="Q5274" s="12">
        <f>YEAR(DMartData[[#This Row],[order_date]])</f>
        <v>2023</v>
      </c>
    </row>
    <row r="5275" spans="1:17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>IF(DMartData[[#This Row],[sales]]&gt;=4000,"High",IF(DMartData[[#This Row],[sales]]&gt;=2000,"Medium","Low"))</f>
        <v>Low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tr">
        <f>IF(AND(DMartData[[#This Row],[sales]]&gt;3000,DMartData[[#This Row],[profit]]&gt;500),"Good","Not Good")</f>
        <v>Not Good</v>
      </c>
      <c r="Q5275" s="12">
        <f>YEAR(DMartData[[#This Row],[order_date]])</f>
        <v>2024</v>
      </c>
    </row>
    <row r="5276" spans="1:17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>IF(DMartData[[#This Row],[sales]]&gt;=4000,"High",IF(DMartData[[#This Row],[sales]]&gt;=2000,"Medium","Low"))</f>
        <v>Medium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tr">
        <f>IF(AND(DMartData[[#This Row],[sales]]&gt;3000,DMartData[[#This Row],[profit]]&gt;500),"Good","Not Good")</f>
        <v>Good</v>
      </c>
      <c r="Q5276" s="12">
        <f>YEAR(DMartData[[#This Row],[order_date]])</f>
        <v>2024</v>
      </c>
    </row>
    <row r="5277" spans="1:17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>IF(DMartData[[#This Row],[sales]]&gt;=4000,"High",IF(DMartData[[#This Row],[sales]]&gt;=2000,"Medium","Low"))</f>
        <v>Low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tr">
        <f>IF(AND(DMartData[[#This Row],[sales]]&gt;3000,DMartData[[#This Row],[profit]]&gt;500),"Good","Not Good")</f>
        <v>Not Good</v>
      </c>
      <c r="Q5277" s="12">
        <f>YEAR(DMartData[[#This Row],[order_date]])</f>
        <v>2024</v>
      </c>
    </row>
    <row r="5278" spans="1:17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>IF(DMartData[[#This Row],[sales]]&gt;=4000,"High",IF(DMartData[[#This Row],[sales]]&gt;=2000,"Medium","Low"))</f>
        <v>Low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tr">
        <f>IF(AND(DMartData[[#This Row],[sales]]&gt;3000,DMartData[[#This Row],[profit]]&gt;500),"Good","Not Good")</f>
        <v>Not Good</v>
      </c>
      <c r="Q5278" s="12">
        <f>YEAR(DMartData[[#This Row],[order_date]])</f>
        <v>2023</v>
      </c>
    </row>
    <row r="5279" spans="1:17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>IF(DMartData[[#This Row],[sales]]&gt;=4000,"High",IF(DMartData[[#This Row],[sales]]&gt;=2000,"Medium","Low"))</f>
        <v>High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tr">
        <f>IF(AND(DMartData[[#This Row],[sales]]&gt;3000,DMartData[[#This Row],[profit]]&gt;500),"Good","Not Good")</f>
        <v>Good</v>
      </c>
      <c r="Q5279" s="12">
        <f>YEAR(DMartData[[#This Row],[order_date]])</f>
        <v>2023</v>
      </c>
    </row>
    <row r="5280" spans="1:17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>IF(DMartData[[#This Row],[sales]]&gt;=4000,"High",IF(DMartData[[#This Row],[sales]]&gt;=2000,"Medium","Low"))</f>
        <v>Medium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tr">
        <f>IF(AND(DMartData[[#This Row],[sales]]&gt;3000,DMartData[[#This Row],[profit]]&gt;500),"Good","Not Good")</f>
        <v>Good</v>
      </c>
      <c r="Q5280" s="12">
        <f>YEAR(DMartData[[#This Row],[order_date]])</f>
        <v>2023</v>
      </c>
    </row>
    <row r="5281" spans="1:17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>IF(DMartData[[#This Row],[sales]]&gt;=4000,"High",IF(DMartData[[#This Row],[sales]]&gt;=2000,"Medium","Low"))</f>
        <v>Low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tr">
        <f>IF(AND(DMartData[[#This Row],[sales]]&gt;3000,DMartData[[#This Row],[profit]]&gt;500),"Good","Not Good")</f>
        <v>Not Good</v>
      </c>
      <c r="Q5281" s="12">
        <f>YEAR(DMartData[[#This Row],[order_date]])</f>
        <v>2023</v>
      </c>
    </row>
    <row r="5282" spans="1:17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>IF(DMartData[[#This Row],[sales]]&gt;=4000,"High",IF(DMartData[[#This Row],[sales]]&gt;=2000,"Medium","Low"))</f>
        <v>Low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tr">
        <f>IF(AND(DMartData[[#This Row],[sales]]&gt;3000,DMartData[[#This Row],[profit]]&gt;500),"Good","Not Good")</f>
        <v>Not Good</v>
      </c>
      <c r="Q5282" s="12">
        <f>YEAR(DMartData[[#This Row],[order_date]])</f>
        <v>2024</v>
      </c>
    </row>
    <row r="5283" spans="1:17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>IF(DMartData[[#This Row],[sales]]&gt;=4000,"High",IF(DMartData[[#This Row],[sales]]&gt;=2000,"Medium","Low"))</f>
        <v>Medium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tr">
        <f>IF(AND(DMartData[[#This Row],[sales]]&gt;3000,DMartData[[#This Row],[profit]]&gt;500),"Good","Not Good")</f>
        <v>Good</v>
      </c>
      <c r="Q5283" s="12">
        <f>YEAR(DMartData[[#This Row],[order_date]])</f>
        <v>2024</v>
      </c>
    </row>
    <row r="5284" spans="1:17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>IF(DMartData[[#This Row],[sales]]&gt;=4000,"High",IF(DMartData[[#This Row],[sales]]&gt;=2000,"Medium","Low"))</f>
        <v>Medium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tr">
        <f>IF(AND(DMartData[[#This Row],[sales]]&gt;3000,DMartData[[#This Row],[profit]]&gt;500),"Good","Not Good")</f>
        <v>Good</v>
      </c>
      <c r="Q5284" s="12">
        <f>YEAR(DMartData[[#This Row],[order_date]])</f>
        <v>2023</v>
      </c>
    </row>
    <row r="5285" spans="1:17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>IF(DMartData[[#This Row],[sales]]&gt;=4000,"High",IF(DMartData[[#This Row],[sales]]&gt;=2000,"Medium","Low"))</f>
        <v>Low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tr">
        <f>IF(AND(DMartData[[#This Row],[sales]]&gt;3000,DMartData[[#This Row],[profit]]&gt;500),"Good","Not Good")</f>
        <v>Not Good</v>
      </c>
      <c r="Q5285" s="12">
        <f>YEAR(DMartData[[#This Row],[order_date]])</f>
        <v>2023</v>
      </c>
    </row>
    <row r="5286" spans="1:17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>IF(DMartData[[#This Row],[sales]]&gt;=4000,"High",IF(DMartData[[#This Row],[sales]]&gt;=2000,"Medium","Low"))</f>
        <v>High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tr">
        <f>IF(AND(DMartData[[#This Row],[sales]]&gt;3000,DMartData[[#This Row],[profit]]&gt;500),"Good","Not Good")</f>
        <v>Good</v>
      </c>
      <c r="Q5286" s="12">
        <f>YEAR(DMartData[[#This Row],[order_date]])</f>
        <v>2023</v>
      </c>
    </row>
    <row r="5287" spans="1:17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>IF(DMartData[[#This Row],[sales]]&gt;=4000,"High",IF(DMartData[[#This Row],[sales]]&gt;=2000,"Medium","Low"))</f>
        <v>Medium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tr">
        <f>IF(AND(DMartData[[#This Row],[sales]]&gt;3000,DMartData[[#This Row],[profit]]&gt;500),"Good","Not Good")</f>
        <v>Good</v>
      </c>
      <c r="Q5287" s="12">
        <f>YEAR(DMartData[[#This Row],[order_date]])</f>
        <v>2024</v>
      </c>
    </row>
    <row r="5288" spans="1:17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>IF(DMartData[[#This Row],[sales]]&gt;=4000,"High",IF(DMartData[[#This Row],[sales]]&gt;=2000,"Medium","Low"))</f>
        <v>High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tr">
        <f>IF(AND(DMartData[[#This Row],[sales]]&gt;3000,DMartData[[#This Row],[profit]]&gt;500),"Good","Not Good")</f>
        <v>Good</v>
      </c>
      <c r="Q5288" s="12">
        <f>YEAR(DMartData[[#This Row],[order_date]])</f>
        <v>2023</v>
      </c>
    </row>
    <row r="5289" spans="1:17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>IF(DMartData[[#This Row],[sales]]&gt;=4000,"High",IF(DMartData[[#This Row],[sales]]&gt;=2000,"Medium","Low"))</f>
        <v>Low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tr">
        <f>IF(AND(DMartData[[#This Row],[sales]]&gt;3000,DMartData[[#This Row],[profit]]&gt;500),"Good","Not Good")</f>
        <v>Not Good</v>
      </c>
      <c r="Q5289" s="12">
        <f>YEAR(DMartData[[#This Row],[order_date]])</f>
        <v>2024</v>
      </c>
    </row>
    <row r="5290" spans="1:17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>IF(DMartData[[#This Row],[sales]]&gt;=4000,"High",IF(DMartData[[#This Row],[sales]]&gt;=2000,"Medium","Low"))</f>
        <v>Low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tr">
        <f>IF(AND(DMartData[[#This Row],[sales]]&gt;3000,DMartData[[#This Row],[profit]]&gt;500),"Good","Not Good")</f>
        <v>Not Good</v>
      </c>
      <c r="Q5290" s="12">
        <f>YEAR(DMartData[[#This Row],[order_date]])</f>
        <v>2023</v>
      </c>
    </row>
    <row r="5291" spans="1:17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>IF(DMartData[[#This Row],[sales]]&gt;=4000,"High",IF(DMartData[[#This Row],[sales]]&gt;=2000,"Medium","Low"))</f>
        <v>Low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tr">
        <f>IF(AND(DMartData[[#This Row],[sales]]&gt;3000,DMartData[[#This Row],[profit]]&gt;500),"Good","Not Good")</f>
        <v>Not Good</v>
      </c>
      <c r="Q5291" s="12">
        <f>YEAR(DMartData[[#This Row],[order_date]])</f>
        <v>2023</v>
      </c>
    </row>
    <row r="5292" spans="1:17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>IF(DMartData[[#This Row],[sales]]&gt;=4000,"High",IF(DMartData[[#This Row],[sales]]&gt;=2000,"Medium","Low"))</f>
        <v>Low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tr">
        <f>IF(AND(DMartData[[#This Row],[sales]]&gt;3000,DMartData[[#This Row],[profit]]&gt;500),"Good","Not Good")</f>
        <v>Not Good</v>
      </c>
      <c r="Q5292" s="12">
        <f>YEAR(DMartData[[#This Row],[order_date]])</f>
        <v>2023</v>
      </c>
    </row>
    <row r="5293" spans="1:17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>IF(DMartData[[#This Row],[sales]]&gt;=4000,"High",IF(DMartData[[#This Row],[sales]]&gt;=2000,"Medium","Low"))</f>
        <v>Low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tr">
        <f>IF(AND(DMartData[[#This Row],[sales]]&gt;3000,DMartData[[#This Row],[profit]]&gt;500),"Good","Not Good")</f>
        <v>Not Good</v>
      </c>
      <c r="Q5293" s="12">
        <f>YEAR(DMartData[[#This Row],[order_date]])</f>
        <v>2024</v>
      </c>
    </row>
    <row r="5294" spans="1:17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>IF(DMartData[[#This Row],[sales]]&gt;=4000,"High",IF(DMartData[[#This Row],[sales]]&gt;=2000,"Medium","Low"))</f>
        <v>Low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tr">
        <f>IF(AND(DMartData[[#This Row],[sales]]&gt;3000,DMartData[[#This Row],[profit]]&gt;500),"Good","Not Good")</f>
        <v>Not Good</v>
      </c>
      <c r="Q5294" s="12">
        <f>YEAR(DMartData[[#This Row],[order_date]])</f>
        <v>2024</v>
      </c>
    </row>
    <row r="5295" spans="1:17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>IF(DMartData[[#This Row],[sales]]&gt;=4000,"High",IF(DMartData[[#This Row],[sales]]&gt;=2000,"Medium","Low"))</f>
        <v>Medium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tr">
        <f>IF(AND(DMartData[[#This Row],[sales]]&gt;3000,DMartData[[#This Row],[profit]]&gt;500),"Good","Not Good")</f>
        <v>Not Good</v>
      </c>
      <c r="Q5295" s="12">
        <f>YEAR(DMartData[[#This Row],[order_date]])</f>
        <v>2024</v>
      </c>
    </row>
    <row r="5296" spans="1:17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>IF(DMartData[[#This Row],[sales]]&gt;=4000,"High",IF(DMartData[[#This Row],[sales]]&gt;=2000,"Medium","Low"))</f>
        <v>Low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tr">
        <f>IF(AND(DMartData[[#This Row],[sales]]&gt;3000,DMartData[[#This Row],[profit]]&gt;500),"Good","Not Good")</f>
        <v>Not Good</v>
      </c>
      <c r="Q5296" s="12">
        <f>YEAR(DMartData[[#This Row],[order_date]])</f>
        <v>2024</v>
      </c>
    </row>
    <row r="5297" spans="1:17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>IF(DMartData[[#This Row],[sales]]&gt;=4000,"High",IF(DMartData[[#This Row],[sales]]&gt;=2000,"Medium","Low"))</f>
        <v>Low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tr">
        <f>IF(AND(DMartData[[#This Row],[sales]]&gt;3000,DMartData[[#This Row],[profit]]&gt;500),"Good","Not Good")</f>
        <v>Not Good</v>
      </c>
      <c r="Q5297" s="12">
        <f>YEAR(DMartData[[#This Row],[order_date]])</f>
        <v>2024</v>
      </c>
    </row>
    <row r="5298" spans="1:17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>IF(DMartData[[#This Row],[sales]]&gt;=4000,"High",IF(DMartData[[#This Row],[sales]]&gt;=2000,"Medium","Low"))</f>
        <v>High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tr">
        <f>IF(AND(DMartData[[#This Row],[sales]]&gt;3000,DMartData[[#This Row],[profit]]&gt;500),"Good","Not Good")</f>
        <v>Good</v>
      </c>
      <c r="Q5298" s="12">
        <f>YEAR(DMartData[[#This Row],[order_date]])</f>
        <v>2023</v>
      </c>
    </row>
    <row r="5299" spans="1:17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>IF(DMartData[[#This Row],[sales]]&gt;=4000,"High",IF(DMartData[[#This Row],[sales]]&gt;=2000,"Medium","Low"))</f>
        <v>Low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tr">
        <f>IF(AND(DMartData[[#This Row],[sales]]&gt;3000,DMartData[[#This Row],[profit]]&gt;500),"Good","Not Good")</f>
        <v>Not Good</v>
      </c>
      <c r="Q5299" s="12">
        <f>YEAR(DMartData[[#This Row],[order_date]])</f>
        <v>2024</v>
      </c>
    </row>
    <row r="5300" spans="1:17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>IF(DMartData[[#This Row],[sales]]&gt;=4000,"High",IF(DMartData[[#This Row],[sales]]&gt;=2000,"Medium","Low"))</f>
        <v>Medium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tr">
        <f>IF(AND(DMartData[[#This Row],[sales]]&gt;3000,DMartData[[#This Row],[profit]]&gt;500),"Good","Not Good")</f>
        <v>Not Good</v>
      </c>
      <c r="Q5300" s="12">
        <f>YEAR(DMartData[[#This Row],[order_date]])</f>
        <v>2024</v>
      </c>
    </row>
    <row r="5301" spans="1:17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>IF(DMartData[[#This Row],[sales]]&gt;=4000,"High",IF(DMartData[[#This Row],[sales]]&gt;=2000,"Medium","Low"))</f>
        <v>Medium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tr">
        <f>IF(AND(DMartData[[#This Row],[sales]]&gt;3000,DMartData[[#This Row],[profit]]&gt;500),"Good","Not Good")</f>
        <v>Not Good</v>
      </c>
      <c r="Q5301" s="12">
        <f>YEAR(DMartData[[#This Row],[order_date]])</f>
        <v>2024</v>
      </c>
    </row>
    <row r="5302" spans="1:17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>IF(DMartData[[#This Row],[sales]]&gt;=4000,"High",IF(DMartData[[#This Row],[sales]]&gt;=2000,"Medium","Low"))</f>
        <v>High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tr">
        <f>IF(AND(DMartData[[#This Row],[sales]]&gt;3000,DMartData[[#This Row],[profit]]&gt;500),"Good","Not Good")</f>
        <v>Good</v>
      </c>
      <c r="Q5302" s="12">
        <f>YEAR(DMartData[[#This Row],[order_date]])</f>
        <v>2023</v>
      </c>
    </row>
    <row r="5303" spans="1:17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>IF(DMartData[[#This Row],[sales]]&gt;=4000,"High",IF(DMartData[[#This Row],[sales]]&gt;=2000,"Medium","Low"))</f>
        <v>High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tr">
        <f>IF(AND(DMartData[[#This Row],[sales]]&gt;3000,DMartData[[#This Row],[profit]]&gt;500),"Good","Not Good")</f>
        <v>Good</v>
      </c>
      <c r="Q5303" s="12">
        <f>YEAR(DMartData[[#This Row],[order_date]])</f>
        <v>2023</v>
      </c>
    </row>
    <row r="5304" spans="1:17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>IF(DMartData[[#This Row],[sales]]&gt;=4000,"High",IF(DMartData[[#This Row],[sales]]&gt;=2000,"Medium","Low"))</f>
        <v>Medium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tr">
        <f>IF(AND(DMartData[[#This Row],[sales]]&gt;3000,DMartData[[#This Row],[profit]]&gt;500),"Good","Not Good")</f>
        <v>Not Good</v>
      </c>
      <c r="Q5304" s="12">
        <f>YEAR(DMartData[[#This Row],[order_date]])</f>
        <v>2024</v>
      </c>
    </row>
    <row r="5305" spans="1:17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>IF(DMartData[[#This Row],[sales]]&gt;=4000,"High",IF(DMartData[[#This Row],[sales]]&gt;=2000,"Medium","Low"))</f>
        <v>High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tr">
        <f>IF(AND(DMartData[[#This Row],[sales]]&gt;3000,DMartData[[#This Row],[profit]]&gt;500),"Good","Not Good")</f>
        <v>Good</v>
      </c>
      <c r="Q5305" s="12">
        <f>YEAR(DMartData[[#This Row],[order_date]])</f>
        <v>2023</v>
      </c>
    </row>
    <row r="5306" spans="1:17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>IF(DMartData[[#This Row],[sales]]&gt;=4000,"High",IF(DMartData[[#This Row],[sales]]&gt;=2000,"Medium","Low"))</f>
        <v>Medium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tr">
        <f>IF(AND(DMartData[[#This Row],[sales]]&gt;3000,DMartData[[#This Row],[profit]]&gt;500),"Good","Not Good")</f>
        <v>Not Good</v>
      </c>
      <c r="Q5306" s="12">
        <f>YEAR(DMartData[[#This Row],[order_date]])</f>
        <v>2023</v>
      </c>
    </row>
    <row r="5307" spans="1:17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>IF(DMartData[[#This Row],[sales]]&gt;=4000,"High",IF(DMartData[[#This Row],[sales]]&gt;=2000,"Medium","Low"))</f>
        <v>Medium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tr">
        <f>IF(AND(DMartData[[#This Row],[sales]]&gt;3000,DMartData[[#This Row],[profit]]&gt;500),"Good","Not Good")</f>
        <v>Not Good</v>
      </c>
      <c r="Q5307" s="12">
        <f>YEAR(DMartData[[#This Row],[order_date]])</f>
        <v>2024</v>
      </c>
    </row>
    <row r="5308" spans="1:17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>IF(DMartData[[#This Row],[sales]]&gt;=4000,"High",IF(DMartData[[#This Row],[sales]]&gt;=2000,"Medium","Low"))</f>
        <v>Low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tr">
        <f>IF(AND(DMartData[[#This Row],[sales]]&gt;3000,DMartData[[#This Row],[profit]]&gt;500),"Good","Not Good")</f>
        <v>Not Good</v>
      </c>
      <c r="Q5308" s="12">
        <f>YEAR(DMartData[[#This Row],[order_date]])</f>
        <v>2024</v>
      </c>
    </row>
    <row r="5309" spans="1:17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>IF(DMartData[[#This Row],[sales]]&gt;=4000,"High",IF(DMartData[[#This Row],[sales]]&gt;=2000,"Medium","Low"))</f>
        <v>Medium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tr">
        <f>IF(AND(DMartData[[#This Row],[sales]]&gt;3000,DMartData[[#This Row],[profit]]&gt;500),"Good","Not Good")</f>
        <v>Good</v>
      </c>
      <c r="Q5309" s="12">
        <f>YEAR(DMartData[[#This Row],[order_date]])</f>
        <v>2024</v>
      </c>
    </row>
    <row r="5310" spans="1:17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>IF(DMartData[[#This Row],[sales]]&gt;=4000,"High",IF(DMartData[[#This Row],[sales]]&gt;=2000,"Medium","Low"))</f>
        <v>Medium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tr">
        <f>IF(AND(DMartData[[#This Row],[sales]]&gt;3000,DMartData[[#This Row],[profit]]&gt;500),"Good","Not Good")</f>
        <v>Not Good</v>
      </c>
      <c r="Q5310" s="12">
        <f>YEAR(DMartData[[#This Row],[order_date]])</f>
        <v>2024</v>
      </c>
    </row>
    <row r="5311" spans="1:17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>IF(DMartData[[#This Row],[sales]]&gt;=4000,"High",IF(DMartData[[#This Row],[sales]]&gt;=2000,"Medium","Low"))</f>
        <v>Medium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tr">
        <f>IF(AND(DMartData[[#This Row],[sales]]&gt;3000,DMartData[[#This Row],[profit]]&gt;500),"Good","Not Good")</f>
        <v>Not Good</v>
      </c>
      <c r="Q5311" s="12">
        <f>YEAR(DMartData[[#This Row],[order_date]])</f>
        <v>2024</v>
      </c>
    </row>
    <row r="5312" spans="1:17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>IF(DMartData[[#This Row],[sales]]&gt;=4000,"High",IF(DMartData[[#This Row],[sales]]&gt;=2000,"Medium","Low"))</f>
        <v>Medium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tr">
        <f>IF(AND(DMartData[[#This Row],[sales]]&gt;3000,DMartData[[#This Row],[profit]]&gt;500),"Good","Not Good")</f>
        <v>Not Good</v>
      </c>
      <c r="Q5312" s="12">
        <f>YEAR(DMartData[[#This Row],[order_date]])</f>
        <v>2023</v>
      </c>
    </row>
    <row r="5313" spans="1:17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>IF(DMartData[[#This Row],[sales]]&gt;=4000,"High",IF(DMartData[[#This Row],[sales]]&gt;=2000,"Medium","Low"))</f>
        <v>Low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tr">
        <f>IF(AND(DMartData[[#This Row],[sales]]&gt;3000,DMartData[[#This Row],[profit]]&gt;500),"Good","Not Good")</f>
        <v>Not Good</v>
      </c>
      <c r="Q5313" s="12">
        <f>YEAR(DMartData[[#This Row],[order_date]])</f>
        <v>2024</v>
      </c>
    </row>
    <row r="5314" spans="1:17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>IF(DMartData[[#This Row],[sales]]&gt;=4000,"High",IF(DMartData[[#This Row],[sales]]&gt;=2000,"Medium","Low"))</f>
        <v>Low</v>
      </c>
      <c r="F5314" s="2">
        <v>0.15</v>
      </c>
      <c r="G5314" s="2">
        <f t="shared" ref="G5314:G5377" si="166">D5314*F5314</f>
        <v>236.42849999999999</v>
      </c>
      <c r="H5314" s="2">
        <f t="shared" ref="H5314:H5377" si="167">D5314-G5314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tr">
        <f>IF(AND(DMartData[[#This Row],[sales]]&gt;3000,DMartData[[#This Row],[profit]]&gt;500),"Good","Not Good")</f>
        <v>Not Good</v>
      </c>
      <c r="Q5314" s="12">
        <f>YEAR(DMartData[[#This Row],[order_date]])</f>
        <v>2024</v>
      </c>
    </row>
    <row r="5315" spans="1:17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>IF(DMartData[[#This Row],[sales]]&gt;=4000,"High",IF(DMartData[[#This Row],[sales]]&gt;=2000,"Medium","Low"))</f>
        <v>Medium</v>
      </c>
      <c r="F5315" s="2">
        <v>0.47</v>
      </c>
      <c r="G5315" s="2">
        <f t="shared" si="166"/>
        <v>1742.5626</v>
      </c>
      <c r="H5315" s="2">
        <f t="shared" si="167"/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tr">
        <f>IF(AND(DMartData[[#This Row],[sales]]&gt;3000,DMartData[[#This Row],[profit]]&gt;500),"Good","Not Good")</f>
        <v>Good</v>
      </c>
      <c r="Q5315" s="12">
        <f>YEAR(DMartData[[#This Row],[order_date]])</f>
        <v>2024</v>
      </c>
    </row>
    <row r="5316" spans="1:17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>IF(DMartData[[#This Row],[sales]]&gt;=4000,"High",IF(DMartData[[#This Row],[sales]]&gt;=2000,"Medium","Low"))</f>
        <v>Low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tr">
        <f>IF(AND(DMartData[[#This Row],[sales]]&gt;3000,DMartData[[#This Row],[profit]]&gt;500),"Good","Not Good")</f>
        <v>Not Good</v>
      </c>
      <c r="Q5316" s="12">
        <f>YEAR(DMartData[[#This Row],[order_date]])</f>
        <v>2024</v>
      </c>
    </row>
    <row r="5317" spans="1:17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>IF(DMartData[[#This Row],[sales]]&gt;=4000,"High",IF(DMartData[[#This Row],[sales]]&gt;=2000,"Medium","Low"))</f>
        <v>Low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tr">
        <f>IF(AND(DMartData[[#This Row],[sales]]&gt;3000,DMartData[[#This Row],[profit]]&gt;500),"Good","Not Good")</f>
        <v>Not Good</v>
      </c>
      <c r="Q5317" s="12">
        <f>YEAR(DMartData[[#This Row],[order_date]])</f>
        <v>2023</v>
      </c>
    </row>
    <row r="5318" spans="1:17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>IF(DMartData[[#This Row],[sales]]&gt;=4000,"High",IF(DMartData[[#This Row],[sales]]&gt;=2000,"Medium","Low"))</f>
        <v>Medium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tr">
        <f>IF(AND(DMartData[[#This Row],[sales]]&gt;3000,DMartData[[#This Row],[profit]]&gt;500),"Good","Not Good")</f>
        <v>Good</v>
      </c>
      <c r="Q5318" s="12">
        <f>YEAR(DMartData[[#This Row],[order_date]])</f>
        <v>2023</v>
      </c>
    </row>
    <row r="5319" spans="1:17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>IF(DMartData[[#This Row],[sales]]&gt;=4000,"High",IF(DMartData[[#This Row],[sales]]&gt;=2000,"Medium","Low"))</f>
        <v>High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tr">
        <f>IF(AND(DMartData[[#This Row],[sales]]&gt;3000,DMartData[[#This Row],[profit]]&gt;500),"Good","Not Good")</f>
        <v>Good</v>
      </c>
      <c r="Q5319" s="12">
        <f>YEAR(DMartData[[#This Row],[order_date]])</f>
        <v>2023</v>
      </c>
    </row>
    <row r="5320" spans="1:17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>IF(DMartData[[#This Row],[sales]]&gt;=4000,"High",IF(DMartData[[#This Row],[sales]]&gt;=2000,"Medium","Low"))</f>
        <v>Low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tr">
        <f>IF(AND(DMartData[[#This Row],[sales]]&gt;3000,DMartData[[#This Row],[profit]]&gt;500),"Good","Not Good")</f>
        <v>Not Good</v>
      </c>
      <c r="Q5320" s="12">
        <f>YEAR(DMartData[[#This Row],[order_date]])</f>
        <v>2023</v>
      </c>
    </row>
    <row r="5321" spans="1:17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>IF(DMartData[[#This Row],[sales]]&gt;=4000,"High",IF(DMartData[[#This Row],[sales]]&gt;=2000,"Medium","Low"))</f>
        <v>Medium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tr">
        <f>IF(AND(DMartData[[#This Row],[sales]]&gt;3000,DMartData[[#This Row],[profit]]&gt;500),"Good","Not Good")</f>
        <v>Not Good</v>
      </c>
      <c r="Q5321" s="12">
        <f>YEAR(DMartData[[#This Row],[order_date]])</f>
        <v>2023</v>
      </c>
    </row>
    <row r="5322" spans="1:17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>IF(DMartData[[#This Row],[sales]]&gt;=4000,"High",IF(DMartData[[#This Row],[sales]]&gt;=2000,"Medium","Low"))</f>
        <v>Low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tr">
        <f>IF(AND(DMartData[[#This Row],[sales]]&gt;3000,DMartData[[#This Row],[profit]]&gt;500),"Good","Not Good")</f>
        <v>Not Good</v>
      </c>
      <c r="Q5322" s="12">
        <f>YEAR(DMartData[[#This Row],[order_date]])</f>
        <v>2023</v>
      </c>
    </row>
    <row r="5323" spans="1:17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>IF(DMartData[[#This Row],[sales]]&gt;=4000,"High",IF(DMartData[[#This Row],[sales]]&gt;=2000,"Medium","Low"))</f>
        <v>Low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tr">
        <f>IF(AND(DMartData[[#This Row],[sales]]&gt;3000,DMartData[[#This Row],[profit]]&gt;500),"Good","Not Good")</f>
        <v>Not Good</v>
      </c>
      <c r="Q5323" s="12">
        <f>YEAR(DMartData[[#This Row],[order_date]])</f>
        <v>2024</v>
      </c>
    </row>
    <row r="5324" spans="1:17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>IF(DMartData[[#This Row],[sales]]&gt;=4000,"High",IF(DMartData[[#This Row],[sales]]&gt;=2000,"Medium","Low"))</f>
        <v>Low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tr">
        <f>IF(AND(DMartData[[#This Row],[sales]]&gt;3000,DMartData[[#This Row],[profit]]&gt;500),"Good","Not Good")</f>
        <v>Not Good</v>
      </c>
      <c r="Q5324" s="12">
        <f>YEAR(DMartData[[#This Row],[order_date]])</f>
        <v>2024</v>
      </c>
    </row>
    <row r="5325" spans="1:17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>IF(DMartData[[#This Row],[sales]]&gt;=4000,"High",IF(DMartData[[#This Row],[sales]]&gt;=2000,"Medium","Low"))</f>
        <v>Medium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tr">
        <f>IF(AND(DMartData[[#This Row],[sales]]&gt;3000,DMartData[[#This Row],[profit]]&gt;500),"Good","Not Good")</f>
        <v>Good</v>
      </c>
      <c r="Q5325" s="12">
        <f>YEAR(DMartData[[#This Row],[order_date]])</f>
        <v>2024</v>
      </c>
    </row>
    <row r="5326" spans="1:17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>IF(DMartData[[#This Row],[sales]]&gt;=4000,"High",IF(DMartData[[#This Row],[sales]]&gt;=2000,"Medium","Low"))</f>
        <v>Medium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tr">
        <f>IF(AND(DMartData[[#This Row],[sales]]&gt;3000,DMartData[[#This Row],[profit]]&gt;500),"Good","Not Good")</f>
        <v>Good</v>
      </c>
      <c r="Q5326" s="12">
        <f>YEAR(DMartData[[#This Row],[order_date]])</f>
        <v>2024</v>
      </c>
    </row>
    <row r="5327" spans="1:17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>IF(DMartData[[#This Row],[sales]]&gt;=4000,"High",IF(DMartData[[#This Row],[sales]]&gt;=2000,"Medium","Low"))</f>
        <v>Low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tr">
        <f>IF(AND(DMartData[[#This Row],[sales]]&gt;3000,DMartData[[#This Row],[profit]]&gt;500),"Good","Not Good")</f>
        <v>Not Good</v>
      </c>
      <c r="Q5327" s="12">
        <f>YEAR(DMartData[[#This Row],[order_date]])</f>
        <v>2024</v>
      </c>
    </row>
    <row r="5328" spans="1:17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>IF(DMartData[[#This Row],[sales]]&gt;=4000,"High",IF(DMartData[[#This Row],[sales]]&gt;=2000,"Medium","Low"))</f>
        <v>Medium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tr">
        <f>IF(AND(DMartData[[#This Row],[sales]]&gt;3000,DMartData[[#This Row],[profit]]&gt;500),"Good","Not Good")</f>
        <v>Not Good</v>
      </c>
      <c r="Q5328" s="12">
        <f>YEAR(DMartData[[#This Row],[order_date]])</f>
        <v>2023</v>
      </c>
    </row>
    <row r="5329" spans="1:17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>IF(DMartData[[#This Row],[sales]]&gt;=4000,"High",IF(DMartData[[#This Row],[sales]]&gt;=2000,"Medium","Low"))</f>
        <v>Medium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tr">
        <f>IF(AND(DMartData[[#This Row],[sales]]&gt;3000,DMartData[[#This Row],[profit]]&gt;500),"Good","Not Good")</f>
        <v>Not Good</v>
      </c>
      <c r="Q5329" s="12">
        <f>YEAR(DMartData[[#This Row],[order_date]])</f>
        <v>2024</v>
      </c>
    </row>
    <row r="5330" spans="1:17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>IF(DMartData[[#This Row],[sales]]&gt;=4000,"High",IF(DMartData[[#This Row],[sales]]&gt;=2000,"Medium","Low"))</f>
        <v>Low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tr">
        <f>IF(AND(DMartData[[#This Row],[sales]]&gt;3000,DMartData[[#This Row],[profit]]&gt;500),"Good","Not Good")</f>
        <v>Not Good</v>
      </c>
      <c r="Q5330" s="12">
        <f>YEAR(DMartData[[#This Row],[order_date]])</f>
        <v>2023</v>
      </c>
    </row>
    <row r="5331" spans="1:17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>IF(DMartData[[#This Row],[sales]]&gt;=4000,"High",IF(DMartData[[#This Row],[sales]]&gt;=2000,"Medium","Low"))</f>
        <v>Medium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tr">
        <f>IF(AND(DMartData[[#This Row],[sales]]&gt;3000,DMartData[[#This Row],[profit]]&gt;500),"Good","Not Good")</f>
        <v>Not Good</v>
      </c>
      <c r="Q5331" s="12">
        <f>YEAR(DMartData[[#This Row],[order_date]])</f>
        <v>2024</v>
      </c>
    </row>
    <row r="5332" spans="1:17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>IF(DMartData[[#This Row],[sales]]&gt;=4000,"High",IF(DMartData[[#This Row],[sales]]&gt;=2000,"Medium","Low"))</f>
        <v>Low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tr">
        <f>IF(AND(DMartData[[#This Row],[sales]]&gt;3000,DMartData[[#This Row],[profit]]&gt;500),"Good","Not Good")</f>
        <v>Not Good</v>
      </c>
      <c r="Q5332" s="12">
        <f>YEAR(DMartData[[#This Row],[order_date]])</f>
        <v>2023</v>
      </c>
    </row>
    <row r="5333" spans="1:17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>IF(DMartData[[#This Row],[sales]]&gt;=4000,"High",IF(DMartData[[#This Row],[sales]]&gt;=2000,"Medium","Low"))</f>
        <v>Low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tr">
        <f>IF(AND(DMartData[[#This Row],[sales]]&gt;3000,DMartData[[#This Row],[profit]]&gt;500),"Good","Not Good")</f>
        <v>Not Good</v>
      </c>
      <c r="Q5333" s="12">
        <f>YEAR(DMartData[[#This Row],[order_date]])</f>
        <v>2023</v>
      </c>
    </row>
    <row r="5334" spans="1:17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>IF(DMartData[[#This Row],[sales]]&gt;=4000,"High",IF(DMartData[[#This Row],[sales]]&gt;=2000,"Medium","Low"))</f>
        <v>Medium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tr">
        <f>IF(AND(DMartData[[#This Row],[sales]]&gt;3000,DMartData[[#This Row],[profit]]&gt;500),"Good","Not Good")</f>
        <v>Not Good</v>
      </c>
      <c r="Q5334" s="12">
        <f>YEAR(DMartData[[#This Row],[order_date]])</f>
        <v>2024</v>
      </c>
    </row>
    <row r="5335" spans="1:17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>IF(DMartData[[#This Row],[sales]]&gt;=4000,"High",IF(DMartData[[#This Row],[sales]]&gt;=2000,"Medium","Low"))</f>
        <v>High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tr">
        <f>IF(AND(DMartData[[#This Row],[sales]]&gt;3000,DMartData[[#This Row],[profit]]&gt;500),"Good","Not Good")</f>
        <v>Good</v>
      </c>
      <c r="Q5335" s="12">
        <f>YEAR(DMartData[[#This Row],[order_date]])</f>
        <v>2024</v>
      </c>
    </row>
    <row r="5336" spans="1:17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>IF(DMartData[[#This Row],[sales]]&gt;=4000,"High",IF(DMartData[[#This Row],[sales]]&gt;=2000,"Medium","Low"))</f>
        <v>High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tr">
        <f>IF(AND(DMartData[[#This Row],[sales]]&gt;3000,DMartData[[#This Row],[profit]]&gt;500),"Good","Not Good")</f>
        <v>Good</v>
      </c>
      <c r="Q5336" s="12">
        <f>YEAR(DMartData[[#This Row],[order_date]])</f>
        <v>2023</v>
      </c>
    </row>
    <row r="5337" spans="1:17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>IF(DMartData[[#This Row],[sales]]&gt;=4000,"High",IF(DMartData[[#This Row],[sales]]&gt;=2000,"Medium","Low"))</f>
        <v>Low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tr">
        <f>IF(AND(DMartData[[#This Row],[sales]]&gt;3000,DMartData[[#This Row],[profit]]&gt;500),"Good","Not Good")</f>
        <v>Not Good</v>
      </c>
      <c r="Q5337" s="12">
        <f>YEAR(DMartData[[#This Row],[order_date]])</f>
        <v>2024</v>
      </c>
    </row>
    <row r="5338" spans="1:17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>IF(DMartData[[#This Row],[sales]]&gt;=4000,"High",IF(DMartData[[#This Row],[sales]]&gt;=2000,"Medium","Low"))</f>
        <v>Low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tr">
        <f>IF(AND(DMartData[[#This Row],[sales]]&gt;3000,DMartData[[#This Row],[profit]]&gt;500),"Good","Not Good")</f>
        <v>Not Good</v>
      </c>
      <c r="Q5338" s="12">
        <f>YEAR(DMartData[[#This Row],[order_date]])</f>
        <v>2023</v>
      </c>
    </row>
    <row r="5339" spans="1:17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>IF(DMartData[[#This Row],[sales]]&gt;=4000,"High",IF(DMartData[[#This Row],[sales]]&gt;=2000,"Medium","Low"))</f>
        <v>High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tr">
        <f>IF(AND(DMartData[[#This Row],[sales]]&gt;3000,DMartData[[#This Row],[profit]]&gt;500),"Good","Not Good")</f>
        <v>Good</v>
      </c>
      <c r="Q5339" s="12">
        <f>YEAR(DMartData[[#This Row],[order_date]])</f>
        <v>2023</v>
      </c>
    </row>
    <row r="5340" spans="1:17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>IF(DMartData[[#This Row],[sales]]&gt;=4000,"High",IF(DMartData[[#This Row],[sales]]&gt;=2000,"Medium","Low"))</f>
        <v>Low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tr">
        <f>IF(AND(DMartData[[#This Row],[sales]]&gt;3000,DMartData[[#This Row],[profit]]&gt;500),"Good","Not Good")</f>
        <v>Not Good</v>
      </c>
      <c r="Q5340" s="12">
        <f>YEAR(DMartData[[#This Row],[order_date]])</f>
        <v>2024</v>
      </c>
    </row>
    <row r="5341" spans="1:17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>IF(DMartData[[#This Row],[sales]]&gt;=4000,"High",IF(DMartData[[#This Row],[sales]]&gt;=2000,"Medium","Low"))</f>
        <v>Medium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tr">
        <f>IF(AND(DMartData[[#This Row],[sales]]&gt;3000,DMartData[[#This Row],[profit]]&gt;500),"Good","Not Good")</f>
        <v>Not Good</v>
      </c>
      <c r="Q5341" s="12">
        <f>YEAR(DMartData[[#This Row],[order_date]])</f>
        <v>2023</v>
      </c>
    </row>
    <row r="5342" spans="1:17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>IF(DMartData[[#This Row],[sales]]&gt;=4000,"High",IF(DMartData[[#This Row],[sales]]&gt;=2000,"Medium","Low"))</f>
        <v>High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tr">
        <f>IF(AND(DMartData[[#This Row],[sales]]&gt;3000,DMartData[[#This Row],[profit]]&gt;500),"Good","Not Good")</f>
        <v>Good</v>
      </c>
      <c r="Q5342" s="12">
        <f>YEAR(DMartData[[#This Row],[order_date]])</f>
        <v>2024</v>
      </c>
    </row>
    <row r="5343" spans="1:17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>IF(DMartData[[#This Row],[sales]]&gt;=4000,"High",IF(DMartData[[#This Row],[sales]]&gt;=2000,"Medium","Low"))</f>
        <v>Medium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tr">
        <f>IF(AND(DMartData[[#This Row],[sales]]&gt;3000,DMartData[[#This Row],[profit]]&gt;500),"Good","Not Good")</f>
        <v>Good</v>
      </c>
      <c r="Q5343" s="12">
        <f>YEAR(DMartData[[#This Row],[order_date]])</f>
        <v>2024</v>
      </c>
    </row>
    <row r="5344" spans="1:17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>IF(DMartData[[#This Row],[sales]]&gt;=4000,"High",IF(DMartData[[#This Row],[sales]]&gt;=2000,"Medium","Low"))</f>
        <v>Medium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tr">
        <f>IF(AND(DMartData[[#This Row],[sales]]&gt;3000,DMartData[[#This Row],[profit]]&gt;500),"Good","Not Good")</f>
        <v>Not Good</v>
      </c>
      <c r="Q5344" s="12">
        <f>YEAR(DMartData[[#This Row],[order_date]])</f>
        <v>2024</v>
      </c>
    </row>
    <row r="5345" spans="1:17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>IF(DMartData[[#This Row],[sales]]&gt;=4000,"High",IF(DMartData[[#This Row],[sales]]&gt;=2000,"Medium","Low"))</f>
        <v>High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tr">
        <f>IF(AND(DMartData[[#This Row],[sales]]&gt;3000,DMartData[[#This Row],[profit]]&gt;500),"Good","Not Good")</f>
        <v>Good</v>
      </c>
      <c r="Q5345" s="12">
        <f>YEAR(DMartData[[#This Row],[order_date]])</f>
        <v>2024</v>
      </c>
    </row>
    <row r="5346" spans="1:17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>IF(DMartData[[#This Row],[sales]]&gt;=4000,"High",IF(DMartData[[#This Row],[sales]]&gt;=2000,"Medium","Low"))</f>
        <v>Medium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tr">
        <f>IF(AND(DMartData[[#This Row],[sales]]&gt;3000,DMartData[[#This Row],[profit]]&gt;500),"Good","Not Good")</f>
        <v>Good</v>
      </c>
      <c r="Q5346" s="12">
        <f>YEAR(DMartData[[#This Row],[order_date]])</f>
        <v>2023</v>
      </c>
    </row>
    <row r="5347" spans="1:17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>IF(DMartData[[#This Row],[sales]]&gt;=4000,"High",IF(DMartData[[#This Row],[sales]]&gt;=2000,"Medium","Low"))</f>
        <v>Medium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tr">
        <f>IF(AND(DMartData[[#This Row],[sales]]&gt;3000,DMartData[[#This Row],[profit]]&gt;500),"Good","Not Good")</f>
        <v>Not Good</v>
      </c>
      <c r="Q5347" s="12">
        <f>YEAR(DMartData[[#This Row],[order_date]])</f>
        <v>2024</v>
      </c>
    </row>
    <row r="5348" spans="1:17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>IF(DMartData[[#This Row],[sales]]&gt;=4000,"High",IF(DMartData[[#This Row],[sales]]&gt;=2000,"Medium","Low"))</f>
        <v>Medium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tr">
        <f>IF(AND(DMartData[[#This Row],[sales]]&gt;3000,DMartData[[#This Row],[profit]]&gt;500),"Good","Not Good")</f>
        <v>Not Good</v>
      </c>
      <c r="Q5348" s="12">
        <f>YEAR(DMartData[[#This Row],[order_date]])</f>
        <v>2024</v>
      </c>
    </row>
    <row r="5349" spans="1:17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>IF(DMartData[[#This Row],[sales]]&gt;=4000,"High",IF(DMartData[[#This Row],[sales]]&gt;=2000,"Medium","Low"))</f>
        <v>Low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tr">
        <f>IF(AND(DMartData[[#This Row],[sales]]&gt;3000,DMartData[[#This Row],[profit]]&gt;500),"Good","Not Good")</f>
        <v>Not Good</v>
      </c>
      <c r="Q5349" s="12">
        <f>YEAR(DMartData[[#This Row],[order_date]])</f>
        <v>2023</v>
      </c>
    </row>
    <row r="5350" spans="1:17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>IF(DMartData[[#This Row],[sales]]&gt;=4000,"High",IF(DMartData[[#This Row],[sales]]&gt;=2000,"Medium","Low"))</f>
        <v>Medium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tr">
        <f>IF(AND(DMartData[[#This Row],[sales]]&gt;3000,DMartData[[#This Row],[profit]]&gt;500),"Good","Not Good")</f>
        <v>Not Good</v>
      </c>
      <c r="Q5350" s="12">
        <f>YEAR(DMartData[[#This Row],[order_date]])</f>
        <v>2023</v>
      </c>
    </row>
    <row r="5351" spans="1:17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>IF(DMartData[[#This Row],[sales]]&gt;=4000,"High",IF(DMartData[[#This Row],[sales]]&gt;=2000,"Medium","Low"))</f>
        <v>High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tr">
        <f>IF(AND(DMartData[[#This Row],[sales]]&gt;3000,DMartData[[#This Row],[profit]]&gt;500),"Good","Not Good")</f>
        <v>Good</v>
      </c>
      <c r="Q5351" s="12">
        <f>YEAR(DMartData[[#This Row],[order_date]])</f>
        <v>2023</v>
      </c>
    </row>
    <row r="5352" spans="1:17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>IF(DMartData[[#This Row],[sales]]&gt;=4000,"High",IF(DMartData[[#This Row],[sales]]&gt;=2000,"Medium","Low"))</f>
        <v>Low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tr">
        <f>IF(AND(DMartData[[#This Row],[sales]]&gt;3000,DMartData[[#This Row],[profit]]&gt;500),"Good","Not Good")</f>
        <v>Not Good</v>
      </c>
      <c r="Q5352" s="12">
        <f>YEAR(DMartData[[#This Row],[order_date]])</f>
        <v>2023</v>
      </c>
    </row>
    <row r="5353" spans="1:17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>IF(DMartData[[#This Row],[sales]]&gt;=4000,"High",IF(DMartData[[#This Row],[sales]]&gt;=2000,"Medium","Low"))</f>
        <v>Medium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tr">
        <f>IF(AND(DMartData[[#This Row],[sales]]&gt;3000,DMartData[[#This Row],[profit]]&gt;500),"Good","Not Good")</f>
        <v>Not Good</v>
      </c>
      <c r="Q5353" s="12">
        <f>YEAR(DMartData[[#This Row],[order_date]])</f>
        <v>2023</v>
      </c>
    </row>
    <row r="5354" spans="1:17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>IF(DMartData[[#This Row],[sales]]&gt;=4000,"High",IF(DMartData[[#This Row],[sales]]&gt;=2000,"Medium","Low"))</f>
        <v>Medium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tr">
        <f>IF(AND(DMartData[[#This Row],[sales]]&gt;3000,DMartData[[#This Row],[profit]]&gt;500),"Good","Not Good")</f>
        <v>Not Good</v>
      </c>
      <c r="Q5354" s="12">
        <f>YEAR(DMartData[[#This Row],[order_date]])</f>
        <v>2024</v>
      </c>
    </row>
    <row r="5355" spans="1:17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>IF(DMartData[[#This Row],[sales]]&gt;=4000,"High",IF(DMartData[[#This Row],[sales]]&gt;=2000,"Medium","Low"))</f>
        <v>Low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tr">
        <f>IF(AND(DMartData[[#This Row],[sales]]&gt;3000,DMartData[[#This Row],[profit]]&gt;500),"Good","Not Good")</f>
        <v>Not Good</v>
      </c>
      <c r="Q5355" s="12">
        <f>YEAR(DMartData[[#This Row],[order_date]])</f>
        <v>2023</v>
      </c>
    </row>
    <row r="5356" spans="1:17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>IF(DMartData[[#This Row],[sales]]&gt;=4000,"High",IF(DMartData[[#This Row],[sales]]&gt;=2000,"Medium","Low"))</f>
        <v>Medium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tr">
        <f>IF(AND(DMartData[[#This Row],[sales]]&gt;3000,DMartData[[#This Row],[profit]]&gt;500),"Good","Not Good")</f>
        <v>Not Good</v>
      </c>
      <c r="Q5356" s="12">
        <f>YEAR(DMartData[[#This Row],[order_date]])</f>
        <v>2023</v>
      </c>
    </row>
    <row r="5357" spans="1:17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>IF(DMartData[[#This Row],[sales]]&gt;=4000,"High",IF(DMartData[[#This Row],[sales]]&gt;=2000,"Medium","Low"))</f>
        <v>High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tr">
        <f>IF(AND(DMartData[[#This Row],[sales]]&gt;3000,DMartData[[#This Row],[profit]]&gt;500),"Good","Not Good")</f>
        <v>Good</v>
      </c>
      <c r="Q5357" s="12">
        <f>YEAR(DMartData[[#This Row],[order_date]])</f>
        <v>2023</v>
      </c>
    </row>
    <row r="5358" spans="1:17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>IF(DMartData[[#This Row],[sales]]&gt;=4000,"High",IF(DMartData[[#This Row],[sales]]&gt;=2000,"Medium","Low"))</f>
        <v>Low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tr">
        <f>IF(AND(DMartData[[#This Row],[sales]]&gt;3000,DMartData[[#This Row],[profit]]&gt;500),"Good","Not Good")</f>
        <v>Not Good</v>
      </c>
      <c r="Q5358" s="12">
        <f>YEAR(DMartData[[#This Row],[order_date]])</f>
        <v>2023</v>
      </c>
    </row>
    <row r="5359" spans="1:17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>IF(DMartData[[#This Row],[sales]]&gt;=4000,"High",IF(DMartData[[#This Row],[sales]]&gt;=2000,"Medium","Low"))</f>
        <v>Medium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tr">
        <f>IF(AND(DMartData[[#This Row],[sales]]&gt;3000,DMartData[[#This Row],[profit]]&gt;500),"Good","Not Good")</f>
        <v>Good</v>
      </c>
      <c r="Q5359" s="12">
        <f>YEAR(DMartData[[#This Row],[order_date]])</f>
        <v>2024</v>
      </c>
    </row>
    <row r="5360" spans="1:17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>IF(DMartData[[#This Row],[sales]]&gt;=4000,"High",IF(DMartData[[#This Row],[sales]]&gt;=2000,"Medium","Low"))</f>
        <v>Medium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tr">
        <f>IF(AND(DMartData[[#This Row],[sales]]&gt;3000,DMartData[[#This Row],[profit]]&gt;500),"Good","Not Good")</f>
        <v>Good</v>
      </c>
      <c r="Q5360" s="12">
        <f>YEAR(DMartData[[#This Row],[order_date]])</f>
        <v>2023</v>
      </c>
    </row>
    <row r="5361" spans="1:17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>IF(DMartData[[#This Row],[sales]]&gt;=4000,"High",IF(DMartData[[#This Row],[sales]]&gt;=2000,"Medium","Low"))</f>
        <v>Medium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tr">
        <f>IF(AND(DMartData[[#This Row],[sales]]&gt;3000,DMartData[[#This Row],[profit]]&gt;500),"Good","Not Good")</f>
        <v>Not Good</v>
      </c>
      <c r="Q5361" s="12">
        <f>YEAR(DMartData[[#This Row],[order_date]])</f>
        <v>2024</v>
      </c>
    </row>
    <row r="5362" spans="1:17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>IF(DMartData[[#This Row],[sales]]&gt;=4000,"High",IF(DMartData[[#This Row],[sales]]&gt;=2000,"Medium","Low"))</f>
        <v>Low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tr">
        <f>IF(AND(DMartData[[#This Row],[sales]]&gt;3000,DMartData[[#This Row],[profit]]&gt;500),"Good","Not Good")</f>
        <v>Not Good</v>
      </c>
      <c r="Q5362" s="12">
        <f>YEAR(DMartData[[#This Row],[order_date]])</f>
        <v>2024</v>
      </c>
    </row>
    <row r="5363" spans="1:17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>IF(DMartData[[#This Row],[sales]]&gt;=4000,"High",IF(DMartData[[#This Row],[sales]]&gt;=2000,"Medium","Low"))</f>
        <v>Medium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tr">
        <f>IF(AND(DMartData[[#This Row],[sales]]&gt;3000,DMartData[[#This Row],[profit]]&gt;500),"Good","Not Good")</f>
        <v>Not Good</v>
      </c>
      <c r="Q5363" s="12">
        <f>YEAR(DMartData[[#This Row],[order_date]])</f>
        <v>2023</v>
      </c>
    </row>
    <row r="5364" spans="1:17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>IF(DMartData[[#This Row],[sales]]&gt;=4000,"High",IF(DMartData[[#This Row],[sales]]&gt;=2000,"Medium","Low"))</f>
        <v>High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tr">
        <f>IF(AND(DMartData[[#This Row],[sales]]&gt;3000,DMartData[[#This Row],[profit]]&gt;500),"Good","Not Good")</f>
        <v>Good</v>
      </c>
      <c r="Q5364" s="12">
        <f>YEAR(DMartData[[#This Row],[order_date]])</f>
        <v>2024</v>
      </c>
    </row>
    <row r="5365" spans="1:17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>IF(DMartData[[#This Row],[sales]]&gt;=4000,"High",IF(DMartData[[#This Row],[sales]]&gt;=2000,"Medium","Low"))</f>
        <v>Low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tr">
        <f>IF(AND(DMartData[[#This Row],[sales]]&gt;3000,DMartData[[#This Row],[profit]]&gt;500),"Good","Not Good")</f>
        <v>Not Good</v>
      </c>
      <c r="Q5365" s="12">
        <f>YEAR(DMartData[[#This Row],[order_date]])</f>
        <v>2023</v>
      </c>
    </row>
    <row r="5366" spans="1:17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>IF(DMartData[[#This Row],[sales]]&gt;=4000,"High",IF(DMartData[[#This Row],[sales]]&gt;=2000,"Medium","Low"))</f>
        <v>Medium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tr">
        <f>IF(AND(DMartData[[#This Row],[sales]]&gt;3000,DMartData[[#This Row],[profit]]&gt;500),"Good","Not Good")</f>
        <v>Not Good</v>
      </c>
      <c r="Q5366" s="12">
        <f>YEAR(DMartData[[#This Row],[order_date]])</f>
        <v>2024</v>
      </c>
    </row>
    <row r="5367" spans="1:17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>IF(DMartData[[#This Row],[sales]]&gt;=4000,"High",IF(DMartData[[#This Row],[sales]]&gt;=2000,"Medium","Low"))</f>
        <v>High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tr">
        <f>IF(AND(DMartData[[#This Row],[sales]]&gt;3000,DMartData[[#This Row],[profit]]&gt;500),"Good","Not Good")</f>
        <v>Good</v>
      </c>
      <c r="Q5367" s="12">
        <f>YEAR(DMartData[[#This Row],[order_date]])</f>
        <v>2024</v>
      </c>
    </row>
    <row r="5368" spans="1:17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>IF(DMartData[[#This Row],[sales]]&gt;=4000,"High",IF(DMartData[[#This Row],[sales]]&gt;=2000,"Medium","Low"))</f>
        <v>High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tr">
        <f>IF(AND(DMartData[[#This Row],[sales]]&gt;3000,DMartData[[#This Row],[profit]]&gt;500),"Good","Not Good")</f>
        <v>Not Good</v>
      </c>
      <c r="Q5368" s="12">
        <f>YEAR(DMartData[[#This Row],[order_date]])</f>
        <v>2023</v>
      </c>
    </row>
    <row r="5369" spans="1:17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>IF(DMartData[[#This Row],[sales]]&gt;=4000,"High",IF(DMartData[[#This Row],[sales]]&gt;=2000,"Medium","Low"))</f>
        <v>Medium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tr">
        <f>IF(AND(DMartData[[#This Row],[sales]]&gt;3000,DMartData[[#This Row],[profit]]&gt;500),"Good","Not Good")</f>
        <v>Not Good</v>
      </c>
      <c r="Q5369" s="12">
        <f>YEAR(DMartData[[#This Row],[order_date]])</f>
        <v>2024</v>
      </c>
    </row>
    <row r="5370" spans="1:17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>IF(DMartData[[#This Row],[sales]]&gt;=4000,"High",IF(DMartData[[#This Row],[sales]]&gt;=2000,"Medium","Low"))</f>
        <v>High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tr">
        <f>IF(AND(DMartData[[#This Row],[sales]]&gt;3000,DMartData[[#This Row],[profit]]&gt;500),"Good","Not Good")</f>
        <v>Good</v>
      </c>
      <c r="Q5370" s="12">
        <f>YEAR(DMartData[[#This Row],[order_date]])</f>
        <v>2024</v>
      </c>
    </row>
    <row r="5371" spans="1:17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>IF(DMartData[[#This Row],[sales]]&gt;=4000,"High",IF(DMartData[[#This Row],[sales]]&gt;=2000,"Medium","Low"))</f>
        <v>Low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tr">
        <f>IF(AND(DMartData[[#This Row],[sales]]&gt;3000,DMartData[[#This Row],[profit]]&gt;500),"Good","Not Good")</f>
        <v>Not Good</v>
      </c>
      <c r="Q5371" s="12">
        <f>YEAR(DMartData[[#This Row],[order_date]])</f>
        <v>2023</v>
      </c>
    </row>
    <row r="5372" spans="1:17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>IF(DMartData[[#This Row],[sales]]&gt;=4000,"High",IF(DMartData[[#This Row],[sales]]&gt;=2000,"Medium","Low"))</f>
        <v>Medium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tr">
        <f>IF(AND(DMartData[[#This Row],[sales]]&gt;3000,DMartData[[#This Row],[profit]]&gt;500),"Good","Not Good")</f>
        <v>Good</v>
      </c>
      <c r="Q5372" s="12">
        <f>YEAR(DMartData[[#This Row],[order_date]])</f>
        <v>2024</v>
      </c>
    </row>
    <row r="5373" spans="1:17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>IF(DMartData[[#This Row],[sales]]&gt;=4000,"High",IF(DMartData[[#This Row],[sales]]&gt;=2000,"Medium","Low"))</f>
        <v>Medium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tr">
        <f>IF(AND(DMartData[[#This Row],[sales]]&gt;3000,DMartData[[#This Row],[profit]]&gt;500),"Good","Not Good")</f>
        <v>Not Good</v>
      </c>
      <c r="Q5373" s="12">
        <f>YEAR(DMartData[[#This Row],[order_date]])</f>
        <v>2023</v>
      </c>
    </row>
    <row r="5374" spans="1:17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>IF(DMartData[[#This Row],[sales]]&gt;=4000,"High",IF(DMartData[[#This Row],[sales]]&gt;=2000,"Medium","Low"))</f>
        <v>Low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tr">
        <f>IF(AND(DMartData[[#This Row],[sales]]&gt;3000,DMartData[[#This Row],[profit]]&gt;500),"Good","Not Good")</f>
        <v>Not Good</v>
      </c>
      <c r="Q5374" s="12">
        <f>YEAR(DMartData[[#This Row],[order_date]])</f>
        <v>2024</v>
      </c>
    </row>
    <row r="5375" spans="1:17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>IF(DMartData[[#This Row],[sales]]&gt;=4000,"High",IF(DMartData[[#This Row],[sales]]&gt;=2000,"Medium","Low"))</f>
        <v>Medium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tr">
        <f>IF(AND(DMartData[[#This Row],[sales]]&gt;3000,DMartData[[#This Row],[profit]]&gt;500),"Good","Not Good")</f>
        <v>Not Good</v>
      </c>
      <c r="Q5375" s="12">
        <f>YEAR(DMartData[[#This Row],[order_date]])</f>
        <v>2024</v>
      </c>
    </row>
    <row r="5376" spans="1:17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>IF(DMartData[[#This Row],[sales]]&gt;=4000,"High",IF(DMartData[[#This Row],[sales]]&gt;=2000,"Medium","Low"))</f>
        <v>Low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tr">
        <f>IF(AND(DMartData[[#This Row],[sales]]&gt;3000,DMartData[[#This Row],[profit]]&gt;500),"Good","Not Good")</f>
        <v>Not Good</v>
      </c>
      <c r="Q5376" s="12">
        <f>YEAR(DMartData[[#This Row],[order_date]])</f>
        <v>2023</v>
      </c>
    </row>
    <row r="5377" spans="1:17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>IF(DMartData[[#This Row],[sales]]&gt;=4000,"High",IF(DMartData[[#This Row],[sales]]&gt;=2000,"Medium","Low"))</f>
        <v>Low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tr">
        <f>IF(AND(DMartData[[#This Row],[sales]]&gt;3000,DMartData[[#This Row],[profit]]&gt;500),"Good","Not Good")</f>
        <v>Not Good</v>
      </c>
      <c r="Q5377" s="12">
        <f>YEAR(DMartData[[#This Row],[order_date]])</f>
        <v>2023</v>
      </c>
    </row>
    <row r="5378" spans="1:17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>IF(DMartData[[#This Row],[sales]]&gt;=4000,"High",IF(DMartData[[#This Row],[sales]]&gt;=2000,"Medium","Low"))</f>
        <v>Low</v>
      </c>
      <c r="F5378" s="2">
        <v>0.03</v>
      </c>
      <c r="G5378" s="2">
        <f t="shared" ref="G5378:G5441" si="168">D5378*F5378</f>
        <v>27.433800000000002</v>
      </c>
      <c r="H5378" s="2">
        <f t="shared" ref="H5378:H5441" si="169">D5378-G5378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tr">
        <f>IF(AND(DMartData[[#This Row],[sales]]&gt;3000,DMartData[[#This Row],[profit]]&gt;500),"Good","Not Good")</f>
        <v>Not Good</v>
      </c>
      <c r="Q5378" s="12">
        <f>YEAR(DMartData[[#This Row],[order_date]])</f>
        <v>2023</v>
      </c>
    </row>
    <row r="5379" spans="1:17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>IF(DMartData[[#This Row],[sales]]&gt;=4000,"High",IF(DMartData[[#This Row],[sales]]&gt;=2000,"Medium","Low"))</f>
        <v>Low</v>
      </c>
      <c r="F5379" s="2">
        <v>0.1</v>
      </c>
      <c r="G5379" s="2">
        <f t="shared" si="168"/>
        <v>77.959000000000003</v>
      </c>
      <c r="H5379" s="2">
        <f t="shared" si="169"/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tr">
        <f>IF(AND(DMartData[[#This Row],[sales]]&gt;3000,DMartData[[#This Row],[profit]]&gt;500),"Good","Not Good")</f>
        <v>Not Good</v>
      </c>
      <c r="Q5379" s="12">
        <f>YEAR(DMartData[[#This Row],[order_date]])</f>
        <v>2024</v>
      </c>
    </row>
    <row r="5380" spans="1:17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>IF(DMartData[[#This Row],[sales]]&gt;=4000,"High",IF(DMartData[[#This Row],[sales]]&gt;=2000,"Medium","Low"))</f>
        <v>Low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tr">
        <f>IF(AND(DMartData[[#This Row],[sales]]&gt;3000,DMartData[[#This Row],[profit]]&gt;500),"Good","Not Good")</f>
        <v>Not Good</v>
      </c>
      <c r="Q5380" s="12">
        <f>YEAR(DMartData[[#This Row],[order_date]])</f>
        <v>2023</v>
      </c>
    </row>
    <row r="5381" spans="1:17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>IF(DMartData[[#This Row],[sales]]&gt;=4000,"High",IF(DMartData[[#This Row],[sales]]&gt;=2000,"Medium","Low"))</f>
        <v>High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tr">
        <f>IF(AND(DMartData[[#This Row],[sales]]&gt;3000,DMartData[[#This Row],[profit]]&gt;500),"Good","Not Good")</f>
        <v>Good</v>
      </c>
      <c r="Q5381" s="12">
        <f>YEAR(DMartData[[#This Row],[order_date]])</f>
        <v>2024</v>
      </c>
    </row>
    <row r="5382" spans="1:17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>IF(DMartData[[#This Row],[sales]]&gt;=4000,"High",IF(DMartData[[#This Row],[sales]]&gt;=2000,"Medium","Low"))</f>
        <v>Low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tr">
        <f>IF(AND(DMartData[[#This Row],[sales]]&gt;3000,DMartData[[#This Row],[profit]]&gt;500),"Good","Not Good")</f>
        <v>Not Good</v>
      </c>
      <c r="Q5382" s="12">
        <f>YEAR(DMartData[[#This Row],[order_date]])</f>
        <v>2023</v>
      </c>
    </row>
    <row r="5383" spans="1:17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>IF(DMartData[[#This Row],[sales]]&gt;=4000,"High",IF(DMartData[[#This Row],[sales]]&gt;=2000,"Medium","Low"))</f>
        <v>Medium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tr">
        <f>IF(AND(DMartData[[#This Row],[sales]]&gt;3000,DMartData[[#This Row],[profit]]&gt;500),"Good","Not Good")</f>
        <v>Not Good</v>
      </c>
      <c r="Q5383" s="12">
        <f>YEAR(DMartData[[#This Row],[order_date]])</f>
        <v>2023</v>
      </c>
    </row>
    <row r="5384" spans="1:17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>IF(DMartData[[#This Row],[sales]]&gt;=4000,"High",IF(DMartData[[#This Row],[sales]]&gt;=2000,"Medium","Low"))</f>
        <v>Medium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tr">
        <f>IF(AND(DMartData[[#This Row],[sales]]&gt;3000,DMartData[[#This Row],[profit]]&gt;500),"Good","Not Good")</f>
        <v>Not Good</v>
      </c>
      <c r="Q5384" s="12">
        <f>YEAR(DMartData[[#This Row],[order_date]])</f>
        <v>2024</v>
      </c>
    </row>
    <row r="5385" spans="1:17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>IF(DMartData[[#This Row],[sales]]&gt;=4000,"High",IF(DMartData[[#This Row],[sales]]&gt;=2000,"Medium","Low"))</f>
        <v>Low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tr">
        <f>IF(AND(DMartData[[#This Row],[sales]]&gt;3000,DMartData[[#This Row],[profit]]&gt;500),"Good","Not Good")</f>
        <v>Not Good</v>
      </c>
      <c r="Q5385" s="12">
        <f>YEAR(DMartData[[#This Row],[order_date]])</f>
        <v>2023</v>
      </c>
    </row>
    <row r="5386" spans="1:17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>IF(DMartData[[#This Row],[sales]]&gt;=4000,"High",IF(DMartData[[#This Row],[sales]]&gt;=2000,"Medium","Low"))</f>
        <v>High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tr">
        <f>IF(AND(DMartData[[#This Row],[sales]]&gt;3000,DMartData[[#This Row],[profit]]&gt;500),"Good","Not Good")</f>
        <v>Good</v>
      </c>
      <c r="Q5386" s="12">
        <f>YEAR(DMartData[[#This Row],[order_date]])</f>
        <v>2023</v>
      </c>
    </row>
    <row r="5387" spans="1:17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>IF(DMartData[[#This Row],[sales]]&gt;=4000,"High",IF(DMartData[[#This Row],[sales]]&gt;=2000,"Medium","Low"))</f>
        <v>High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tr">
        <f>IF(AND(DMartData[[#This Row],[sales]]&gt;3000,DMartData[[#This Row],[profit]]&gt;500),"Good","Not Good")</f>
        <v>Good</v>
      </c>
      <c r="Q5387" s="12">
        <f>YEAR(DMartData[[#This Row],[order_date]])</f>
        <v>2024</v>
      </c>
    </row>
    <row r="5388" spans="1:17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>IF(DMartData[[#This Row],[sales]]&gt;=4000,"High",IF(DMartData[[#This Row],[sales]]&gt;=2000,"Medium","Low"))</f>
        <v>Low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tr">
        <f>IF(AND(DMartData[[#This Row],[sales]]&gt;3000,DMartData[[#This Row],[profit]]&gt;500),"Good","Not Good")</f>
        <v>Not Good</v>
      </c>
      <c r="Q5388" s="12">
        <f>YEAR(DMartData[[#This Row],[order_date]])</f>
        <v>2023</v>
      </c>
    </row>
    <row r="5389" spans="1:17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>IF(DMartData[[#This Row],[sales]]&gt;=4000,"High",IF(DMartData[[#This Row],[sales]]&gt;=2000,"Medium","Low"))</f>
        <v>High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tr">
        <f>IF(AND(DMartData[[#This Row],[sales]]&gt;3000,DMartData[[#This Row],[profit]]&gt;500),"Good","Not Good")</f>
        <v>Good</v>
      </c>
      <c r="Q5389" s="12">
        <f>YEAR(DMartData[[#This Row],[order_date]])</f>
        <v>2024</v>
      </c>
    </row>
    <row r="5390" spans="1:17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>IF(DMartData[[#This Row],[sales]]&gt;=4000,"High",IF(DMartData[[#This Row],[sales]]&gt;=2000,"Medium","Low"))</f>
        <v>Medium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tr">
        <f>IF(AND(DMartData[[#This Row],[sales]]&gt;3000,DMartData[[#This Row],[profit]]&gt;500),"Good","Not Good")</f>
        <v>Not Good</v>
      </c>
      <c r="Q5390" s="12">
        <f>YEAR(DMartData[[#This Row],[order_date]])</f>
        <v>2023</v>
      </c>
    </row>
    <row r="5391" spans="1:17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>IF(DMartData[[#This Row],[sales]]&gt;=4000,"High",IF(DMartData[[#This Row],[sales]]&gt;=2000,"Medium","Low"))</f>
        <v>Low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tr">
        <f>IF(AND(DMartData[[#This Row],[sales]]&gt;3000,DMartData[[#This Row],[profit]]&gt;500),"Good","Not Good")</f>
        <v>Not Good</v>
      </c>
      <c r="Q5391" s="12">
        <f>YEAR(DMartData[[#This Row],[order_date]])</f>
        <v>2024</v>
      </c>
    </row>
    <row r="5392" spans="1:17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>IF(DMartData[[#This Row],[sales]]&gt;=4000,"High",IF(DMartData[[#This Row],[sales]]&gt;=2000,"Medium","Low"))</f>
        <v>Medium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tr">
        <f>IF(AND(DMartData[[#This Row],[sales]]&gt;3000,DMartData[[#This Row],[profit]]&gt;500),"Good","Not Good")</f>
        <v>Good</v>
      </c>
      <c r="Q5392" s="12">
        <f>YEAR(DMartData[[#This Row],[order_date]])</f>
        <v>2023</v>
      </c>
    </row>
    <row r="5393" spans="1:17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>IF(DMartData[[#This Row],[sales]]&gt;=4000,"High",IF(DMartData[[#This Row],[sales]]&gt;=2000,"Medium","Low"))</f>
        <v>Medium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tr">
        <f>IF(AND(DMartData[[#This Row],[sales]]&gt;3000,DMartData[[#This Row],[profit]]&gt;500),"Good","Not Good")</f>
        <v>Not Good</v>
      </c>
      <c r="Q5393" s="12">
        <f>YEAR(DMartData[[#This Row],[order_date]])</f>
        <v>2023</v>
      </c>
    </row>
    <row r="5394" spans="1:17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>IF(DMartData[[#This Row],[sales]]&gt;=4000,"High",IF(DMartData[[#This Row],[sales]]&gt;=2000,"Medium","Low"))</f>
        <v>Medium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tr">
        <f>IF(AND(DMartData[[#This Row],[sales]]&gt;3000,DMartData[[#This Row],[profit]]&gt;500),"Good","Not Good")</f>
        <v>Good</v>
      </c>
      <c r="Q5394" s="12">
        <f>YEAR(DMartData[[#This Row],[order_date]])</f>
        <v>2023</v>
      </c>
    </row>
    <row r="5395" spans="1:17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>IF(DMartData[[#This Row],[sales]]&gt;=4000,"High",IF(DMartData[[#This Row],[sales]]&gt;=2000,"Medium","Low"))</f>
        <v>Medium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tr">
        <f>IF(AND(DMartData[[#This Row],[sales]]&gt;3000,DMartData[[#This Row],[profit]]&gt;500),"Good","Not Good")</f>
        <v>Good</v>
      </c>
      <c r="Q5395" s="12">
        <f>YEAR(DMartData[[#This Row],[order_date]])</f>
        <v>2023</v>
      </c>
    </row>
    <row r="5396" spans="1:17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>IF(DMartData[[#This Row],[sales]]&gt;=4000,"High",IF(DMartData[[#This Row],[sales]]&gt;=2000,"Medium","Low"))</f>
        <v>Low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tr">
        <f>IF(AND(DMartData[[#This Row],[sales]]&gt;3000,DMartData[[#This Row],[profit]]&gt;500),"Good","Not Good")</f>
        <v>Not Good</v>
      </c>
      <c r="Q5396" s="12">
        <f>YEAR(DMartData[[#This Row],[order_date]])</f>
        <v>2023</v>
      </c>
    </row>
    <row r="5397" spans="1:17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>IF(DMartData[[#This Row],[sales]]&gt;=4000,"High",IF(DMartData[[#This Row],[sales]]&gt;=2000,"Medium","Low"))</f>
        <v>High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tr">
        <f>IF(AND(DMartData[[#This Row],[sales]]&gt;3000,DMartData[[#This Row],[profit]]&gt;500),"Good","Not Good")</f>
        <v>Good</v>
      </c>
      <c r="Q5397" s="12">
        <f>YEAR(DMartData[[#This Row],[order_date]])</f>
        <v>2024</v>
      </c>
    </row>
    <row r="5398" spans="1:17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>IF(DMartData[[#This Row],[sales]]&gt;=4000,"High",IF(DMartData[[#This Row],[sales]]&gt;=2000,"Medium","Low"))</f>
        <v>High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tr">
        <f>IF(AND(DMartData[[#This Row],[sales]]&gt;3000,DMartData[[#This Row],[profit]]&gt;500),"Good","Not Good")</f>
        <v>Good</v>
      </c>
      <c r="Q5398" s="12">
        <f>YEAR(DMartData[[#This Row],[order_date]])</f>
        <v>2023</v>
      </c>
    </row>
    <row r="5399" spans="1:17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>IF(DMartData[[#This Row],[sales]]&gt;=4000,"High",IF(DMartData[[#This Row],[sales]]&gt;=2000,"Medium","Low"))</f>
        <v>Medium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tr">
        <f>IF(AND(DMartData[[#This Row],[sales]]&gt;3000,DMartData[[#This Row],[profit]]&gt;500),"Good","Not Good")</f>
        <v>Good</v>
      </c>
      <c r="Q5399" s="12">
        <f>YEAR(DMartData[[#This Row],[order_date]])</f>
        <v>2024</v>
      </c>
    </row>
    <row r="5400" spans="1:17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>IF(DMartData[[#This Row],[sales]]&gt;=4000,"High",IF(DMartData[[#This Row],[sales]]&gt;=2000,"Medium","Low"))</f>
        <v>Low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tr">
        <f>IF(AND(DMartData[[#This Row],[sales]]&gt;3000,DMartData[[#This Row],[profit]]&gt;500),"Good","Not Good")</f>
        <v>Not Good</v>
      </c>
      <c r="Q5400" s="12">
        <f>YEAR(DMartData[[#This Row],[order_date]])</f>
        <v>2024</v>
      </c>
    </row>
    <row r="5401" spans="1:17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>IF(DMartData[[#This Row],[sales]]&gt;=4000,"High",IF(DMartData[[#This Row],[sales]]&gt;=2000,"Medium","Low"))</f>
        <v>Medium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tr">
        <f>IF(AND(DMartData[[#This Row],[sales]]&gt;3000,DMartData[[#This Row],[profit]]&gt;500),"Good","Not Good")</f>
        <v>Not Good</v>
      </c>
      <c r="Q5401" s="12">
        <f>YEAR(DMartData[[#This Row],[order_date]])</f>
        <v>2023</v>
      </c>
    </row>
    <row r="5402" spans="1:17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>IF(DMartData[[#This Row],[sales]]&gt;=4000,"High",IF(DMartData[[#This Row],[sales]]&gt;=2000,"Medium","Low"))</f>
        <v>Medium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tr">
        <f>IF(AND(DMartData[[#This Row],[sales]]&gt;3000,DMartData[[#This Row],[profit]]&gt;500),"Good","Not Good")</f>
        <v>Not Good</v>
      </c>
      <c r="Q5402" s="12">
        <f>YEAR(DMartData[[#This Row],[order_date]])</f>
        <v>2023</v>
      </c>
    </row>
    <row r="5403" spans="1:17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>IF(DMartData[[#This Row],[sales]]&gt;=4000,"High",IF(DMartData[[#This Row],[sales]]&gt;=2000,"Medium","Low"))</f>
        <v>High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tr">
        <f>IF(AND(DMartData[[#This Row],[sales]]&gt;3000,DMartData[[#This Row],[profit]]&gt;500),"Good","Not Good")</f>
        <v>Good</v>
      </c>
      <c r="Q5403" s="12">
        <f>YEAR(DMartData[[#This Row],[order_date]])</f>
        <v>2023</v>
      </c>
    </row>
    <row r="5404" spans="1:17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>IF(DMartData[[#This Row],[sales]]&gt;=4000,"High",IF(DMartData[[#This Row],[sales]]&gt;=2000,"Medium","Low"))</f>
        <v>High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tr">
        <f>IF(AND(DMartData[[#This Row],[sales]]&gt;3000,DMartData[[#This Row],[profit]]&gt;500),"Good","Not Good")</f>
        <v>Good</v>
      </c>
      <c r="Q5404" s="12">
        <f>YEAR(DMartData[[#This Row],[order_date]])</f>
        <v>2023</v>
      </c>
    </row>
    <row r="5405" spans="1:17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>IF(DMartData[[#This Row],[sales]]&gt;=4000,"High",IF(DMartData[[#This Row],[sales]]&gt;=2000,"Medium","Low"))</f>
        <v>High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tr">
        <f>IF(AND(DMartData[[#This Row],[sales]]&gt;3000,DMartData[[#This Row],[profit]]&gt;500),"Good","Not Good")</f>
        <v>Good</v>
      </c>
      <c r="Q5405" s="12">
        <f>YEAR(DMartData[[#This Row],[order_date]])</f>
        <v>2024</v>
      </c>
    </row>
    <row r="5406" spans="1:17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>IF(DMartData[[#This Row],[sales]]&gt;=4000,"High",IF(DMartData[[#This Row],[sales]]&gt;=2000,"Medium","Low"))</f>
        <v>Medium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tr">
        <f>IF(AND(DMartData[[#This Row],[sales]]&gt;3000,DMartData[[#This Row],[profit]]&gt;500),"Good","Not Good")</f>
        <v>Not Good</v>
      </c>
      <c r="Q5406" s="12">
        <f>YEAR(DMartData[[#This Row],[order_date]])</f>
        <v>2024</v>
      </c>
    </row>
    <row r="5407" spans="1:17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>IF(DMartData[[#This Row],[sales]]&gt;=4000,"High",IF(DMartData[[#This Row],[sales]]&gt;=2000,"Medium","Low"))</f>
        <v>High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tr">
        <f>IF(AND(DMartData[[#This Row],[sales]]&gt;3000,DMartData[[#This Row],[profit]]&gt;500),"Good","Not Good")</f>
        <v>Not Good</v>
      </c>
      <c r="Q5407" s="12">
        <f>YEAR(DMartData[[#This Row],[order_date]])</f>
        <v>2023</v>
      </c>
    </row>
    <row r="5408" spans="1:17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>IF(DMartData[[#This Row],[sales]]&gt;=4000,"High",IF(DMartData[[#This Row],[sales]]&gt;=2000,"Medium","Low"))</f>
        <v>Low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tr">
        <f>IF(AND(DMartData[[#This Row],[sales]]&gt;3000,DMartData[[#This Row],[profit]]&gt;500),"Good","Not Good")</f>
        <v>Not Good</v>
      </c>
      <c r="Q5408" s="12">
        <f>YEAR(DMartData[[#This Row],[order_date]])</f>
        <v>2024</v>
      </c>
    </row>
    <row r="5409" spans="1:17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>IF(DMartData[[#This Row],[sales]]&gt;=4000,"High",IF(DMartData[[#This Row],[sales]]&gt;=2000,"Medium","Low"))</f>
        <v>Low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tr">
        <f>IF(AND(DMartData[[#This Row],[sales]]&gt;3000,DMartData[[#This Row],[profit]]&gt;500),"Good","Not Good")</f>
        <v>Not Good</v>
      </c>
      <c r="Q5409" s="12">
        <f>YEAR(DMartData[[#This Row],[order_date]])</f>
        <v>2023</v>
      </c>
    </row>
    <row r="5410" spans="1:17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>IF(DMartData[[#This Row],[sales]]&gt;=4000,"High",IF(DMartData[[#This Row],[sales]]&gt;=2000,"Medium","Low"))</f>
        <v>Low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tr">
        <f>IF(AND(DMartData[[#This Row],[sales]]&gt;3000,DMartData[[#This Row],[profit]]&gt;500),"Good","Not Good")</f>
        <v>Not Good</v>
      </c>
      <c r="Q5410" s="12">
        <f>YEAR(DMartData[[#This Row],[order_date]])</f>
        <v>2024</v>
      </c>
    </row>
    <row r="5411" spans="1:17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>IF(DMartData[[#This Row],[sales]]&gt;=4000,"High",IF(DMartData[[#This Row],[sales]]&gt;=2000,"Medium","Low"))</f>
        <v>High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tr">
        <f>IF(AND(DMartData[[#This Row],[sales]]&gt;3000,DMartData[[#This Row],[profit]]&gt;500),"Good","Not Good")</f>
        <v>Good</v>
      </c>
      <c r="Q5411" s="12">
        <f>YEAR(DMartData[[#This Row],[order_date]])</f>
        <v>2023</v>
      </c>
    </row>
    <row r="5412" spans="1:17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>IF(DMartData[[#This Row],[sales]]&gt;=4000,"High",IF(DMartData[[#This Row],[sales]]&gt;=2000,"Medium","Low"))</f>
        <v>High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tr">
        <f>IF(AND(DMartData[[#This Row],[sales]]&gt;3000,DMartData[[#This Row],[profit]]&gt;500),"Good","Not Good")</f>
        <v>Not Good</v>
      </c>
      <c r="Q5412" s="12">
        <f>YEAR(DMartData[[#This Row],[order_date]])</f>
        <v>2024</v>
      </c>
    </row>
    <row r="5413" spans="1:17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>IF(DMartData[[#This Row],[sales]]&gt;=4000,"High",IF(DMartData[[#This Row],[sales]]&gt;=2000,"Medium","Low"))</f>
        <v>Low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tr">
        <f>IF(AND(DMartData[[#This Row],[sales]]&gt;3000,DMartData[[#This Row],[profit]]&gt;500),"Good","Not Good")</f>
        <v>Not Good</v>
      </c>
      <c r="Q5413" s="12">
        <f>YEAR(DMartData[[#This Row],[order_date]])</f>
        <v>2023</v>
      </c>
    </row>
    <row r="5414" spans="1:17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>IF(DMartData[[#This Row],[sales]]&gt;=4000,"High",IF(DMartData[[#This Row],[sales]]&gt;=2000,"Medium","Low"))</f>
        <v>Low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tr">
        <f>IF(AND(DMartData[[#This Row],[sales]]&gt;3000,DMartData[[#This Row],[profit]]&gt;500),"Good","Not Good")</f>
        <v>Not Good</v>
      </c>
      <c r="Q5414" s="12">
        <f>YEAR(DMartData[[#This Row],[order_date]])</f>
        <v>2023</v>
      </c>
    </row>
    <row r="5415" spans="1:17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>IF(DMartData[[#This Row],[sales]]&gt;=4000,"High",IF(DMartData[[#This Row],[sales]]&gt;=2000,"Medium","Low"))</f>
        <v>High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tr">
        <f>IF(AND(DMartData[[#This Row],[sales]]&gt;3000,DMartData[[#This Row],[profit]]&gt;500),"Good","Not Good")</f>
        <v>Good</v>
      </c>
      <c r="Q5415" s="12">
        <f>YEAR(DMartData[[#This Row],[order_date]])</f>
        <v>2023</v>
      </c>
    </row>
    <row r="5416" spans="1:17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>IF(DMartData[[#This Row],[sales]]&gt;=4000,"High",IF(DMartData[[#This Row],[sales]]&gt;=2000,"Medium","Low"))</f>
        <v>Medium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tr">
        <f>IF(AND(DMartData[[#This Row],[sales]]&gt;3000,DMartData[[#This Row],[profit]]&gt;500),"Good","Not Good")</f>
        <v>Not Good</v>
      </c>
      <c r="Q5416" s="12">
        <f>YEAR(DMartData[[#This Row],[order_date]])</f>
        <v>2024</v>
      </c>
    </row>
    <row r="5417" spans="1:17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>IF(DMartData[[#This Row],[sales]]&gt;=4000,"High",IF(DMartData[[#This Row],[sales]]&gt;=2000,"Medium","Low"))</f>
        <v>Medium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tr">
        <f>IF(AND(DMartData[[#This Row],[sales]]&gt;3000,DMartData[[#This Row],[profit]]&gt;500),"Good","Not Good")</f>
        <v>Not Good</v>
      </c>
      <c r="Q5417" s="12">
        <f>YEAR(DMartData[[#This Row],[order_date]])</f>
        <v>2024</v>
      </c>
    </row>
    <row r="5418" spans="1:17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>IF(DMartData[[#This Row],[sales]]&gt;=4000,"High",IF(DMartData[[#This Row],[sales]]&gt;=2000,"Medium","Low"))</f>
        <v>Medium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tr">
        <f>IF(AND(DMartData[[#This Row],[sales]]&gt;3000,DMartData[[#This Row],[profit]]&gt;500),"Good","Not Good")</f>
        <v>Not Good</v>
      </c>
      <c r="Q5418" s="12">
        <f>YEAR(DMartData[[#This Row],[order_date]])</f>
        <v>2023</v>
      </c>
    </row>
    <row r="5419" spans="1:17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>IF(DMartData[[#This Row],[sales]]&gt;=4000,"High",IF(DMartData[[#This Row],[sales]]&gt;=2000,"Medium","Low"))</f>
        <v>Medium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tr">
        <f>IF(AND(DMartData[[#This Row],[sales]]&gt;3000,DMartData[[#This Row],[profit]]&gt;500),"Good","Not Good")</f>
        <v>Good</v>
      </c>
      <c r="Q5419" s="12">
        <f>YEAR(DMartData[[#This Row],[order_date]])</f>
        <v>2024</v>
      </c>
    </row>
    <row r="5420" spans="1:17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>IF(DMartData[[#This Row],[sales]]&gt;=4000,"High",IF(DMartData[[#This Row],[sales]]&gt;=2000,"Medium","Low"))</f>
        <v>High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tr">
        <f>IF(AND(DMartData[[#This Row],[sales]]&gt;3000,DMartData[[#This Row],[profit]]&gt;500),"Good","Not Good")</f>
        <v>Good</v>
      </c>
      <c r="Q5420" s="12">
        <f>YEAR(DMartData[[#This Row],[order_date]])</f>
        <v>2023</v>
      </c>
    </row>
    <row r="5421" spans="1:17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>IF(DMartData[[#This Row],[sales]]&gt;=4000,"High",IF(DMartData[[#This Row],[sales]]&gt;=2000,"Medium","Low"))</f>
        <v>Low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tr">
        <f>IF(AND(DMartData[[#This Row],[sales]]&gt;3000,DMartData[[#This Row],[profit]]&gt;500),"Good","Not Good")</f>
        <v>Not Good</v>
      </c>
      <c r="Q5421" s="12">
        <f>YEAR(DMartData[[#This Row],[order_date]])</f>
        <v>2023</v>
      </c>
    </row>
    <row r="5422" spans="1:17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>IF(DMartData[[#This Row],[sales]]&gt;=4000,"High",IF(DMartData[[#This Row],[sales]]&gt;=2000,"Medium","Low"))</f>
        <v>Low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tr">
        <f>IF(AND(DMartData[[#This Row],[sales]]&gt;3000,DMartData[[#This Row],[profit]]&gt;500),"Good","Not Good")</f>
        <v>Not Good</v>
      </c>
      <c r="Q5422" s="12">
        <f>YEAR(DMartData[[#This Row],[order_date]])</f>
        <v>2024</v>
      </c>
    </row>
    <row r="5423" spans="1:17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>IF(DMartData[[#This Row],[sales]]&gt;=4000,"High",IF(DMartData[[#This Row],[sales]]&gt;=2000,"Medium","Low"))</f>
        <v>Low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tr">
        <f>IF(AND(DMartData[[#This Row],[sales]]&gt;3000,DMartData[[#This Row],[profit]]&gt;500),"Good","Not Good")</f>
        <v>Not Good</v>
      </c>
      <c r="Q5423" s="12">
        <f>YEAR(DMartData[[#This Row],[order_date]])</f>
        <v>2024</v>
      </c>
    </row>
    <row r="5424" spans="1:17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>IF(DMartData[[#This Row],[sales]]&gt;=4000,"High",IF(DMartData[[#This Row],[sales]]&gt;=2000,"Medium","Low"))</f>
        <v>Low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tr">
        <f>IF(AND(DMartData[[#This Row],[sales]]&gt;3000,DMartData[[#This Row],[profit]]&gt;500),"Good","Not Good")</f>
        <v>Not Good</v>
      </c>
      <c r="Q5424" s="12">
        <f>YEAR(DMartData[[#This Row],[order_date]])</f>
        <v>2023</v>
      </c>
    </row>
    <row r="5425" spans="1:17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>IF(DMartData[[#This Row],[sales]]&gt;=4000,"High",IF(DMartData[[#This Row],[sales]]&gt;=2000,"Medium","Low"))</f>
        <v>Medium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tr">
        <f>IF(AND(DMartData[[#This Row],[sales]]&gt;3000,DMartData[[#This Row],[profit]]&gt;500),"Good","Not Good")</f>
        <v>Not Good</v>
      </c>
      <c r="Q5425" s="12">
        <f>YEAR(DMartData[[#This Row],[order_date]])</f>
        <v>2023</v>
      </c>
    </row>
    <row r="5426" spans="1:17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>IF(DMartData[[#This Row],[sales]]&gt;=4000,"High",IF(DMartData[[#This Row],[sales]]&gt;=2000,"Medium","Low"))</f>
        <v>High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tr">
        <f>IF(AND(DMartData[[#This Row],[sales]]&gt;3000,DMartData[[#This Row],[profit]]&gt;500),"Good","Not Good")</f>
        <v>Not Good</v>
      </c>
      <c r="Q5426" s="12">
        <f>YEAR(DMartData[[#This Row],[order_date]])</f>
        <v>2023</v>
      </c>
    </row>
    <row r="5427" spans="1:17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>IF(DMartData[[#This Row],[sales]]&gt;=4000,"High",IF(DMartData[[#This Row],[sales]]&gt;=2000,"Medium","Low"))</f>
        <v>Medium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tr">
        <f>IF(AND(DMartData[[#This Row],[sales]]&gt;3000,DMartData[[#This Row],[profit]]&gt;500),"Good","Not Good")</f>
        <v>Good</v>
      </c>
      <c r="Q5427" s="12">
        <f>YEAR(DMartData[[#This Row],[order_date]])</f>
        <v>2024</v>
      </c>
    </row>
    <row r="5428" spans="1:17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>IF(DMartData[[#This Row],[sales]]&gt;=4000,"High",IF(DMartData[[#This Row],[sales]]&gt;=2000,"Medium","Low"))</f>
        <v>High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tr">
        <f>IF(AND(DMartData[[#This Row],[sales]]&gt;3000,DMartData[[#This Row],[profit]]&gt;500),"Good","Not Good")</f>
        <v>Not Good</v>
      </c>
      <c r="Q5428" s="12">
        <f>YEAR(DMartData[[#This Row],[order_date]])</f>
        <v>2024</v>
      </c>
    </row>
    <row r="5429" spans="1:17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>IF(DMartData[[#This Row],[sales]]&gt;=4000,"High",IF(DMartData[[#This Row],[sales]]&gt;=2000,"Medium","Low"))</f>
        <v>High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tr">
        <f>IF(AND(DMartData[[#This Row],[sales]]&gt;3000,DMartData[[#This Row],[profit]]&gt;500),"Good","Not Good")</f>
        <v>Good</v>
      </c>
      <c r="Q5429" s="12">
        <f>YEAR(DMartData[[#This Row],[order_date]])</f>
        <v>2024</v>
      </c>
    </row>
    <row r="5430" spans="1:17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>IF(DMartData[[#This Row],[sales]]&gt;=4000,"High",IF(DMartData[[#This Row],[sales]]&gt;=2000,"Medium","Low"))</f>
        <v>Medium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tr">
        <f>IF(AND(DMartData[[#This Row],[sales]]&gt;3000,DMartData[[#This Row],[profit]]&gt;500),"Good","Not Good")</f>
        <v>Not Good</v>
      </c>
      <c r="Q5430" s="12">
        <f>YEAR(DMartData[[#This Row],[order_date]])</f>
        <v>2024</v>
      </c>
    </row>
    <row r="5431" spans="1:17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>IF(DMartData[[#This Row],[sales]]&gt;=4000,"High",IF(DMartData[[#This Row],[sales]]&gt;=2000,"Medium","Low"))</f>
        <v>Medium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tr">
        <f>IF(AND(DMartData[[#This Row],[sales]]&gt;3000,DMartData[[#This Row],[profit]]&gt;500),"Good","Not Good")</f>
        <v>Not Good</v>
      </c>
      <c r="Q5431" s="12">
        <f>YEAR(DMartData[[#This Row],[order_date]])</f>
        <v>2023</v>
      </c>
    </row>
    <row r="5432" spans="1:17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>IF(DMartData[[#This Row],[sales]]&gt;=4000,"High",IF(DMartData[[#This Row],[sales]]&gt;=2000,"Medium","Low"))</f>
        <v>Medium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tr">
        <f>IF(AND(DMartData[[#This Row],[sales]]&gt;3000,DMartData[[#This Row],[profit]]&gt;500),"Good","Not Good")</f>
        <v>Good</v>
      </c>
      <c r="Q5432" s="12">
        <f>YEAR(DMartData[[#This Row],[order_date]])</f>
        <v>2024</v>
      </c>
    </row>
    <row r="5433" spans="1:17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>IF(DMartData[[#This Row],[sales]]&gt;=4000,"High",IF(DMartData[[#This Row],[sales]]&gt;=2000,"Medium","Low"))</f>
        <v>Low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tr">
        <f>IF(AND(DMartData[[#This Row],[sales]]&gt;3000,DMartData[[#This Row],[profit]]&gt;500),"Good","Not Good")</f>
        <v>Not Good</v>
      </c>
      <c r="Q5433" s="12">
        <f>YEAR(DMartData[[#This Row],[order_date]])</f>
        <v>2024</v>
      </c>
    </row>
    <row r="5434" spans="1:17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>IF(DMartData[[#This Row],[sales]]&gt;=4000,"High",IF(DMartData[[#This Row],[sales]]&gt;=2000,"Medium","Low"))</f>
        <v>Medium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tr">
        <f>IF(AND(DMartData[[#This Row],[sales]]&gt;3000,DMartData[[#This Row],[profit]]&gt;500),"Good","Not Good")</f>
        <v>Not Good</v>
      </c>
      <c r="Q5434" s="12">
        <f>YEAR(DMartData[[#This Row],[order_date]])</f>
        <v>2024</v>
      </c>
    </row>
    <row r="5435" spans="1:17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>IF(DMartData[[#This Row],[sales]]&gt;=4000,"High",IF(DMartData[[#This Row],[sales]]&gt;=2000,"Medium","Low"))</f>
        <v>Medium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tr">
        <f>IF(AND(DMartData[[#This Row],[sales]]&gt;3000,DMartData[[#This Row],[profit]]&gt;500),"Good","Not Good")</f>
        <v>Not Good</v>
      </c>
      <c r="Q5435" s="12">
        <f>YEAR(DMartData[[#This Row],[order_date]])</f>
        <v>2024</v>
      </c>
    </row>
    <row r="5436" spans="1:17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>IF(DMartData[[#This Row],[sales]]&gt;=4000,"High",IF(DMartData[[#This Row],[sales]]&gt;=2000,"Medium","Low"))</f>
        <v>Medium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tr">
        <f>IF(AND(DMartData[[#This Row],[sales]]&gt;3000,DMartData[[#This Row],[profit]]&gt;500),"Good","Not Good")</f>
        <v>Good</v>
      </c>
      <c r="Q5436" s="12">
        <f>YEAR(DMartData[[#This Row],[order_date]])</f>
        <v>2024</v>
      </c>
    </row>
    <row r="5437" spans="1:17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>IF(DMartData[[#This Row],[sales]]&gt;=4000,"High",IF(DMartData[[#This Row],[sales]]&gt;=2000,"Medium","Low"))</f>
        <v>Medium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tr">
        <f>IF(AND(DMartData[[#This Row],[sales]]&gt;3000,DMartData[[#This Row],[profit]]&gt;500),"Good","Not Good")</f>
        <v>Not Good</v>
      </c>
      <c r="Q5437" s="12">
        <f>YEAR(DMartData[[#This Row],[order_date]])</f>
        <v>2024</v>
      </c>
    </row>
    <row r="5438" spans="1:17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>IF(DMartData[[#This Row],[sales]]&gt;=4000,"High",IF(DMartData[[#This Row],[sales]]&gt;=2000,"Medium","Low"))</f>
        <v>Low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tr">
        <f>IF(AND(DMartData[[#This Row],[sales]]&gt;3000,DMartData[[#This Row],[profit]]&gt;500),"Good","Not Good")</f>
        <v>Not Good</v>
      </c>
      <c r="Q5438" s="12">
        <f>YEAR(DMartData[[#This Row],[order_date]])</f>
        <v>2023</v>
      </c>
    </row>
    <row r="5439" spans="1:17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>IF(DMartData[[#This Row],[sales]]&gt;=4000,"High",IF(DMartData[[#This Row],[sales]]&gt;=2000,"Medium","Low"))</f>
        <v>Medium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tr">
        <f>IF(AND(DMartData[[#This Row],[sales]]&gt;3000,DMartData[[#This Row],[profit]]&gt;500),"Good","Not Good")</f>
        <v>Not Good</v>
      </c>
      <c r="Q5439" s="12">
        <f>YEAR(DMartData[[#This Row],[order_date]])</f>
        <v>2024</v>
      </c>
    </row>
    <row r="5440" spans="1:17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>IF(DMartData[[#This Row],[sales]]&gt;=4000,"High",IF(DMartData[[#This Row],[sales]]&gt;=2000,"Medium","Low"))</f>
        <v>Low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tr">
        <f>IF(AND(DMartData[[#This Row],[sales]]&gt;3000,DMartData[[#This Row],[profit]]&gt;500),"Good","Not Good")</f>
        <v>Not Good</v>
      </c>
      <c r="Q5440" s="12">
        <f>YEAR(DMartData[[#This Row],[order_date]])</f>
        <v>2024</v>
      </c>
    </row>
    <row r="5441" spans="1:17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>IF(DMartData[[#This Row],[sales]]&gt;=4000,"High",IF(DMartData[[#This Row],[sales]]&gt;=2000,"Medium","Low"))</f>
        <v>Low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tr">
        <f>IF(AND(DMartData[[#This Row],[sales]]&gt;3000,DMartData[[#This Row],[profit]]&gt;500),"Good","Not Good")</f>
        <v>Not Good</v>
      </c>
      <c r="Q5441" s="12">
        <f>YEAR(DMartData[[#This Row],[order_date]])</f>
        <v>2024</v>
      </c>
    </row>
    <row r="5442" spans="1:17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>IF(DMartData[[#This Row],[sales]]&gt;=4000,"High",IF(DMartData[[#This Row],[sales]]&gt;=2000,"Medium","Low"))</f>
        <v>Medium</v>
      </c>
      <c r="F5442" s="2">
        <v>0.15</v>
      </c>
      <c r="G5442" s="2">
        <f t="shared" ref="G5442:G5505" si="170">D5442*F5442</f>
        <v>511.17749999999995</v>
      </c>
      <c r="H5442" s="2">
        <f t="shared" ref="H5442:H5505" si="171">D5442-G5442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tr">
        <f>IF(AND(DMartData[[#This Row],[sales]]&gt;3000,DMartData[[#This Row],[profit]]&gt;500),"Good","Not Good")</f>
        <v>Good</v>
      </c>
      <c r="Q5442" s="12">
        <f>YEAR(DMartData[[#This Row],[order_date]])</f>
        <v>2023</v>
      </c>
    </row>
    <row r="5443" spans="1:17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>IF(DMartData[[#This Row],[sales]]&gt;=4000,"High",IF(DMartData[[#This Row],[sales]]&gt;=2000,"Medium","Low"))</f>
        <v>Low</v>
      </c>
      <c r="F5443" s="2">
        <v>7.0000000000000007E-2</v>
      </c>
      <c r="G5443" s="2">
        <f t="shared" si="170"/>
        <v>112.077</v>
      </c>
      <c r="H5443" s="2">
        <f t="shared" si="171"/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tr">
        <f>IF(AND(DMartData[[#This Row],[sales]]&gt;3000,DMartData[[#This Row],[profit]]&gt;500),"Good","Not Good")</f>
        <v>Not Good</v>
      </c>
      <c r="Q5443" s="12">
        <f>YEAR(DMartData[[#This Row],[order_date]])</f>
        <v>2023</v>
      </c>
    </row>
    <row r="5444" spans="1:17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>IF(DMartData[[#This Row],[sales]]&gt;=4000,"High",IF(DMartData[[#This Row],[sales]]&gt;=2000,"Medium","Low"))</f>
        <v>High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tr">
        <f>IF(AND(DMartData[[#This Row],[sales]]&gt;3000,DMartData[[#This Row],[profit]]&gt;500),"Good","Not Good")</f>
        <v>Not Good</v>
      </c>
      <c r="Q5444" s="12">
        <f>YEAR(DMartData[[#This Row],[order_date]])</f>
        <v>2023</v>
      </c>
    </row>
    <row r="5445" spans="1:17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>IF(DMartData[[#This Row],[sales]]&gt;=4000,"High",IF(DMartData[[#This Row],[sales]]&gt;=2000,"Medium","Low"))</f>
        <v>Low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tr">
        <f>IF(AND(DMartData[[#This Row],[sales]]&gt;3000,DMartData[[#This Row],[profit]]&gt;500),"Good","Not Good")</f>
        <v>Not Good</v>
      </c>
      <c r="Q5445" s="12">
        <f>YEAR(DMartData[[#This Row],[order_date]])</f>
        <v>2023</v>
      </c>
    </row>
    <row r="5446" spans="1:17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>IF(DMartData[[#This Row],[sales]]&gt;=4000,"High",IF(DMartData[[#This Row],[sales]]&gt;=2000,"Medium","Low"))</f>
        <v>Medium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tr">
        <f>IF(AND(DMartData[[#This Row],[sales]]&gt;3000,DMartData[[#This Row],[profit]]&gt;500),"Good","Not Good")</f>
        <v>Good</v>
      </c>
      <c r="Q5446" s="12">
        <f>YEAR(DMartData[[#This Row],[order_date]])</f>
        <v>2024</v>
      </c>
    </row>
    <row r="5447" spans="1:17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>IF(DMartData[[#This Row],[sales]]&gt;=4000,"High",IF(DMartData[[#This Row],[sales]]&gt;=2000,"Medium","Low"))</f>
        <v>Medium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tr">
        <f>IF(AND(DMartData[[#This Row],[sales]]&gt;3000,DMartData[[#This Row],[profit]]&gt;500),"Good","Not Good")</f>
        <v>Not Good</v>
      </c>
      <c r="Q5447" s="12">
        <f>YEAR(DMartData[[#This Row],[order_date]])</f>
        <v>2024</v>
      </c>
    </row>
    <row r="5448" spans="1:17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>IF(DMartData[[#This Row],[sales]]&gt;=4000,"High",IF(DMartData[[#This Row],[sales]]&gt;=2000,"Medium","Low"))</f>
        <v>Low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tr">
        <f>IF(AND(DMartData[[#This Row],[sales]]&gt;3000,DMartData[[#This Row],[profit]]&gt;500),"Good","Not Good")</f>
        <v>Not Good</v>
      </c>
      <c r="Q5448" s="12">
        <f>YEAR(DMartData[[#This Row],[order_date]])</f>
        <v>2023</v>
      </c>
    </row>
    <row r="5449" spans="1:17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>IF(DMartData[[#This Row],[sales]]&gt;=4000,"High",IF(DMartData[[#This Row],[sales]]&gt;=2000,"Medium","Low"))</f>
        <v>Medium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tr">
        <f>IF(AND(DMartData[[#This Row],[sales]]&gt;3000,DMartData[[#This Row],[profit]]&gt;500),"Good","Not Good")</f>
        <v>Not Good</v>
      </c>
      <c r="Q5449" s="12">
        <f>YEAR(DMartData[[#This Row],[order_date]])</f>
        <v>2023</v>
      </c>
    </row>
    <row r="5450" spans="1:17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>IF(DMartData[[#This Row],[sales]]&gt;=4000,"High",IF(DMartData[[#This Row],[sales]]&gt;=2000,"Medium","Low"))</f>
        <v>Medium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tr">
        <f>IF(AND(DMartData[[#This Row],[sales]]&gt;3000,DMartData[[#This Row],[profit]]&gt;500),"Good","Not Good")</f>
        <v>Not Good</v>
      </c>
      <c r="Q5450" s="12">
        <f>YEAR(DMartData[[#This Row],[order_date]])</f>
        <v>2023</v>
      </c>
    </row>
    <row r="5451" spans="1:17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>IF(DMartData[[#This Row],[sales]]&gt;=4000,"High",IF(DMartData[[#This Row],[sales]]&gt;=2000,"Medium","Low"))</f>
        <v>Low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tr">
        <f>IF(AND(DMartData[[#This Row],[sales]]&gt;3000,DMartData[[#This Row],[profit]]&gt;500),"Good","Not Good")</f>
        <v>Not Good</v>
      </c>
      <c r="Q5451" s="12">
        <f>YEAR(DMartData[[#This Row],[order_date]])</f>
        <v>2024</v>
      </c>
    </row>
    <row r="5452" spans="1:17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>IF(DMartData[[#This Row],[sales]]&gt;=4000,"High",IF(DMartData[[#This Row],[sales]]&gt;=2000,"Medium","Low"))</f>
        <v>Low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tr">
        <f>IF(AND(DMartData[[#This Row],[sales]]&gt;3000,DMartData[[#This Row],[profit]]&gt;500),"Good","Not Good")</f>
        <v>Not Good</v>
      </c>
      <c r="Q5452" s="12">
        <f>YEAR(DMartData[[#This Row],[order_date]])</f>
        <v>2024</v>
      </c>
    </row>
    <row r="5453" spans="1:17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>IF(DMartData[[#This Row],[sales]]&gt;=4000,"High",IF(DMartData[[#This Row],[sales]]&gt;=2000,"Medium","Low"))</f>
        <v>Medium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tr">
        <f>IF(AND(DMartData[[#This Row],[sales]]&gt;3000,DMartData[[#This Row],[profit]]&gt;500),"Good","Not Good")</f>
        <v>Not Good</v>
      </c>
      <c r="Q5453" s="12">
        <f>YEAR(DMartData[[#This Row],[order_date]])</f>
        <v>2024</v>
      </c>
    </row>
    <row r="5454" spans="1:17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>IF(DMartData[[#This Row],[sales]]&gt;=4000,"High",IF(DMartData[[#This Row],[sales]]&gt;=2000,"Medium","Low"))</f>
        <v>Low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tr">
        <f>IF(AND(DMartData[[#This Row],[sales]]&gt;3000,DMartData[[#This Row],[profit]]&gt;500),"Good","Not Good")</f>
        <v>Not Good</v>
      </c>
      <c r="Q5454" s="12">
        <f>YEAR(DMartData[[#This Row],[order_date]])</f>
        <v>2023</v>
      </c>
    </row>
    <row r="5455" spans="1:17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>IF(DMartData[[#This Row],[sales]]&gt;=4000,"High",IF(DMartData[[#This Row],[sales]]&gt;=2000,"Medium","Low"))</f>
        <v>Medium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tr">
        <f>IF(AND(DMartData[[#This Row],[sales]]&gt;3000,DMartData[[#This Row],[profit]]&gt;500),"Good","Not Good")</f>
        <v>Not Good</v>
      </c>
      <c r="Q5455" s="12">
        <f>YEAR(DMartData[[#This Row],[order_date]])</f>
        <v>2024</v>
      </c>
    </row>
    <row r="5456" spans="1:17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>IF(DMartData[[#This Row],[sales]]&gt;=4000,"High",IF(DMartData[[#This Row],[sales]]&gt;=2000,"Medium","Low"))</f>
        <v>High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tr">
        <f>IF(AND(DMartData[[#This Row],[sales]]&gt;3000,DMartData[[#This Row],[profit]]&gt;500),"Good","Not Good")</f>
        <v>Good</v>
      </c>
      <c r="Q5456" s="12">
        <f>YEAR(DMartData[[#This Row],[order_date]])</f>
        <v>2023</v>
      </c>
    </row>
    <row r="5457" spans="1:17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>IF(DMartData[[#This Row],[sales]]&gt;=4000,"High",IF(DMartData[[#This Row],[sales]]&gt;=2000,"Medium","Low"))</f>
        <v>Low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tr">
        <f>IF(AND(DMartData[[#This Row],[sales]]&gt;3000,DMartData[[#This Row],[profit]]&gt;500),"Good","Not Good")</f>
        <v>Not Good</v>
      </c>
      <c r="Q5457" s="12">
        <f>YEAR(DMartData[[#This Row],[order_date]])</f>
        <v>2023</v>
      </c>
    </row>
    <row r="5458" spans="1:17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>IF(DMartData[[#This Row],[sales]]&gt;=4000,"High",IF(DMartData[[#This Row],[sales]]&gt;=2000,"Medium","Low"))</f>
        <v>Medium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tr">
        <f>IF(AND(DMartData[[#This Row],[sales]]&gt;3000,DMartData[[#This Row],[profit]]&gt;500),"Good","Not Good")</f>
        <v>Not Good</v>
      </c>
      <c r="Q5458" s="12">
        <f>YEAR(DMartData[[#This Row],[order_date]])</f>
        <v>2023</v>
      </c>
    </row>
    <row r="5459" spans="1:17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>IF(DMartData[[#This Row],[sales]]&gt;=4000,"High",IF(DMartData[[#This Row],[sales]]&gt;=2000,"Medium","Low"))</f>
        <v>Medium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tr">
        <f>IF(AND(DMartData[[#This Row],[sales]]&gt;3000,DMartData[[#This Row],[profit]]&gt;500),"Good","Not Good")</f>
        <v>Not Good</v>
      </c>
      <c r="Q5459" s="12">
        <f>YEAR(DMartData[[#This Row],[order_date]])</f>
        <v>2023</v>
      </c>
    </row>
    <row r="5460" spans="1:17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>IF(DMartData[[#This Row],[sales]]&gt;=4000,"High",IF(DMartData[[#This Row],[sales]]&gt;=2000,"Medium","Low"))</f>
        <v>Medium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tr">
        <f>IF(AND(DMartData[[#This Row],[sales]]&gt;3000,DMartData[[#This Row],[profit]]&gt;500),"Good","Not Good")</f>
        <v>Good</v>
      </c>
      <c r="Q5460" s="12">
        <f>YEAR(DMartData[[#This Row],[order_date]])</f>
        <v>2024</v>
      </c>
    </row>
    <row r="5461" spans="1:17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>IF(DMartData[[#This Row],[sales]]&gt;=4000,"High",IF(DMartData[[#This Row],[sales]]&gt;=2000,"Medium","Low"))</f>
        <v>Low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tr">
        <f>IF(AND(DMartData[[#This Row],[sales]]&gt;3000,DMartData[[#This Row],[profit]]&gt;500),"Good","Not Good")</f>
        <v>Not Good</v>
      </c>
      <c r="Q5461" s="12">
        <f>YEAR(DMartData[[#This Row],[order_date]])</f>
        <v>2024</v>
      </c>
    </row>
    <row r="5462" spans="1:17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>IF(DMartData[[#This Row],[sales]]&gt;=4000,"High",IF(DMartData[[#This Row],[sales]]&gt;=2000,"Medium","Low"))</f>
        <v>Medium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tr">
        <f>IF(AND(DMartData[[#This Row],[sales]]&gt;3000,DMartData[[#This Row],[profit]]&gt;500),"Good","Not Good")</f>
        <v>Not Good</v>
      </c>
      <c r="Q5462" s="12">
        <f>YEAR(DMartData[[#This Row],[order_date]])</f>
        <v>2023</v>
      </c>
    </row>
    <row r="5463" spans="1:17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>IF(DMartData[[#This Row],[sales]]&gt;=4000,"High",IF(DMartData[[#This Row],[sales]]&gt;=2000,"Medium","Low"))</f>
        <v>Low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tr">
        <f>IF(AND(DMartData[[#This Row],[sales]]&gt;3000,DMartData[[#This Row],[profit]]&gt;500),"Good","Not Good")</f>
        <v>Not Good</v>
      </c>
      <c r="Q5463" s="12">
        <f>YEAR(DMartData[[#This Row],[order_date]])</f>
        <v>2023</v>
      </c>
    </row>
    <row r="5464" spans="1:17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>IF(DMartData[[#This Row],[sales]]&gt;=4000,"High",IF(DMartData[[#This Row],[sales]]&gt;=2000,"Medium","Low"))</f>
        <v>Low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tr">
        <f>IF(AND(DMartData[[#This Row],[sales]]&gt;3000,DMartData[[#This Row],[profit]]&gt;500),"Good","Not Good")</f>
        <v>Not Good</v>
      </c>
      <c r="Q5464" s="12">
        <f>YEAR(DMartData[[#This Row],[order_date]])</f>
        <v>2024</v>
      </c>
    </row>
    <row r="5465" spans="1:17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>IF(DMartData[[#This Row],[sales]]&gt;=4000,"High",IF(DMartData[[#This Row],[sales]]&gt;=2000,"Medium","Low"))</f>
        <v>Medium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tr">
        <f>IF(AND(DMartData[[#This Row],[sales]]&gt;3000,DMartData[[#This Row],[profit]]&gt;500),"Good","Not Good")</f>
        <v>Not Good</v>
      </c>
      <c r="Q5465" s="12">
        <f>YEAR(DMartData[[#This Row],[order_date]])</f>
        <v>2024</v>
      </c>
    </row>
    <row r="5466" spans="1:17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>IF(DMartData[[#This Row],[sales]]&gt;=4000,"High",IF(DMartData[[#This Row],[sales]]&gt;=2000,"Medium","Low"))</f>
        <v>Low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tr">
        <f>IF(AND(DMartData[[#This Row],[sales]]&gt;3000,DMartData[[#This Row],[profit]]&gt;500),"Good","Not Good")</f>
        <v>Not Good</v>
      </c>
      <c r="Q5466" s="12">
        <f>YEAR(DMartData[[#This Row],[order_date]])</f>
        <v>2024</v>
      </c>
    </row>
    <row r="5467" spans="1:17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>IF(DMartData[[#This Row],[sales]]&gt;=4000,"High",IF(DMartData[[#This Row],[sales]]&gt;=2000,"Medium","Low"))</f>
        <v>Low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tr">
        <f>IF(AND(DMartData[[#This Row],[sales]]&gt;3000,DMartData[[#This Row],[profit]]&gt;500),"Good","Not Good")</f>
        <v>Not Good</v>
      </c>
      <c r="Q5467" s="12">
        <f>YEAR(DMartData[[#This Row],[order_date]])</f>
        <v>2024</v>
      </c>
    </row>
    <row r="5468" spans="1:17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>IF(DMartData[[#This Row],[sales]]&gt;=4000,"High",IF(DMartData[[#This Row],[sales]]&gt;=2000,"Medium","Low"))</f>
        <v>Low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tr">
        <f>IF(AND(DMartData[[#This Row],[sales]]&gt;3000,DMartData[[#This Row],[profit]]&gt;500),"Good","Not Good")</f>
        <v>Not Good</v>
      </c>
      <c r="Q5468" s="12">
        <f>YEAR(DMartData[[#This Row],[order_date]])</f>
        <v>2024</v>
      </c>
    </row>
    <row r="5469" spans="1:17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>IF(DMartData[[#This Row],[sales]]&gt;=4000,"High",IF(DMartData[[#This Row],[sales]]&gt;=2000,"Medium","Low"))</f>
        <v>Low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tr">
        <f>IF(AND(DMartData[[#This Row],[sales]]&gt;3000,DMartData[[#This Row],[profit]]&gt;500),"Good","Not Good")</f>
        <v>Not Good</v>
      </c>
      <c r="Q5469" s="12">
        <f>YEAR(DMartData[[#This Row],[order_date]])</f>
        <v>2023</v>
      </c>
    </row>
    <row r="5470" spans="1:17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>IF(DMartData[[#This Row],[sales]]&gt;=4000,"High",IF(DMartData[[#This Row],[sales]]&gt;=2000,"Medium","Low"))</f>
        <v>Low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tr">
        <f>IF(AND(DMartData[[#This Row],[sales]]&gt;3000,DMartData[[#This Row],[profit]]&gt;500),"Good","Not Good")</f>
        <v>Not Good</v>
      </c>
      <c r="Q5470" s="12">
        <f>YEAR(DMartData[[#This Row],[order_date]])</f>
        <v>2023</v>
      </c>
    </row>
    <row r="5471" spans="1:17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>IF(DMartData[[#This Row],[sales]]&gt;=4000,"High",IF(DMartData[[#This Row],[sales]]&gt;=2000,"Medium","Low"))</f>
        <v>Low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tr">
        <f>IF(AND(DMartData[[#This Row],[sales]]&gt;3000,DMartData[[#This Row],[profit]]&gt;500),"Good","Not Good")</f>
        <v>Not Good</v>
      </c>
      <c r="Q5471" s="12">
        <f>YEAR(DMartData[[#This Row],[order_date]])</f>
        <v>2024</v>
      </c>
    </row>
    <row r="5472" spans="1:17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>IF(DMartData[[#This Row],[sales]]&gt;=4000,"High",IF(DMartData[[#This Row],[sales]]&gt;=2000,"Medium","Low"))</f>
        <v>Low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tr">
        <f>IF(AND(DMartData[[#This Row],[sales]]&gt;3000,DMartData[[#This Row],[profit]]&gt;500),"Good","Not Good")</f>
        <v>Not Good</v>
      </c>
      <c r="Q5472" s="12">
        <f>YEAR(DMartData[[#This Row],[order_date]])</f>
        <v>2023</v>
      </c>
    </row>
    <row r="5473" spans="1:17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>IF(DMartData[[#This Row],[sales]]&gt;=4000,"High",IF(DMartData[[#This Row],[sales]]&gt;=2000,"Medium","Low"))</f>
        <v>High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tr">
        <f>IF(AND(DMartData[[#This Row],[sales]]&gt;3000,DMartData[[#This Row],[profit]]&gt;500),"Good","Not Good")</f>
        <v>Not Good</v>
      </c>
      <c r="Q5473" s="12">
        <f>YEAR(DMartData[[#This Row],[order_date]])</f>
        <v>2023</v>
      </c>
    </row>
    <row r="5474" spans="1:17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>IF(DMartData[[#This Row],[sales]]&gt;=4000,"High",IF(DMartData[[#This Row],[sales]]&gt;=2000,"Medium","Low"))</f>
        <v>Low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tr">
        <f>IF(AND(DMartData[[#This Row],[sales]]&gt;3000,DMartData[[#This Row],[profit]]&gt;500),"Good","Not Good")</f>
        <v>Not Good</v>
      </c>
      <c r="Q5474" s="12">
        <f>YEAR(DMartData[[#This Row],[order_date]])</f>
        <v>2024</v>
      </c>
    </row>
    <row r="5475" spans="1:17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>IF(DMartData[[#This Row],[sales]]&gt;=4000,"High",IF(DMartData[[#This Row],[sales]]&gt;=2000,"Medium","Low"))</f>
        <v>Medium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tr">
        <f>IF(AND(DMartData[[#This Row],[sales]]&gt;3000,DMartData[[#This Row],[profit]]&gt;500),"Good","Not Good")</f>
        <v>Not Good</v>
      </c>
      <c r="Q5475" s="12">
        <f>YEAR(DMartData[[#This Row],[order_date]])</f>
        <v>2024</v>
      </c>
    </row>
    <row r="5476" spans="1:17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>IF(DMartData[[#This Row],[sales]]&gt;=4000,"High",IF(DMartData[[#This Row],[sales]]&gt;=2000,"Medium","Low"))</f>
        <v>Low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tr">
        <f>IF(AND(DMartData[[#This Row],[sales]]&gt;3000,DMartData[[#This Row],[profit]]&gt;500),"Good","Not Good")</f>
        <v>Not Good</v>
      </c>
      <c r="Q5476" s="12">
        <f>YEAR(DMartData[[#This Row],[order_date]])</f>
        <v>2024</v>
      </c>
    </row>
    <row r="5477" spans="1:17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>IF(DMartData[[#This Row],[sales]]&gt;=4000,"High",IF(DMartData[[#This Row],[sales]]&gt;=2000,"Medium","Low"))</f>
        <v>Medium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tr">
        <f>IF(AND(DMartData[[#This Row],[sales]]&gt;3000,DMartData[[#This Row],[profit]]&gt;500),"Good","Not Good")</f>
        <v>Good</v>
      </c>
      <c r="Q5477" s="12">
        <f>YEAR(DMartData[[#This Row],[order_date]])</f>
        <v>2023</v>
      </c>
    </row>
    <row r="5478" spans="1:17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>IF(DMartData[[#This Row],[sales]]&gt;=4000,"High",IF(DMartData[[#This Row],[sales]]&gt;=2000,"Medium","Low"))</f>
        <v>Low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tr">
        <f>IF(AND(DMartData[[#This Row],[sales]]&gt;3000,DMartData[[#This Row],[profit]]&gt;500),"Good","Not Good")</f>
        <v>Not Good</v>
      </c>
      <c r="Q5478" s="12">
        <f>YEAR(DMartData[[#This Row],[order_date]])</f>
        <v>2024</v>
      </c>
    </row>
    <row r="5479" spans="1:17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>IF(DMartData[[#This Row],[sales]]&gt;=4000,"High",IF(DMartData[[#This Row],[sales]]&gt;=2000,"Medium","Low"))</f>
        <v>High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tr">
        <f>IF(AND(DMartData[[#This Row],[sales]]&gt;3000,DMartData[[#This Row],[profit]]&gt;500),"Good","Not Good")</f>
        <v>Not Good</v>
      </c>
      <c r="Q5479" s="12">
        <f>YEAR(DMartData[[#This Row],[order_date]])</f>
        <v>2023</v>
      </c>
    </row>
    <row r="5480" spans="1:17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>IF(DMartData[[#This Row],[sales]]&gt;=4000,"High",IF(DMartData[[#This Row],[sales]]&gt;=2000,"Medium","Low"))</f>
        <v>Medium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tr">
        <f>IF(AND(DMartData[[#This Row],[sales]]&gt;3000,DMartData[[#This Row],[profit]]&gt;500),"Good","Not Good")</f>
        <v>Not Good</v>
      </c>
      <c r="Q5480" s="12">
        <f>YEAR(DMartData[[#This Row],[order_date]])</f>
        <v>2024</v>
      </c>
    </row>
    <row r="5481" spans="1:17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>IF(DMartData[[#This Row],[sales]]&gt;=4000,"High",IF(DMartData[[#This Row],[sales]]&gt;=2000,"Medium","Low"))</f>
        <v>Low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tr">
        <f>IF(AND(DMartData[[#This Row],[sales]]&gt;3000,DMartData[[#This Row],[profit]]&gt;500),"Good","Not Good")</f>
        <v>Not Good</v>
      </c>
      <c r="Q5481" s="12">
        <f>YEAR(DMartData[[#This Row],[order_date]])</f>
        <v>2023</v>
      </c>
    </row>
    <row r="5482" spans="1:17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>IF(DMartData[[#This Row],[sales]]&gt;=4000,"High",IF(DMartData[[#This Row],[sales]]&gt;=2000,"Medium","Low"))</f>
        <v>Low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tr">
        <f>IF(AND(DMartData[[#This Row],[sales]]&gt;3000,DMartData[[#This Row],[profit]]&gt;500),"Good","Not Good")</f>
        <v>Not Good</v>
      </c>
      <c r="Q5482" s="12">
        <f>YEAR(DMartData[[#This Row],[order_date]])</f>
        <v>2024</v>
      </c>
    </row>
    <row r="5483" spans="1:17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>IF(DMartData[[#This Row],[sales]]&gt;=4000,"High",IF(DMartData[[#This Row],[sales]]&gt;=2000,"Medium","Low"))</f>
        <v>Medium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tr">
        <f>IF(AND(DMartData[[#This Row],[sales]]&gt;3000,DMartData[[#This Row],[profit]]&gt;500),"Good","Not Good")</f>
        <v>Good</v>
      </c>
      <c r="Q5483" s="12">
        <f>YEAR(DMartData[[#This Row],[order_date]])</f>
        <v>2024</v>
      </c>
    </row>
    <row r="5484" spans="1:17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>IF(DMartData[[#This Row],[sales]]&gt;=4000,"High",IF(DMartData[[#This Row],[sales]]&gt;=2000,"Medium","Low"))</f>
        <v>High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tr">
        <f>IF(AND(DMartData[[#This Row],[sales]]&gt;3000,DMartData[[#This Row],[profit]]&gt;500),"Good","Not Good")</f>
        <v>Good</v>
      </c>
      <c r="Q5484" s="12">
        <f>YEAR(DMartData[[#This Row],[order_date]])</f>
        <v>2023</v>
      </c>
    </row>
    <row r="5485" spans="1:17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>IF(DMartData[[#This Row],[sales]]&gt;=4000,"High",IF(DMartData[[#This Row],[sales]]&gt;=2000,"Medium","Low"))</f>
        <v>Medium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tr">
        <f>IF(AND(DMartData[[#This Row],[sales]]&gt;3000,DMartData[[#This Row],[profit]]&gt;500),"Good","Not Good")</f>
        <v>Not Good</v>
      </c>
      <c r="Q5485" s="12">
        <f>YEAR(DMartData[[#This Row],[order_date]])</f>
        <v>2024</v>
      </c>
    </row>
    <row r="5486" spans="1:17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>IF(DMartData[[#This Row],[sales]]&gt;=4000,"High",IF(DMartData[[#This Row],[sales]]&gt;=2000,"Medium","Low"))</f>
        <v>Medium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tr">
        <f>IF(AND(DMartData[[#This Row],[sales]]&gt;3000,DMartData[[#This Row],[profit]]&gt;500),"Good","Not Good")</f>
        <v>Not Good</v>
      </c>
      <c r="Q5486" s="12">
        <f>YEAR(DMartData[[#This Row],[order_date]])</f>
        <v>2024</v>
      </c>
    </row>
    <row r="5487" spans="1:17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>IF(DMartData[[#This Row],[sales]]&gt;=4000,"High",IF(DMartData[[#This Row],[sales]]&gt;=2000,"Medium","Low"))</f>
        <v>Low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tr">
        <f>IF(AND(DMartData[[#This Row],[sales]]&gt;3000,DMartData[[#This Row],[profit]]&gt;500),"Good","Not Good")</f>
        <v>Not Good</v>
      </c>
      <c r="Q5487" s="12">
        <f>YEAR(DMartData[[#This Row],[order_date]])</f>
        <v>2024</v>
      </c>
    </row>
    <row r="5488" spans="1:17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>IF(DMartData[[#This Row],[sales]]&gt;=4000,"High",IF(DMartData[[#This Row],[sales]]&gt;=2000,"Medium","Low"))</f>
        <v>Low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tr">
        <f>IF(AND(DMartData[[#This Row],[sales]]&gt;3000,DMartData[[#This Row],[profit]]&gt;500),"Good","Not Good")</f>
        <v>Not Good</v>
      </c>
      <c r="Q5488" s="12">
        <f>YEAR(DMartData[[#This Row],[order_date]])</f>
        <v>2023</v>
      </c>
    </row>
    <row r="5489" spans="1:17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>IF(DMartData[[#This Row],[sales]]&gt;=4000,"High",IF(DMartData[[#This Row],[sales]]&gt;=2000,"Medium","Low"))</f>
        <v>Low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tr">
        <f>IF(AND(DMartData[[#This Row],[sales]]&gt;3000,DMartData[[#This Row],[profit]]&gt;500),"Good","Not Good")</f>
        <v>Not Good</v>
      </c>
      <c r="Q5489" s="12">
        <f>YEAR(DMartData[[#This Row],[order_date]])</f>
        <v>2023</v>
      </c>
    </row>
    <row r="5490" spans="1:17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>IF(DMartData[[#This Row],[sales]]&gt;=4000,"High",IF(DMartData[[#This Row],[sales]]&gt;=2000,"Medium","Low"))</f>
        <v>Low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tr">
        <f>IF(AND(DMartData[[#This Row],[sales]]&gt;3000,DMartData[[#This Row],[profit]]&gt;500),"Good","Not Good")</f>
        <v>Not Good</v>
      </c>
      <c r="Q5490" s="12">
        <f>YEAR(DMartData[[#This Row],[order_date]])</f>
        <v>2023</v>
      </c>
    </row>
    <row r="5491" spans="1:17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>IF(DMartData[[#This Row],[sales]]&gt;=4000,"High",IF(DMartData[[#This Row],[sales]]&gt;=2000,"Medium","Low"))</f>
        <v>Low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tr">
        <f>IF(AND(DMartData[[#This Row],[sales]]&gt;3000,DMartData[[#This Row],[profit]]&gt;500),"Good","Not Good")</f>
        <v>Not Good</v>
      </c>
      <c r="Q5491" s="12">
        <f>YEAR(DMartData[[#This Row],[order_date]])</f>
        <v>2024</v>
      </c>
    </row>
    <row r="5492" spans="1:17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>IF(DMartData[[#This Row],[sales]]&gt;=4000,"High",IF(DMartData[[#This Row],[sales]]&gt;=2000,"Medium","Low"))</f>
        <v>Low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tr">
        <f>IF(AND(DMartData[[#This Row],[sales]]&gt;3000,DMartData[[#This Row],[profit]]&gt;500),"Good","Not Good")</f>
        <v>Not Good</v>
      </c>
      <c r="Q5492" s="12">
        <f>YEAR(DMartData[[#This Row],[order_date]])</f>
        <v>2023</v>
      </c>
    </row>
    <row r="5493" spans="1:17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>IF(DMartData[[#This Row],[sales]]&gt;=4000,"High",IF(DMartData[[#This Row],[sales]]&gt;=2000,"Medium","Low"))</f>
        <v>Medium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tr">
        <f>IF(AND(DMartData[[#This Row],[sales]]&gt;3000,DMartData[[#This Row],[profit]]&gt;500),"Good","Not Good")</f>
        <v>Good</v>
      </c>
      <c r="Q5493" s="12">
        <f>YEAR(DMartData[[#This Row],[order_date]])</f>
        <v>2023</v>
      </c>
    </row>
    <row r="5494" spans="1:17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>IF(DMartData[[#This Row],[sales]]&gt;=4000,"High",IF(DMartData[[#This Row],[sales]]&gt;=2000,"Medium","Low"))</f>
        <v>Medium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tr">
        <f>IF(AND(DMartData[[#This Row],[sales]]&gt;3000,DMartData[[#This Row],[profit]]&gt;500),"Good","Not Good")</f>
        <v>Good</v>
      </c>
      <c r="Q5494" s="12">
        <f>YEAR(DMartData[[#This Row],[order_date]])</f>
        <v>2024</v>
      </c>
    </row>
    <row r="5495" spans="1:17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>IF(DMartData[[#This Row],[sales]]&gt;=4000,"High",IF(DMartData[[#This Row],[sales]]&gt;=2000,"Medium","Low"))</f>
        <v>Low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tr">
        <f>IF(AND(DMartData[[#This Row],[sales]]&gt;3000,DMartData[[#This Row],[profit]]&gt;500),"Good","Not Good")</f>
        <v>Not Good</v>
      </c>
      <c r="Q5495" s="12">
        <f>YEAR(DMartData[[#This Row],[order_date]])</f>
        <v>2024</v>
      </c>
    </row>
    <row r="5496" spans="1:17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>IF(DMartData[[#This Row],[sales]]&gt;=4000,"High",IF(DMartData[[#This Row],[sales]]&gt;=2000,"Medium","Low"))</f>
        <v>High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tr">
        <f>IF(AND(DMartData[[#This Row],[sales]]&gt;3000,DMartData[[#This Row],[profit]]&gt;500),"Good","Not Good")</f>
        <v>Good</v>
      </c>
      <c r="Q5496" s="12">
        <f>YEAR(DMartData[[#This Row],[order_date]])</f>
        <v>2024</v>
      </c>
    </row>
    <row r="5497" spans="1:17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>IF(DMartData[[#This Row],[sales]]&gt;=4000,"High",IF(DMartData[[#This Row],[sales]]&gt;=2000,"Medium","Low"))</f>
        <v>Low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tr">
        <f>IF(AND(DMartData[[#This Row],[sales]]&gt;3000,DMartData[[#This Row],[profit]]&gt;500),"Good","Not Good")</f>
        <v>Not Good</v>
      </c>
      <c r="Q5497" s="12">
        <f>YEAR(DMartData[[#This Row],[order_date]])</f>
        <v>2023</v>
      </c>
    </row>
    <row r="5498" spans="1:17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>IF(DMartData[[#This Row],[sales]]&gt;=4000,"High",IF(DMartData[[#This Row],[sales]]&gt;=2000,"Medium","Low"))</f>
        <v>Medium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tr">
        <f>IF(AND(DMartData[[#This Row],[sales]]&gt;3000,DMartData[[#This Row],[profit]]&gt;500),"Good","Not Good")</f>
        <v>Not Good</v>
      </c>
      <c r="Q5498" s="12">
        <f>YEAR(DMartData[[#This Row],[order_date]])</f>
        <v>2024</v>
      </c>
    </row>
    <row r="5499" spans="1:17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>IF(DMartData[[#This Row],[sales]]&gt;=4000,"High",IF(DMartData[[#This Row],[sales]]&gt;=2000,"Medium","Low"))</f>
        <v>Medium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tr">
        <f>IF(AND(DMartData[[#This Row],[sales]]&gt;3000,DMartData[[#This Row],[profit]]&gt;500),"Good","Not Good")</f>
        <v>Good</v>
      </c>
      <c r="Q5499" s="12">
        <f>YEAR(DMartData[[#This Row],[order_date]])</f>
        <v>2024</v>
      </c>
    </row>
    <row r="5500" spans="1:17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>IF(DMartData[[#This Row],[sales]]&gt;=4000,"High",IF(DMartData[[#This Row],[sales]]&gt;=2000,"Medium","Low"))</f>
        <v>Medium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tr">
        <f>IF(AND(DMartData[[#This Row],[sales]]&gt;3000,DMartData[[#This Row],[profit]]&gt;500),"Good","Not Good")</f>
        <v>Not Good</v>
      </c>
      <c r="Q5500" s="12">
        <f>YEAR(DMartData[[#This Row],[order_date]])</f>
        <v>2024</v>
      </c>
    </row>
    <row r="5501" spans="1:17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>IF(DMartData[[#This Row],[sales]]&gt;=4000,"High",IF(DMartData[[#This Row],[sales]]&gt;=2000,"Medium","Low"))</f>
        <v>High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tr">
        <f>IF(AND(DMartData[[#This Row],[sales]]&gt;3000,DMartData[[#This Row],[profit]]&gt;500),"Good","Not Good")</f>
        <v>Not Good</v>
      </c>
      <c r="Q5501" s="12">
        <f>YEAR(DMartData[[#This Row],[order_date]])</f>
        <v>2023</v>
      </c>
    </row>
    <row r="5502" spans="1:17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>IF(DMartData[[#This Row],[sales]]&gt;=4000,"High",IF(DMartData[[#This Row],[sales]]&gt;=2000,"Medium","Low"))</f>
        <v>Low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tr">
        <f>IF(AND(DMartData[[#This Row],[sales]]&gt;3000,DMartData[[#This Row],[profit]]&gt;500),"Good","Not Good")</f>
        <v>Not Good</v>
      </c>
      <c r="Q5502" s="12">
        <f>YEAR(DMartData[[#This Row],[order_date]])</f>
        <v>2023</v>
      </c>
    </row>
    <row r="5503" spans="1:17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>IF(DMartData[[#This Row],[sales]]&gt;=4000,"High",IF(DMartData[[#This Row],[sales]]&gt;=2000,"Medium","Low"))</f>
        <v>Low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tr">
        <f>IF(AND(DMartData[[#This Row],[sales]]&gt;3000,DMartData[[#This Row],[profit]]&gt;500),"Good","Not Good")</f>
        <v>Not Good</v>
      </c>
      <c r="Q5503" s="12">
        <f>YEAR(DMartData[[#This Row],[order_date]])</f>
        <v>2023</v>
      </c>
    </row>
    <row r="5504" spans="1:17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>IF(DMartData[[#This Row],[sales]]&gt;=4000,"High",IF(DMartData[[#This Row],[sales]]&gt;=2000,"Medium","Low"))</f>
        <v>Medium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tr">
        <f>IF(AND(DMartData[[#This Row],[sales]]&gt;3000,DMartData[[#This Row],[profit]]&gt;500),"Good","Not Good")</f>
        <v>Good</v>
      </c>
      <c r="Q5504" s="12">
        <f>YEAR(DMartData[[#This Row],[order_date]])</f>
        <v>2023</v>
      </c>
    </row>
    <row r="5505" spans="1:17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>IF(DMartData[[#This Row],[sales]]&gt;=4000,"High",IF(DMartData[[#This Row],[sales]]&gt;=2000,"Medium","Low"))</f>
        <v>Low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tr">
        <f>IF(AND(DMartData[[#This Row],[sales]]&gt;3000,DMartData[[#This Row],[profit]]&gt;500),"Good","Not Good")</f>
        <v>Not Good</v>
      </c>
      <c r="Q5505" s="12">
        <f>YEAR(DMartData[[#This Row],[order_date]])</f>
        <v>2024</v>
      </c>
    </row>
    <row r="5506" spans="1:17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>IF(DMartData[[#This Row],[sales]]&gt;=4000,"High",IF(DMartData[[#This Row],[sales]]&gt;=2000,"Medium","Low"))</f>
        <v>Low</v>
      </c>
      <c r="F5506" s="2">
        <v>0.05</v>
      </c>
      <c r="G5506" s="2">
        <f t="shared" ref="G5506:G5569" si="172">D5506*F5506</f>
        <v>15.672499999999999</v>
      </c>
      <c r="H5506" s="2">
        <f t="shared" ref="H5506:H5569" si="173">D5506-G5506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tr">
        <f>IF(AND(DMartData[[#This Row],[sales]]&gt;3000,DMartData[[#This Row],[profit]]&gt;500),"Good","Not Good")</f>
        <v>Not Good</v>
      </c>
      <c r="Q5506" s="12">
        <f>YEAR(DMartData[[#This Row],[order_date]])</f>
        <v>2023</v>
      </c>
    </row>
    <row r="5507" spans="1:17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>IF(DMartData[[#This Row],[sales]]&gt;=4000,"High",IF(DMartData[[#This Row],[sales]]&gt;=2000,"Medium","Low"))</f>
        <v>Medium</v>
      </c>
      <c r="F5507" s="2">
        <v>0.26</v>
      </c>
      <c r="G5507" s="2">
        <f t="shared" si="172"/>
        <v>773.15940000000001</v>
      </c>
      <c r="H5507" s="2">
        <f t="shared" si="173"/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tr">
        <f>IF(AND(DMartData[[#This Row],[sales]]&gt;3000,DMartData[[#This Row],[profit]]&gt;500),"Good","Not Good")</f>
        <v>Not Good</v>
      </c>
      <c r="Q5507" s="12">
        <f>YEAR(DMartData[[#This Row],[order_date]])</f>
        <v>2023</v>
      </c>
    </row>
    <row r="5508" spans="1:17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>IF(DMartData[[#This Row],[sales]]&gt;=4000,"High",IF(DMartData[[#This Row],[sales]]&gt;=2000,"Medium","Low"))</f>
        <v>Medium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tr">
        <f>IF(AND(DMartData[[#This Row],[sales]]&gt;3000,DMartData[[#This Row],[profit]]&gt;500),"Good","Not Good")</f>
        <v>Not Good</v>
      </c>
      <c r="Q5508" s="12">
        <f>YEAR(DMartData[[#This Row],[order_date]])</f>
        <v>2023</v>
      </c>
    </row>
    <row r="5509" spans="1:17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>IF(DMartData[[#This Row],[sales]]&gt;=4000,"High",IF(DMartData[[#This Row],[sales]]&gt;=2000,"Medium","Low"))</f>
        <v>Low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tr">
        <f>IF(AND(DMartData[[#This Row],[sales]]&gt;3000,DMartData[[#This Row],[profit]]&gt;500),"Good","Not Good")</f>
        <v>Not Good</v>
      </c>
      <c r="Q5509" s="12">
        <f>YEAR(DMartData[[#This Row],[order_date]])</f>
        <v>2024</v>
      </c>
    </row>
    <row r="5510" spans="1:17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>IF(DMartData[[#This Row],[sales]]&gt;=4000,"High",IF(DMartData[[#This Row],[sales]]&gt;=2000,"Medium","Low"))</f>
        <v>Low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tr">
        <f>IF(AND(DMartData[[#This Row],[sales]]&gt;3000,DMartData[[#This Row],[profit]]&gt;500),"Good","Not Good")</f>
        <v>Not Good</v>
      </c>
      <c r="Q5510" s="12">
        <f>YEAR(DMartData[[#This Row],[order_date]])</f>
        <v>2023</v>
      </c>
    </row>
    <row r="5511" spans="1:17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>IF(DMartData[[#This Row],[sales]]&gt;=4000,"High",IF(DMartData[[#This Row],[sales]]&gt;=2000,"Medium","Low"))</f>
        <v>Low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tr">
        <f>IF(AND(DMartData[[#This Row],[sales]]&gt;3000,DMartData[[#This Row],[profit]]&gt;500),"Good","Not Good")</f>
        <v>Not Good</v>
      </c>
      <c r="Q5511" s="12">
        <f>YEAR(DMartData[[#This Row],[order_date]])</f>
        <v>2023</v>
      </c>
    </row>
    <row r="5512" spans="1:17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>IF(DMartData[[#This Row],[sales]]&gt;=4000,"High",IF(DMartData[[#This Row],[sales]]&gt;=2000,"Medium","Low"))</f>
        <v>Low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tr">
        <f>IF(AND(DMartData[[#This Row],[sales]]&gt;3000,DMartData[[#This Row],[profit]]&gt;500),"Good","Not Good")</f>
        <v>Not Good</v>
      </c>
      <c r="Q5512" s="12">
        <f>YEAR(DMartData[[#This Row],[order_date]])</f>
        <v>2024</v>
      </c>
    </row>
    <row r="5513" spans="1:17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>IF(DMartData[[#This Row],[sales]]&gt;=4000,"High",IF(DMartData[[#This Row],[sales]]&gt;=2000,"Medium","Low"))</f>
        <v>Medium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tr">
        <f>IF(AND(DMartData[[#This Row],[sales]]&gt;3000,DMartData[[#This Row],[profit]]&gt;500),"Good","Not Good")</f>
        <v>Not Good</v>
      </c>
      <c r="Q5513" s="12">
        <f>YEAR(DMartData[[#This Row],[order_date]])</f>
        <v>2024</v>
      </c>
    </row>
    <row r="5514" spans="1:17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>IF(DMartData[[#This Row],[sales]]&gt;=4000,"High",IF(DMartData[[#This Row],[sales]]&gt;=2000,"Medium","Low"))</f>
        <v>Low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tr">
        <f>IF(AND(DMartData[[#This Row],[sales]]&gt;3000,DMartData[[#This Row],[profit]]&gt;500),"Good","Not Good")</f>
        <v>Not Good</v>
      </c>
      <c r="Q5514" s="12">
        <f>YEAR(DMartData[[#This Row],[order_date]])</f>
        <v>2023</v>
      </c>
    </row>
    <row r="5515" spans="1:17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>IF(DMartData[[#This Row],[sales]]&gt;=4000,"High",IF(DMartData[[#This Row],[sales]]&gt;=2000,"Medium","Low"))</f>
        <v>High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tr">
        <f>IF(AND(DMartData[[#This Row],[sales]]&gt;3000,DMartData[[#This Row],[profit]]&gt;500),"Good","Not Good")</f>
        <v>Good</v>
      </c>
      <c r="Q5515" s="12">
        <f>YEAR(DMartData[[#This Row],[order_date]])</f>
        <v>2024</v>
      </c>
    </row>
    <row r="5516" spans="1:17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>IF(DMartData[[#This Row],[sales]]&gt;=4000,"High",IF(DMartData[[#This Row],[sales]]&gt;=2000,"Medium","Low"))</f>
        <v>Low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tr">
        <f>IF(AND(DMartData[[#This Row],[sales]]&gt;3000,DMartData[[#This Row],[profit]]&gt;500),"Good","Not Good")</f>
        <v>Not Good</v>
      </c>
      <c r="Q5516" s="12">
        <f>YEAR(DMartData[[#This Row],[order_date]])</f>
        <v>2024</v>
      </c>
    </row>
    <row r="5517" spans="1:17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>IF(DMartData[[#This Row],[sales]]&gt;=4000,"High",IF(DMartData[[#This Row],[sales]]&gt;=2000,"Medium","Low"))</f>
        <v>High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tr">
        <f>IF(AND(DMartData[[#This Row],[sales]]&gt;3000,DMartData[[#This Row],[profit]]&gt;500),"Good","Not Good")</f>
        <v>Good</v>
      </c>
      <c r="Q5517" s="12">
        <f>YEAR(DMartData[[#This Row],[order_date]])</f>
        <v>2023</v>
      </c>
    </row>
    <row r="5518" spans="1:17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>IF(DMartData[[#This Row],[sales]]&gt;=4000,"High",IF(DMartData[[#This Row],[sales]]&gt;=2000,"Medium","Low"))</f>
        <v>Medium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tr">
        <f>IF(AND(DMartData[[#This Row],[sales]]&gt;3000,DMartData[[#This Row],[profit]]&gt;500),"Good","Not Good")</f>
        <v>Not Good</v>
      </c>
      <c r="Q5518" s="12">
        <f>YEAR(DMartData[[#This Row],[order_date]])</f>
        <v>2023</v>
      </c>
    </row>
    <row r="5519" spans="1:17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>IF(DMartData[[#This Row],[sales]]&gt;=4000,"High",IF(DMartData[[#This Row],[sales]]&gt;=2000,"Medium","Low"))</f>
        <v>Low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tr">
        <f>IF(AND(DMartData[[#This Row],[sales]]&gt;3000,DMartData[[#This Row],[profit]]&gt;500),"Good","Not Good")</f>
        <v>Not Good</v>
      </c>
      <c r="Q5519" s="12">
        <f>YEAR(DMartData[[#This Row],[order_date]])</f>
        <v>2024</v>
      </c>
    </row>
    <row r="5520" spans="1:17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>IF(DMartData[[#This Row],[sales]]&gt;=4000,"High",IF(DMartData[[#This Row],[sales]]&gt;=2000,"Medium","Low"))</f>
        <v>Low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tr">
        <f>IF(AND(DMartData[[#This Row],[sales]]&gt;3000,DMartData[[#This Row],[profit]]&gt;500),"Good","Not Good")</f>
        <v>Not Good</v>
      </c>
      <c r="Q5520" s="12">
        <f>YEAR(DMartData[[#This Row],[order_date]])</f>
        <v>2023</v>
      </c>
    </row>
    <row r="5521" spans="1:17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>IF(DMartData[[#This Row],[sales]]&gt;=4000,"High",IF(DMartData[[#This Row],[sales]]&gt;=2000,"Medium","Low"))</f>
        <v>Low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tr">
        <f>IF(AND(DMartData[[#This Row],[sales]]&gt;3000,DMartData[[#This Row],[profit]]&gt;500),"Good","Not Good")</f>
        <v>Not Good</v>
      </c>
      <c r="Q5521" s="12">
        <f>YEAR(DMartData[[#This Row],[order_date]])</f>
        <v>2024</v>
      </c>
    </row>
    <row r="5522" spans="1:17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>IF(DMartData[[#This Row],[sales]]&gt;=4000,"High",IF(DMartData[[#This Row],[sales]]&gt;=2000,"Medium","Low"))</f>
        <v>Medium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tr">
        <f>IF(AND(DMartData[[#This Row],[sales]]&gt;3000,DMartData[[#This Row],[profit]]&gt;500),"Good","Not Good")</f>
        <v>Not Good</v>
      </c>
      <c r="Q5522" s="12">
        <f>YEAR(DMartData[[#This Row],[order_date]])</f>
        <v>2024</v>
      </c>
    </row>
    <row r="5523" spans="1:17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>IF(DMartData[[#This Row],[sales]]&gt;=4000,"High",IF(DMartData[[#This Row],[sales]]&gt;=2000,"Medium","Low"))</f>
        <v>Low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tr">
        <f>IF(AND(DMartData[[#This Row],[sales]]&gt;3000,DMartData[[#This Row],[profit]]&gt;500),"Good","Not Good")</f>
        <v>Not Good</v>
      </c>
      <c r="Q5523" s="12">
        <f>YEAR(DMartData[[#This Row],[order_date]])</f>
        <v>2024</v>
      </c>
    </row>
    <row r="5524" spans="1:17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>IF(DMartData[[#This Row],[sales]]&gt;=4000,"High",IF(DMartData[[#This Row],[sales]]&gt;=2000,"Medium","Low"))</f>
        <v>Medium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tr">
        <f>IF(AND(DMartData[[#This Row],[sales]]&gt;3000,DMartData[[#This Row],[profit]]&gt;500),"Good","Not Good")</f>
        <v>Not Good</v>
      </c>
      <c r="Q5524" s="12">
        <f>YEAR(DMartData[[#This Row],[order_date]])</f>
        <v>2023</v>
      </c>
    </row>
    <row r="5525" spans="1:17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>IF(DMartData[[#This Row],[sales]]&gt;=4000,"High",IF(DMartData[[#This Row],[sales]]&gt;=2000,"Medium","Low"))</f>
        <v>Medium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tr">
        <f>IF(AND(DMartData[[#This Row],[sales]]&gt;3000,DMartData[[#This Row],[profit]]&gt;500),"Good","Not Good")</f>
        <v>Not Good</v>
      </c>
      <c r="Q5525" s="12">
        <f>YEAR(DMartData[[#This Row],[order_date]])</f>
        <v>2023</v>
      </c>
    </row>
    <row r="5526" spans="1:17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>IF(DMartData[[#This Row],[sales]]&gt;=4000,"High",IF(DMartData[[#This Row],[sales]]&gt;=2000,"Medium","Low"))</f>
        <v>Medium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tr">
        <f>IF(AND(DMartData[[#This Row],[sales]]&gt;3000,DMartData[[#This Row],[profit]]&gt;500),"Good","Not Good")</f>
        <v>Good</v>
      </c>
      <c r="Q5526" s="12">
        <f>YEAR(DMartData[[#This Row],[order_date]])</f>
        <v>2024</v>
      </c>
    </row>
    <row r="5527" spans="1:17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>IF(DMartData[[#This Row],[sales]]&gt;=4000,"High",IF(DMartData[[#This Row],[sales]]&gt;=2000,"Medium","Low"))</f>
        <v>Medium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tr">
        <f>IF(AND(DMartData[[#This Row],[sales]]&gt;3000,DMartData[[#This Row],[profit]]&gt;500),"Good","Not Good")</f>
        <v>Good</v>
      </c>
      <c r="Q5527" s="12">
        <f>YEAR(DMartData[[#This Row],[order_date]])</f>
        <v>2024</v>
      </c>
    </row>
    <row r="5528" spans="1:17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>IF(DMartData[[#This Row],[sales]]&gt;=4000,"High",IF(DMartData[[#This Row],[sales]]&gt;=2000,"Medium","Low"))</f>
        <v>Low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tr">
        <f>IF(AND(DMartData[[#This Row],[sales]]&gt;3000,DMartData[[#This Row],[profit]]&gt;500),"Good","Not Good")</f>
        <v>Not Good</v>
      </c>
      <c r="Q5528" s="12">
        <f>YEAR(DMartData[[#This Row],[order_date]])</f>
        <v>2023</v>
      </c>
    </row>
    <row r="5529" spans="1:17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>IF(DMartData[[#This Row],[sales]]&gt;=4000,"High",IF(DMartData[[#This Row],[sales]]&gt;=2000,"Medium","Low"))</f>
        <v>High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tr">
        <f>IF(AND(DMartData[[#This Row],[sales]]&gt;3000,DMartData[[#This Row],[profit]]&gt;500),"Good","Not Good")</f>
        <v>Good</v>
      </c>
      <c r="Q5529" s="12">
        <f>YEAR(DMartData[[#This Row],[order_date]])</f>
        <v>2024</v>
      </c>
    </row>
    <row r="5530" spans="1:17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>IF(DMartData[[#This Row],[sales]]&gt;=4000,"High",IF(DMartData[[#This Row],[sales]]&gt;=2000,"Medium","Low"))</f>
        <v>High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tr">
        <f>IF(AND(DMartData[[#This Row],[sales]]&gt;3000,DMartData[[#This Row],[profit]]&gt;500),"Good","Not Good")</f>
        <v>Good</v>
      </c>
      <c r="Q5530" s="12">
        <f>YEAR(DMartData[[#This Row],[order_date]])</f>
        <v>2023</v>
      </c>
    </row>
    <row r="5531" spans="1:17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>IF(DMartData[[#This Row],[sales]]&gt;=4000,"High",IF(DMartData[[#This Row],[sales]]&gt;=2000,"Medium","Low"))</f>
        <v>High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tr">
        <f>IF(AND(DMartData[[#This Row],[sales]]&gt;3000,DMartData[[#This Row],[profit]]&gt;500),"Good","Not Good")</f>
        <v>Good</v>
      </c>
      <c r="Q5531" s="12">
        <f>YEAR(DMartData[[#This Row],[order_date]])</f>
        <v>2024</v>
      </c>
    </row>
    <row r="5532" spans="1:17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>IF(DMartData[[#This Row],[sales]]&gt;=4000,"High",IF(DMartData[[#This Row],[sales]]&gt;=2000,"Medium","Low"))</f>
        <v>Low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tr">
        <f>IF(AND(DMartData[[#This Row],[sales]]&gt;3000,DMartData[[#This Row],[profit]]&gt;500),"Good","Not Good")</f>
        <v>Not Good</v>
      </c>
      <c r="Q5532" s="12">
        <f>YEAR(DMartData[[#This Row],[order_date]])</f>
        <v>2023</v>
      </c>
    </row>
    <row r="5533" spans="1:17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>IF(DMartData[[#This Row],[sales]]&gt;=4000,"High",IF(DMartData[[#This Row],[sales]]&gt;=2000,"Medium","Low"))</f>
        <v>High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tr">
        <f>IF(AND(DMartData[[#This Row],[sales]]&gt;3000,DMartData[[#This Row],[profit]]&gt;500),"Good","Not Good")</f>
        <v>Good</v>
      </c>
      <c r="Q5533" s="12">
        <f>YEAR(DMartData[[#This Row],[order_date]])</f>
        <v>2024</v>
      </c>
    </row>
    <row r="5534" spans="1:17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>IF(DMartData[[#This Row],[sales]]&gt;=4000,"High",IF(DMartData[[#This Row],[sales]]&gt;=2000,"Medium","Low"))</f>
        <v>High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tr">
        <f>IF(AND(DMartData[[#This Row],[sales]]&gt;3000,DMartData[[#This Row],[profit]]&gt;500),"Good","Not Good")</f>
        <v>Good</v>
      </c>
      <c r="Q5534" s="12">
        <f>YEAR(DMartData[[#This Row],[order_date]])</f>
        <v>2023</v>
      </c>
    </row>
    <row r="5535" spans="1:17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>IF(DMartData[[#This Row],[sales]]&gt;=4000,"High",IF(DMartData[[#This Row],[sales]]&gt;=2000,"Medium","Low"))</f>
        <v>Medium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tr">
        <f>IF(AND(DMartData[[#This Row],[sales]]&gt;3000,DMartData[[#This Row],[profit]]&gt;500),"Good","Not Good")</f>
        <v>Not Good</v>
      </c>
      <c r="Q5535" s="12">
        <f>YEAR(DMartData[[#This Row],[order_date]])</f>
        <v>2024</v>
      </c>
    </row>
    <row r="5536" spans="1:17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>IF(DMartData[[#This Row],[sales]]&gt;=4000,"High",IF(DMartData[[#This Row],[sales]]&gt;=2000,"Medium","Low"))</f>
        <v>Medium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tr">
        <f>IF(AND(DMartData[[#This Row],[sales]]&gt;3000,DMartData[[#This Row],[profit]]&gt;500),"Good","Not Good")</f>
        <v>Not Good</v>
      </c>
      <c r="Q5536" s="12">
        <f>YEAR(DMartData[[#This Row],[order_date]])</f>
        <v>2023</v>
      </c>
    </row>
    <row r="5537" spans="1:17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>IF(DMartData[[#This Row],[sales]]&gt;=4000,"High",IF(DMartData[[#This Row],[sales]]&gt;=2000,"Medium","Low"))</f>
        <v>High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tr">
        <f>IF(AND(DMartData[[#This Row],[sales]]&gt;3000,DMartData[[#This Row],[profit]]&gt;500),"Good","Not Good")</f>
        <v>Not Good</v>
      </c>
      <c r="Q5537" s="12">
        <f>YEAR(DMartData[[#This Row],[order_date]])</f>
        <v>2024</v>
      </c>
    </row>
    <row r="5538" spans="1:17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>IF(DMartData[[#This Row],[sales]]&gt;=4000,"High",IF(DMartData[[#This Row],[sales]]&gt;=2000,"Medium","Low"))</f>
        <v>High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tr">
        <f>IF(AND(DMartData[[#This Row],[sales]]&gt;3000,DMartData[[#This Row],[profit]]&gt;500),"Good","Not Good")</f>
        <v>Good</v>
      </c>
      <c r="Q5538" s="12">
        <f>YEAR(DMartData[[#This Row],[order_date]])</f>
        <v>2024</v>
      </c>
    </row>
    <row r="5539" spans="1:17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>IF(DMartData[[#This Row],[sales]]&gt;=4000,"High",IF(DMartData[[#This Row],[sales]]&gt;=2000,"Medium","Low"))</f>
        <v>Medium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tr">
        <f>IF(AND(DMartData[[#This Row],[sales]]&gt;3000,DMartData[[#This Row],[profit]]&gt;500),"Good","Not Good")</f>
        <v>Not Good</v>
      </c>
      <c r="Q5539" s="12">
        <f>YEAR(DMartData[[#This Row],[order_date]])</f>
        <v>2023</v>
      </c>
    </row>
    <row r="5540" spans="1:17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>IF(DMartData[[#This Row],[sales]]&gt;=4000,"High",IF(DMartData[[#This Row],[sales]]&gt;=2000,"Medium","Low"))</f>
        <v>Low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tr">
        <f>IF(AND(DMartData[[#This Row],[sales]]&gt;3000,DMartData[[#This Row],[profit]]&gt;500),"Good","Not Good")</f>
        <v>Not Good</v>
      </c>
      <c r="Q5540" s="12">
        <f>YEAR(DMartData[[#This Row],[order_date]])</f>
        <v>2024</v>
      </c>
    </row>
    <row r="5541" spans="1:17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>IF(DMartData[[#This Row],[sales]]&gt;=4000,"High",IF(DMartData[[#This Row],[sales]]&gt;=2000,"Medium","Low"))</f>
        <v>High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tr">
        <f>IF(AND(DMartData[[#This Row],[sales]]&gt;3000,DMartData[[#This Row],[profit]]&gt;500),"Good","Not Good")</f>
        <v>Good</v>
      </c>
      <c r="Q5541" s="12">
        <f>YEAR(DMartData[[#This Row],[order_date]])</f>
        <v>2024</v>
      </c>
    </row>
    <row r="5542" spans="1:17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>IF(DMartData[[#This Row],[sales]]&gt;=4000,"High",IF(DMartData[[#This Row],[sales]]&gt;=2000,"Medium","Low"))</f>
        <v>Low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tr">
        <f>IF(AND(DMartData[[#This Row],[sales]]&gt;3000,DMartData[[#This Row],[profit]]&gt;500),"Good","Not Good")</f>
        <v>Not Good</v>
      </c>
      <c r="Q5542" s="12">
        <f>YEAR(DMartData[[#This Row],[order_date]])</f>
        <v>2024</v>
      </c>
    </row>
    <row r="5543" spans="1:17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>IF(DMartData[[#This Row],[sales]]&gt;=4000,"High",IF(DMartData[[#This Row],[sales]]&gt;=2000,"Medium","Low"))</f>
        <v>Low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tr">
        <f>IF(AND(DMartData[[#This Row],[sales]]&gt;3000,DMartData[[#This Row],[profit]]&gt;500),"Good","Not Good")</f>
        <v>Not Good</v>
      </c>
      <c r="Q5543" s="12">
        <f>YEAR(DMartData[[#This Row],[order_date]])</f>
        <v>2023</v>
      </c>
    </row>
    <row r="5544" spans="1:17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>IF(DMartData[[#This Row],[sales]]&gt;=4000,"High",IF(DMartData[[#This Row],[sales]]&gt;=2000,"Medium","Low"))</f>
        <v>High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tr">
        <f>IF(AND(DMartData[[#This Row],[sales]]&gt;3000,DMartData[[#This Row],[profit]]&gt;500),"Good","Not Good")</f>
        <v>Good</v>
      </c>
      <c r="Q5544" s="12">
        <f>YEAR(DMartData[[#This Row],[order_date]])</f>
        <v>2024</v>
      </c>
    </row>
    <row r="5545" spans="1:17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>IF(DMartData[[#This Row],[sales]]&gt;=4000,"High",IF(DMartData[[#This Row],[sales]]&gt;=2000,"Medium","Low"))</f>
        <v>High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tr">
        <f>IF(AND(DMartData[[#This Row],[sales]]&gt;3000,DMartData[[#This Row],[profit]]&gt;500),"Good","Not Good")</f>
        <v>Not Good</v>
      </c>
      <c r="Q5545" s="12">
        <f>YEAR(DMartData[[#This Row],[order_date]])</f>
        <v>2024</v>
      </c>
    </row>
    <row r="5546" spans="1:17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>IF(DMartData[[#This Row],[sales]]&gt;=4000,"High",IF(DMartData[[#This Row],[sales]]&gt;=2000,"Medium","Low"))</f>
        <v>High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tr">
        <f>IF(AND(DMartData[[#This Row],[sales]]&gt;3000,DMartData[[#This Row],[profit]]&gt;500),"Good","Not Good")</f>
        <v>Not Good</v>
      </c>
      <c r="Q5546" s="12">
        <f>YEAR(DMartData[[#This Row],[order_date]])</f>
        <v>2023</v>
      </c>
    </row>
    <row r="5547" spans="1:17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>IF(DMartData[[#This Row],[sales]]&gt;=4000,"High",IF(DMartData[[#This Row],[sales]]&gt;=2000,"Medium","Low"))</f>
        <v>Medium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tr">
        <f>IF(AND(DMartData[[#This Row],[sales]]&gt;3000,DMartData[[#This Row],[profit]]&gt;500),"Good","Not Good")</f>
        <v>Good</v>
      </c>
      <c r="Q5547" s="12">
        <f>YEAR(DMartData[[#This Row],[order_date]])</f>
        <v>2023</v>
      </c>
    </row>
    <row r="5548" spans="1:17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>IF(DMartData[[#This Row],[sales]]&gt;=4000,"High",IF(DMartData[[#This Row],[sales]]&gt;=2000,"Medium","Low"))</f>
        <v>Medium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tr">
        <f>IF(AND(DMartData[[#This Row],[sales]]&gt;3000,DMartData[[#This Row],[profit]]&gt;500),"Good","Not Good")</f>
        <v>Not Good</v>
      </c>
      <c r="Q5548" s="12">
        <f>YEAR(DMartData[[#This Row],[order_date]])</f>
        <v>2023</v>
      </c>
    </row>
    <row r="5549" spans="1:17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>IF(DMartData[[#This Row],[sales]]&gt;=4000,"High",IF(DMartData[[#This Row],[sales]]&gt;=2000,"Medium","Low"))</f>
        <v>High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tr">
        <f>IF(AND(DMartData[[#This Row],[sales]]&gt;3000,DMartData[[#This Row],[profit]]&gt;500),"Good","Not Good")</f>
        <v>Good</v>
      </c>
      <c r="Q5549" s="12">
        <f>YEAR(DMartData[[#This Row],[order_date]])</f>
        <v>2023</v>
      </c>
    </row>
    <row r="5550" spans="1:17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>IF(DMartData[[#This Row],[sales]]&gt;=4000,"High",IF(DMartData[[#This Row],[sales]]&gt;=2000,"Medium","Low"))</f>
        <v>Low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tr">
        <f>IF(AND(DMartData[[#This Row],[sales]]&gt;3000,DMartData[[#This Row],[profit]]&gt;500),"Good","Not Good")</f>
        <v>Not Good</v>
      </c>
      <c r="Q5550" s="12">
        <f>YEAR(DMartData[[#This Row],[order_date]])</f>
        <v>2024</v>
      </c>
    </row>
    <row r="5551" spans="1:17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>IF(DMartData[[#This Row],[sales]]&gt;=4000,"High",IF(DMartData[[#This Row],[sales]]&gt;=2000,"Medium","Low"))</f>
        <v>Medium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tr">
        <f>IF(AND(DMartData[[#This Row],[sales]]&gt;3000,DMartData[[#This Row],[profit]]&gt;500),"Good","Not Good")</f>
        <v>Not Good</v>
      </c>
      <c r="Q5551" s="12">
        <f>YEAR(DMartData[[#This Row],[order_date]])</f>
        <v>2024</v>
      </c>
    </row>
    <row r="5552" spans="1:17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>IF(DMartData[[#This Row],[sales]]&gt;=4000,"High",IF(DMartData[[#This Row],[sales]]&gt;=2000,"Medium","Low"))</f>
        <v>Medium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tr">
        <f>IF(AND(DMartData[[#This Row],[sales]]&gt;3000,DMartData[[#This Row],[profit]]&gt;500),"Good","Not Good")</f>
        <v>Not Good</v>
      </c>
      <c r="Q5552" s="12">
        <f>YEAR(DMartData[[#This Row],[order_date]])</f>
        <v>2024</v>
      </c>
    </row>
    <row r="5553" spans="1:17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>IF(DMartData[[#This Row],[sales]]&gt;=4000,"High",IF(DMartData[[#This Row],[sales]]&gt;=2000,"Medium","Low"))</f>
        <v>Low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tr">
        <f>IF(AND(DMartData[[#This Row],[sales]]&gt;3000,DMartData[[#This Row],[profit]]&gt;500),"Good","Not Good")</f>
        <v>Not Good</v>
      </c>
      <c r="Q5553" s="12">
        <f>YEAR(DMartData[[#This Row],[order_date]])</f>
        <v>2024</v>
      </c>
    </row>
    <row r="5554" spans="1:17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>IF(DMartData[[#This Row],[sales]]&gt;=4000,"High",IF(DMartData[[#This Row],[sales]]&gt;=2000,"Medium","Low"))</f>
        <v>Low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tr">
        <f>IF(AND(DMartData[[#This Row],[sales]]&gt;3000,DMartData[[#This Row],[profit]]&gt;500),"Good","Not Good")</f>
        <v>Not Good</v>
      </c>
      <c r="Q5554" s="12">
        <f>YEAR(DMartData[[#This Row],[order_date]])</f>
        <v>2024</v>
      </c>
    </row>
    <row r="5555" spans="1:17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>IF(DMartData[[#This Row],[sales]]&gt;=4000,"High",IF(DMartData[[#This Row],[sales]]&gt;=2000,"Medium","Low"))</f>
        <v>Low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tr">
        <f>IF(AND(DMartData[[#This Row],[sales]]&gt;3000,DMartData[[#This Row],[profit]]&gt;500),"Good","Not Good")</f>
        <v>Not Good</v>
      </c>
      <c r="Q5555" s="12">
        <f>YEAR(DMartData[[#This Row],[order_date]])</f>
        <v>2023</v>
      </c>
    </row>
    <row r="5556" spans="1:17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>IF(DMartData[[#This Row],[sales]]&gt;=4000,"High",IF(DMartData[[#This Row],[sales]]&gt;=2000,"Medium","Low"))</f>
        <v>Medium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tr">
        <f>IF(AND(DMartData[[#This Row],[sales]]&gt;3000,DMartData[[#This Row],[profit]]&gt;500),"Good","Not Good")</f>
        <v>Not Good</v>
      </c>
      <c r="Q5556" s="12">
        <f>YEAR(DMartData[[#This Row],[order_date]])</f>
        <v>2024</v>
      </c>
    </row>
    <row r="5557" spans="1:17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>IF(DMartData[[#This Row],[sales]]&gt;=4000,"High",IF(DMartData[[#This Row],[sales]]&gt;=2000,"Medium","Low"))</f>
        <v>Low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tr">
        <f>IF(AND(DMartData[[#This Row],[sales]]&gt;3000,DMartData[[#This Row],[profit]]&gt;500),"Good","Not Good")</f>
        <v>Not Good</v>
      </c>
      <c r="Q5557" s="12">
        <f>YEAR(DMartData[[#This Row],[order_date]])</f>
        <v>2024</v>
      </c>
    </row>
    <row r="5558" spans="1:17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>IF(DMartData[[#This Row],[sales]]&gt;=4000,"High",IF(DMartData[[#This Row],[sales]]&gt;=2000,"Medium","Low"))</f>
        <v>Medium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tr">
        <f>IF(AND(DMartData[[#This Row],[sales]]&gt;3000,DMartData[[#This Row],[profit]]&gt;500),"Good","Not Good")</f>
        <v>Not Good</v>
      </c>
      <c r="Q5558" s="12">
        <f>YEAR(DMartData[[#This Row],[order_date]])</f>
        <v>2024</v>
      </c>
    </row>
    <row r="5559" spans="1:17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>IF(DMartData[[#This Row],[sales]]&gt;=4000,"High",IF(DMartData[[#This Row],[sales]]&gt;=2000,"Medium","Low"))</f>
        <v>Medium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tr">
        <f>IF(AND(DMartData[[#This Row],[sales]]&gt;3000,DMartData[[#This Row],[profit]]&gt;500),"Good","Not Good")</f>
        <v>Good</v>
      </c>
      <c r="Q5559" s="12">
        <f>YEAR(DMartData[[#This Row],[order_date]])</f>
        <v>2023</v>
      </c>
    </row>
    <row r="5560" spans="1:17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>IF(DMartData[[#This Row],[sales]]&gt;=4000,"High",IF(DMartData[[#This Row],[sales]]&gt;=2000,"Medium","Low"))</f>
        <v>Medium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tr">
        <f>IF(AND(DMartData[[#This Row],[sales]]&gt;3000,DMartData[[#This Row],[profit]]&gt;500),"Good","Not Good")</f>
        <v>Not Good</v>
      </c>
      <c r="Q5560" s="12">
        <f>YEAR(DMartData[[#This Row],[order_date]])</f>
        <v>2024</v>
      </c>
    </row>
    <row r="5561" spans="1:17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>IF(DMartData[[#This Row],[sales]]&gt;=4000,"High",IF(DMartData[[#This Row],[sales]]&gt;=2000,"Medium","Low"))</f>
        <v>Low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tr">
        <f>IF(AND(DMartData[[#This Row],[sales]]&gt;3000,DMartData[[#This Row],[profit]]&gt;500),"Good","Not Good")</f>
        <v>Not Good</v>
      </c>
      <c r="Q5561" s="12">
        <f>YEAR(DMartData[[#This Row],[order_date]])</f>
        <v>2024</v>
      </c>
    </row>
    <row r="5562" spans="1:17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>IF(DMartData[[#This Row],[sales]]&gt;=4000,"High",IF(DMartData[[#This Row],[sales]]&gt;=2000,"Medium","Low"))</f>
        <v>Medium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tr">
        <f>IF(AND(DMartData[[#This Row],[sales]]&gt;3000,DMartData[[#This Row],[profit]]&gt;500),"Good","Not Good")</f>
        <v>Not Good</v>
      </c>
      <c r="Q5562" s="12">
        <f>YEAR(DMartData[[#This Row],[order_date]])</f>
        <v>2024</v>
      </c>
    </row>
    <row r="5563" spans="1:17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>IF(DMartData[[#This Row],[sales]]&gt;=4000,"High",IF(DMartData[[#This Row],[sales]]&gt;=2000,"Medium","Low"))</f>
        <v>Low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tr">
        <f>IF(AND(DMartData[[#This Row],[sales]]&gt;3000,DMartData[[#This Row],[profit]]&gt;500),"Good","Not Good")</f>
        <v>Not Good</v>
      </c>
      <c r="Q5563" s="12">
        <f>YEAR(DMartData[[#This Row],[order_date]])</f>
        <v>2024</v>
      </c>
    </row>
    <row r="5564" spans="1:17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>IF(DMartData[[#This Row],[sales]]&gt;=4000,"High",IF(DMartData[[#This Row],[sales]]&gt;=2000,"Medium","Low"))</f>
        <v>Low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tr">
        <f>IF(AND(DMartData[[#This Row],[sales]]&gt;3000,DMartData[[#This Row],[profit]]&gt;500),"Good","Not Good")</f>
        <v>Not Good</v>
      </c>
      <c r="Q5564" s="12">
        <f>YEAR(DMartData[[#This Row],[order_date]])</f>
        <v>2023</v>
      </c>
    </row>
    <row r="5565" spans="1:17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>IF(DMartData[[#This Row],[sales]]&gt;=4000,"High",IF(DMartData[[#This Row],[sales]]&gt;=2000,"Medium","Low"))</f>
        <v>Low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tr">
        <f>IF(AND(DMartData[[#This Row],[sales]]&gt;3000,DMartData[[#This Row],[profit]]&gt;500),"Good","Not Good")</f>
        <v>Not Good</v>
      </c>
      <c r="Q5565" s="12">
        <f>YEAR(DMartData[[#This Row],[order_date]])</f>
        <v>2023</v>
      </c>
    </row>
    <row r="5566" spans="1:17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>IF(DMartData[[#This Row],[sales]]&gt;=4000,"High",IF(DMartData[[#This Row],[sales]]&gt;=2000,"Medium","Low"))</f>
        <v>Medium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tr">
        <f>IF(AND(DMartData[[#This Row],[sales]]&gt;3000,DMartData[[#This Row],[profit]]&gt;500),"Good","Not Good")</f>
        <v>Not Good</v>
      </c>
      <c r="Q5566" s="12">
        <f>YEAR(DMartData[[#This Row],[order_date]])</f>
        <v>2024</v>
      </c>
    </row>
    <row r="5567" spans="1:17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>IF(DMartData[[#This Row],[sales]]&gt;=4000,"High",IF(DMartData[[#This Row],[sales]]&gt;=2000,"Medium","Low"))</f>
        <v>Low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tr">
        <f>IF(AND(DMartData[[#This Row],[sales]]&gt;3000,DMartData[[#This Row],[profit]]&gt;500),"Good","Not Good")</f>
        <v>Not Good</v>
      </c>
      <c r="Q5567" s="12">
        <f>YEAR(DMartData[[#This Row],[order_date]])</f>
        <v>2024</v>
      </c>
    </row>
    <row r="5568" spans="1:17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>IF(DMartData[[#This Row],[sales]]&gt;=4000,"High",IF(DMartData[[#This Row],[sales]]&gt;=2000,"Medium","Low"))</f>
        <v>Low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tr">
        <f>IF(AND(DMartData[[#This Row],[sales]]&gt;3000,DMartData[[#This Row],[profit]]&gt;500),"Good","Not Good")</f>
        <v>Not Good</v>
      </c>
      <c r="Q5568" s="12">
        <f>YEAR(DMartData[[#This Row],[order_date]])</f>
        <v>2024</v>
      </c>
    </row>
    <row r="5569" spans="1:17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>IF(DMartData[[#This Row],[sales]]&gt;=4000,"High",IF(DMartData[[#This Row],[sales]]&gt;=2000,"Medium","Low"))</f>
        <v>Low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tr">
        <f>IF(AND(DMartData[[#This Row],[sales]]&gt;3000,DMartData[[#This Row],[profit]]&gt;500),"Good","Not Good")</f>
        <v>Not Good</v>
      </c>
      <c r="Q5569" s="12">
        <f>YEAR(DMartData[[#This Row],[order_date]])</f>
        <v>2024</v>
      </c>
    </row>
    <row r="5570" spans="1:17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>IF(DMartData[[#This Row],[sales]]&gt;=4000,"High",IF(DMartData[[#This Row],[sales]]&gt;=2000,"Medium","Low"))</f>
        <v>High</v>
      </c>
      <c r="F5570" s="2">
        <v>0.17</v>
      </c>
      <c r="G5570" s="2">
        <f t="shared" ref="G5570:G5633" si="174">D5570*F5570</f>
        <v>808.11710000000005</v>
      </c>
      <c r="H5570" s="2">
        <f t="shared" ref="H5570:H5633" si="175">D5570-G5570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tr">
        <f>IF(AND(DMartData[[#This Row],[sales]]&gt;3000,DMartData[[#This Row],[profit]]&gt;500),"Good","Not Good")</f>
        <v>Not Good</v>
      </c>
      <c r="Q5570" s="12">
        <f>YEAR(DMartData[[#This Row],[order_date]])</f>
        <v>2023</v>
      </c>
    </row>
    <row r="5571" spans="1:17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>IF(DMartData[[#This Row],[sales]]&gt;=4000,"High",IF(DMartData[[#This Row],[sales]]&gt;=2000,"Medium","Low"))</f>
        <v>High</v>
      </c>
      <c r="F5571" s="2">
        <v>0.35</v>
      </c>
      <c r="G5571" s="2">
        <f t="shared" si="174"/>
        <v>1590.9809999999998</v>
      </c>
      <c r="H5571" s="2">
        <f t="shared" si="175"/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tr">
        <f>IF(AND(DMartData[[#This Row],[sales]]&gt;3000,DMartData[[#This Row],[profit]]&gt;500),"Good","Not Good")</f>
        <v>Not Good</v>
      </c>
      <c r="Q5571" s="12">
        <f>YEAR(DMartData[[#This Row],[order_date]])</f>
        <v>2023</v>
      </c>
    </row>
    <row r="5572" spans="1:17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>IF(DMartData[[#This Row],[sales]]&gt;=4000,"High",IF(DMartData[[#This Row],[sales]]&gt;=2000,"Medium","Low"))</f>
        <v>Low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tr">
        <f>IF(AND(DMartData[[#This Row],[sales]]&gt;3000,DMartData[[#This Row],[profit]]&gt;500),"Good","Not Good")</f>
        <v>Not Good</v>
      </c>
      <c r="Q5572" s="12">
        <f>YEAR(DMartData[[#This Row],[order_date]])</f>
        <v>2024</v>
      </c>
    </row>
    <row r="5573" spans="1:17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>IF(DMartData[[#This Row],[sales]]&gt;=4000,"High",IF(DMartData[[#This Row],[sales]]&gt;=2000,"Medium","Low"))</f>
        <v>Low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tr">
        <f>IF(AND(DMartData[[#This Row],[sales]]&gt;3000,DMartData[[#This Row],[profit]]&gt;500),"Good","Not Good")</f>
        <v>Not Good</v>
      </c>
      <c r="Q5573" s="12">
        <f>YEAR(DMartData[[#This Row],[order_date]])</f>
        <v>2023</v>
      </c>
    </row>
    <row r="5574" spans="1:17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>IF(DMartData[[#This Row],[sales]]&gt;=4000,"High",IF(DMartData[[#This Row],[sales]]&gt;=2000,"Medium","Low"))</f>
        <v>High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tr">
        <f>IF(AND(DMartData[[#This Row],[sales]]&gt;3000,DMartData[[#This Row],[profit]]&gt;500),"Good","Not Good")</f>
        <v>Not Good</v>
      </c>
      <c r="Q5574" s="12">
        <f>YEAR(DMartData[[#This Row],[order_date]])</f>
        <v>2024</v>
      </c>
    </row>
    <row r="5575" spans="1:17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>IF(DMartData[[#This Row],[sales]]&gt;=4000,"High",IF(DMartData[[#This Row],[sales]]&gt;=2000,"Medium","Low"))</f>
        <v>Low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tr">
        <f>IF(AND(DMartData[[#This Row],[sales]]&gt;3000,DMartData[[#This Row],[profit]]&gt;500),"Good","Not Good")</f>
        <v>Not Good</v>
      </c>
      <c r="Q5575" s="12">
        <f>YEAR(DMartData[[#This Row],[order_date]])</f>
        <v>2023</v>
      </c>
    </row>
    <row r="5576" spans="1:17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>IF(DMartData[[#This Row],[sales]]&gt;=4000,"High",IF(DMartData[[#This Row],[sales]]&gt;=2000,"Medium","Low"))</f>
        <v>Low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tr">
        <f>IF(AND(DMartData[[#This Row],[sales]]&gt;3000,DMartData[[#This Row],[profit]]&gt;500),"Good","Not Good")</f>
        <v>Not Good</v>
      </c>
      <c r="Q5576" s="12">
        <f>YEAR(DMartData[[#This Row],[order_date]])</f>
        <v>2023</v>
      </c>
    </row>
    <row r="5577" spans="1:17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>IF(DMartData[[#This Row],[sales]]&gt;=4000,"High",IF(DMartData[[#This Row],[sales]]&gt;=2000,"Medium","Low"))</f>
        <v>Low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tr">
        <f>IF(AND(DMartData[[#This Row],[sales]]&gt;3000,DMartData[[#This Row],[profit]]&gt;500),"Good","Not Good")</f>
        <v>Not Good</v>
      </c>
      <c r="Q5577" s="12">
        <f>YEAR(DMartData[[#This Row],[order_date]])</f>
        <v>2023</v>
      </c>
    </row>
    <row r="5578" spans="1:17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>IF(DMartData[[#This Row],[sales]]&gt;=4000,"High",IF(DMartData[[#This Row],[sales]]&gt;=2000,"Medium","Low"))</f>
        <v>High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tr">
        <f>IF(AND(DMartData[[#This Row],[sales]]&gt;3000,DMartData[[#This Row],[profit]]&gt;500),"Good","Not Good")</f>
        <v>Good</v>
      </c>
      <c r="Q5578" s="12">
        <f>YEAR(DMartData[[#This Row],[order_date]])</f>
        <v>2024</v>
      </c>
    </row>
    <row r="5579" spans="1:17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>IF(DMartData[[#This Row],[sales]]&gt;=4000,"High",IF(DMartData[[#This Row],[sales]]&gt;=2000,"Medium","Low"))</f>
        <v>Medium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tr">
        <f>IF(AND(DMartData[[#This Row],[sales]]&gt;3000,DMartData[[#This Row],[profit]]&gt;500),"Good","Not Good")</f>
        <v>Not Good</v>
      </c>
      <c r="Q5579" s="12">
        <f>YEAR(DMartData[[#This Row],[order_date]])</f>
        <v>2023</v>
      </c>
    </row>
    <row r="5580" spans="1:17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>IF(DMartData[[#This Row],[sales]]&gt;=4000,"High",IF(DMartData[[#This Row],[sales]]&gt;=2000,"Medium","Low"))</f>
        <v>Low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tr">
        <f>IF(AND(DMartData[[#This Row],[sales]]&gt;3000,DMartData[[#This Row],[profit]]&gt;500),"Good","Not Good")</f>
        <v>Not Good</v>
      </c>
      <c r="Q5580" s="12">
        <f>YEAR(DMartData[[#This Row],[order_date]])</f>
        <v>2024</v>
      </c>
    </row>
    <row r="5581" spans="1:17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>IF(DMartData[[#This Row],[sales]]&gt;=4000,"High",IF(DMartData[[#This Row],[sales]]&gt;=2000,"Medium","Low"))</f>
        <v>Low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tr">
        <f>IF(AND(DMartData[[#This Row],[sales]]&gt;3000,DMartData[[#This Row],[profit]]&gt;500),"Good","Not Good")</f>
        <v>Not Good</v>
      </c>
      <c r="Q5581" s="12">
        <f>YEAR(DMartData[[#This Row],[order_date]])</f>
        <v>2023</v>
      </c>
    </row>
    <row r="5582" spans="1:17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>IF(DMartData[[#This Row],[sales]]&gt;=4000,"High",IF(DMartData[[#This Row],[sales]]&gt;=2000,"Medium","Low"))</f>
        <v>High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tr">
        <f>IF(AND(DMartData[[#This Row],[sales]]&gt;3000,DMartData[[#This Row],[profit]]&gt;500),"Good","Not Good")</f>
        <v>Good</v>
      </c>
      <c r="Q5582" s="12">
        <f>YEAR(DMartData[[#This Row],[order_date]])</f>
        <v>2024</v>
      </c>
    </row>
    <row r="5583" spans="1:17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>IF(DMartData[[#This Row],[sales]]&gt;=4000,"High",IF(DMartData[[#This Row],[sales]]&gt;=2000,"Medium","Low"))</f>
        <v>Medium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tr">
        <f>IF(AND(DMartData[[#This Row],[sales]]&gt;3000,DMartData[[#This Row],[profit]]&gt;500),"Good","Not Good")</f>
        <v>Not Good</v>
      </c>
      <c r="Q5583" s="12">
        <f>YEAR(DMartData[[#This Row],[order_date]])</f>
        <v>2024</v>
      </c>
    </row>
    <row r="5584" spans="1:17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>IF(DMartData[[#This Row],[sales]]&gt;=4000,"High",IF(DMartData[[#This Row],[sales]]&gt;=2000,"Medium","Low"))</f>
        <v>Medium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tr">
        <f>IF(AND(DMartData[[#This Row],[sales]]&gt;3000,DMartData[[#This Row],[profit]]&gt;500),"Good","Not Good")</f>
        <v>Good</v>
      </c>
      <c r="Q5584" s="12">
        <f>YEAR(DMartData[[#This Row],[order_date]])</f>
        <v>2023</v>
      </c>
    </row>
    <row r="5585" spans="1:17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>IF(DMartData[[#This Row],[sales]]&gt;=4000,"High",IF(DMartData[[#This Row],[sales]]&gt;=2000,"Medium","Low"))</f>
        <v>Low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tr">
        <f>IF(AND(DMartData[[#This Row],[sales]]&gt;3000,DMartData[[#This Row],[profit]]&gt;500),"Good","Not Good")</f>
        <v>Not Good</v>
      </c>
      <c r="Q5585" s="12">
        <f>YEAR(DMartData[[#This Row],[order_date]])</f>
        <v>2024</v>
      </c>
    </row>
    <row r="5586" spans="1:17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>IF(DMartData[[#This Row],[sales]]&gt;=4000,"High",IF(DMartData[[#This Row],[sales]]&gt;=2000,"Medium","Low"))</f>
        <v>Medium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tr">
        <f>IF(AND(DMartData[[#This Row],[sales]]&gt;3000,DMartData[[#This Row],[profit]]&gt;500),"Good","Not Good")</f>
        <v>Not Good</v>
      </c>
      <c r="Q5586" s="12">
        <f>YEAR(DMartData[[#This Row],[order_date]])</f>
        <v>2023</v>
      </c>
    </row>
    <row r="5587" spans="1:17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>IF(DMartData[[#This Row],[sales]]&gt;=4000,"High",IF(DMartData[[#This Row],[sales]]&gt;=2000,"Medium","Low"))</f>
        <v>Low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tr">
        <f>IF(AND(DMartData[[#This Row],[sales]]&gt;3000,DMartData[[#This Row],[profit]]&gt;500),"Good","Not Good")</f>
        <v>Not Good</v>
      </c>
      <c r="Q5587" s="12">
        <f>YEAR(DMartData[[#This Row],[order_date]])</f>
        <v>2024</v>
      </c>
    </row>
    <row r="5588" spans="1:17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>IF(DMartData[[#This Row],[sales]]&gt;=4000,"High",IF(DMartData[[#This Row],[sales]]&gt;=2000,"Medium","Low"))</f>
        <v>Medium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tr">
        <f>IF(AND(DMartData[[#This Row],[sales]]&gt;3000,DMartData[[#This Row],[profit]]&gt;500),"Good","Not Good")</f>
        <v>Good</v>
      </c>
      <c r="Q5588" s="12">
        <f>YEAR(DMartData[[#This Row],[order_date]])</f>
        <v>2024</v>
      </c>
    </row>
    <row r="5589" spans="1:17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>IF(DMartData[[#This Row],[sales]]&gt;=4000,"High",IF(DMartData[[#This Row],[sales]]&gt;=2000,"Medium","Low"))</f>
        <v>Low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tr">
        <f>IF(AND(DMartData[[#This Row],[sales]]&gt;3000,DMartData[[#This Row],[profit]]&gt;500),"Good","Not Good")</f>
        <v>Not Good</v>
      </c>
      <c r="Q5589" s="12">
        <f>YEAR(DMartData[[#This Row],[order_date]])</f>
        <v>2024</v>
      </c>
    </row>
    <row r="5590" spans="1:17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>IF(DMartData[[#This Row],[sales]]&gt;=4000,"High",IF(DMartData[[#This Row],[sales]]&gt;=2000,"Medium","Low"))</f>
        <v>Low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tr">
        <f>IF(AND(DMartData[[#This Row],[sales]]&gt;3000,DMartData[[#This Row],[profit]]&gt;500),"Good","Not Good")</f>
        <v>Not Good</v>
      </c>
      <c r="Q5590" s="12">
        <f>YEAR(DMartData[[#This Row],[order_date]])</f>
        <v>2023</v>
      </c>
    </row>
    <row r="5591" spans="1:17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>IF(DMartData[[#This Row],[sales]]&gt;=4000,"High",IF(DMartData[[#This Row],[sales]]&gt;=2000,"Medium","Low"))</f>
        <v>Medium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tr">
        <f>IF(AND(DMartData[[#This Row],[sales]]&gt;3000,DMartData[[#This Row],[profit]]&gt;500),"Good","Not Good")</f>
        <v>Not Good</v>
      </c>
      <c r="Q5591" s="12">
        <f>YEAR(DMartData[[#This Row],[order_date]])</f>
        <v>2024</v>
      </c>
    </row>
    <row r="5592" spans="1:17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>IF(DMartData[[#This Row],[sales]]&gt;=4000,"High",IF(DMartData[[#This Row],[sales]]&gt;=2000,"Medium","Low"))</f>
        <v>High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tr">
        <f>IF(AND(DMartData[[#This Row],[sales]]&gt;3000,DMartData[[#This Row],[profit]]&gt;500),"Good","Not Good")</f>
        <v>Good</v>
      </c>
      <c r="Q5592" s="12">
        <f>YEAR(DMartData[[#This Row],[order_date]])</f>
        <v>2024</v>
      </c>
    </row>
    <row r="5593" spans="1:17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>IF(DMartData[[#This Row],[sales]]&gt;=4000,"High",IF(DMartData[[#This Row],[sales]]&gt;=2000,"Medium","Low"))</f>
        <v>Low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tr">
        <f>IF(AND(DMartData[[#This Row],[sales]]&gt;3000,DMartData[[#This Row],[profit]]&gt;500),"Good","Not Good")</f>
        <v>Not Good</v>
      </c>
      <c r="Q5593" s="12">
        <f>YEAR(DMartData[[#This Row],[order_date]])</f>
        <v>2023</v>
      </c>
    </row>
    <row r="5594" spans="1:17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>IF(DMartData[[#This Row],[sales]]&gt;=4000,"High",IF(DMartData[[#This Row],[sales]]&gt;=2000,"Medium","Low"))</f>
        <v>Low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tr">
        <f>IF(AND(DMartData[[#This Row],[sales]]&gt;3000,DMartData[[#This Row],[profit]]&gt;500),"Good","Not Good")</f>
        <v>Not Good</v>
      </c>
      <c r="Q5594" s="12">
        <f>YEAR(DMartData[[#This Row],[order_date]])</f>
        <v>2024</v>
      </c>
    </row>
    <row r="5595" spans="1:17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>IF(DMartData[[#This Row],[sales]]&gt;=4000,"High",IF(DMartData[[#This Row],[sales]]&gt;=2000,"Medium","Low"))</f>
        <v>Medium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tr">
        <f>IF(AND(DMartData[[#This Row],[sales]]&gt;3000,DMartData[[#This Row],[profit]]&gt;500),"Good","Not Good")</f>
        <v>Not Good</v>
      </c>
      <c r="Q5595" s="12">
        <f>YEAR(DMartData[[#This Row],[order_date]])</f>
        <v>2023</v>
      </c>
    </row>
    <row r="5596" spans="1:17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>IF(DMartData[[#This Row],[sales]]&gt;=4000,"High",IF(DMartData[[#This Row],[sales]]&gt;=2000,"Medium","Low"))</f>
        <v>Medium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tr">
        <f>IF(AND(DMartData[[#This Row],[sales]]&gt;3000,DMartData[[#This Row],[profit]]&gt;500),"Good","Not Good")</f>
        <v>Good</v>
      </c>
      <c r="Q5596" s="12">
        <f>YEAR(DMartData[[#This Row],[order_date]])</f>
        <v>2024</v>
      </c>
    </row>
    <row r="5597" spans="1:17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>IF(DMartData[[#This Row],[sales]]&gt;=4000,"High",IF(DMartData[[#This Row],[sales]]&gt;=2000,"Medium","Low"))</f>
        <v>Medium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tr">
        <f>IF(AND(DMartData[[#This Row],[sales]]&gt;3000,DMartData[[#This Row],[profit]]&gt;500),"Good","Not Good")</f>
        <v>Not Good</v>
      </c>
      <c r="Q5597" s="12">
        <f>YEAR(DMartData[[#This Row],[order_date]])</f>
        <v>2023</v>
      </c>
    </row>
    <row r="5598" spans="1:17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>IF(DMartData[[#This Row],[sales]]&gt;=4000,"High",IF(DMartData[[#This Row],[sales]]&gt;=2000,"Medium","Low"))</f>
        <v>Medium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tr">
        <f>IF(AND(DMartData[[#This Row],[sales]]&gt;3000,DMartData[[#This Row],[profit]]&gt;500),"Good","Not Good")</f>
        <v>Not Good</v>
      </c>
      <c r="Q5598" s="12">
        <f>YEAR(DMartData[[#This Row],[order_date]])</f>
        <v>2024</v>
      </c>
    </row>
    <row r="5599" spans="1:17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>IF(DMartData[[#This Row],[sales]]&gt;=4000,"High",IF(DMartData[[#This Row],[sales]]&gt;=2000,"Medium","Low"))</f>
        <v>Low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tr">
        <f>IF(AND(DMartData[[#This Row],[sales]]&gt;3000,DMartData[[#This Row],[profit]]&gt;500),"Good","Not Good")</f>
        <v>Not Good</v>
      </c>
      <c r="Q5599" s="12">
        <f>YEAR(DMartData[[#This Row],[order_date]])</f>
        <v>2023</v>
      </c>
    </row>
    <row r="5600" spans="1:17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>IF(DMartData[[#This Row],[sales]]&gt;=4000,"High",IF(DMartData[[#This Row],[sales]]&gt;=2000,"Medium","Low"))</f>
        <v>Medium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tr">
        <f>IF(AND(DMartData[[#This Row],[sales]]&gt;3000,DMartData[[#This Row],[profit]]&gt;500),"Good","Not Good")</f>
        <v>Not Good</v>
      </c>
      <c r="Q5600" s="12">
        <f>YEAR(DMartData[[#This Row],[order_date]])</f>
        <v>2023</v>
      </c>
    </row>
    <row r="5601" spans="1:17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>IF(DMartData[[#This Row],[sales]]&gt;=4000,"High",IF(DMartData[[#This Row],[sales]]&gt;=2000,"Medium","Low"))</f>
        <v>Low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tr">
        <f>IF(AND(DMartData[[#This Row],[sales]]&gt;3000,DMartData[[#This Row],[profit]]&gt;500),"Good","Not Good")</f>
        <v>Not Good</v>
      </c>
      <c r="Q5601" s="12">
        <f>YEAR(DMartData[[#This Row],[order_date]])</f>
        <v>2023</v>
      </c>
    </row>
    <row r="5602" spans="1:17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>IF(DMartData[[#This Row],[sales]]&gt;=4000,"High",IF(DMartData[[#This Row],[sales]]&gt;=2000,"Medium","Low"))</f>
        <v>High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tr">
        <f>IF(AND(DMartData[[#This Row],[sales]]&gt;3000,DMartData[[#This Row],[profit]]&gt;500),"Good","Not Good")</f>
        <v>Not Good</v>
      </c>
      <c r="Q5602" s="12">
        <f>YEAR(DMartData[[#This Row],[order_date]])</f>
        <v>2024</v>
      </c>
    </row>
    <row r="5603" spans="1:17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>IF(DMartData[[#This Row],[sales]]&gt;=4000,"High",IF(DMartData[[#This Row],[sales]]&gt;=2000,"Medium","Low"))</f>
        <v>Medium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tr">
        <f>IF(AND(DMartData[[#This Row],[sales]]&gt;3000,DMartData[[#This Row],[profit]]&gt;500),"Good","Not Good")</f>
        <v>Not Good</v>
      </c>
      <c r="Q5603" s="12">
        <f>YEAR(DMartData[[#This Row],[order_date]])</f>
        <v>2024</v>
      </c>
    </row>
    <row r="5604" spans="1:17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>IF(DMartData[[#This Row],[sales]]&gt;=4000,"High",IF(DMartData[[#This Row],[sales]]&gt;=2000,"Medium","Low"))</f>
        <v>Medium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tr">
        <f>IF(AND(DMartData[[#This Row],[sales]]&gt;3000,DMartData[[#This Row],[profit]]&gt;500),"Good","Not Good")</f>
        <v>Not Good</v>
      </c>
      <c r="Q5604" s="12">
        <f>YEAR(DMartData[[#This Row],[order_date]])</f>
        <v>2023</v>
      </c>
    </row>
    <row r="5605" spans="1:17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>IF(DMartData[[#This Row],[sales]]&gt;=4000,"High",IF(DMartData[[#This Row],[sales]]&gt;=2000,"Medium","Low"))</f>
        <v>Low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tr">
        <f>IF(AND(DMartData[[#This Row],[sales]]&gt;3000,DMartData[[#This Row],[profit]]&gt;500),"Good","Not Good")</f>
        <v>Not Good</v>
      </c>
      <c r="Q5605" s="12">
        <f>YEAR(DMartData[[#This Row],[order_date]])</f>
        <v>2024</v>
      </c>
    </row>
    <row r="5606" spans="1:17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>IF(DMartData[[#This Row],[sales]]&gt;=4000,"High",IF(DMartData[[#This Row],[sales]]&gt;=2000,"Medium","Low"))</f>
        <v>Low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tr">
        <f>IF(AND(DMartData[[#This Row],[sales]]&gt;3000,DMartData[[#This Row],[profit]]&gt;500),"Good","Not Good")</f>
        <v>Not Good</v>
      </c>
      <c r="Q5606" s="12">
        <f>YEAR(DMartData[[#This Row],[order_date]])</f>
        <v>2024</v>
      </c>
    </row>
    <row r="5607" spans="1:17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>IF(DMartData[[#This Row],[sales]]&gt;=4000,"High",IF(DMartData[[#This Row],[sales]]&gt;=2000,"Medium","Low"))</f>
        <v>Medium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tr">
        <f>IF(AND(DMartData[[#This Row],[sales]]&gt;3000,DMartData[[#This Row],[profit]]&gt;500),"Good","Not Good")</f>
        <v>Not Good</v>
      </c>
      <c r="Q5607" s="12">
        <f>YEAR(DMartData[[#This Row],[order_date]])</f>
        <v>2023</v>
      </c>
    </row>
    <row r="5608" spans="1:17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>IF(DMartData[[#This Row],[sales]]&gt;=4000,"High",IF(DMartData[[#This Row],[sales]]&gt;=2000,"Medium","Low"))</f>
        <v>Low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tr">
        <f>IF(AND(DMartData[[#This Row],[sales]]&gt;3000,DMartData[[#This Row],[profit]]&gt;500),"Good","Not Good")</f>
        <v>Not Good</v>
      </c>
      <c r="Q5608" s="12">
        <f>YEAR(DMartData[[#This Row],[order_date]])</f>
        <v>2023</v>
      </c>
    </row>
    <row r="5609" spans="1:17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>IF(DMartData[[#This Row],[sales]]&gt;=4000,"High",IF(DMartData[[#This Row],[sales]]&gt;=2000,"Medium","Low"))</f>
        <v>High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tr">
        <f>IF(AND(DMartData[[#This Row],[sales]]&gt;3000,DMartData[[#This Row],[profit]]&gt;500),"Good","Not Good")</f>
        <v>Not Good</v>
      </c>
      <c r="Q5609" s="12">
        <f>YEAR(DMartData[[#This Row],[order_date]])</f>
        <v>2023</v>
      </c>
    </row>
    <row r="5610" spans="1:17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>IF(DMartData[[#This Row],[sales]]&gt;=4000,"High",IF(DMartData[[#This Row],[sales]]&gt;=2000,"Medium","Low"))</f>
        <v>Medium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tr">
        <f>IF(AND(DMartData[[#This Row],[sales]]&gt;3000,DMartData[[#This Row],[profit]]&gt;500),"Good","Not Good")</f>
        <v>Not Good</v>
      </c>
      <c r="Q5610" s="12">
        <f>YEAR(DMartData[[#This Row],[order_date]])</f>
        <v>2024</v>
      </c>
    </row>
    <row r="5611" spans="1:17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>IF(DMartData[[#This Row],[sales]]&gt;=4000,"High",IF(DMartData[[#This Row],[sales]]&gt;=2000,"Medium","Low"))</f>
        <v>Low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tr">
        <f>IF(AND(DMartData[[#This Row],[sales]]&gt;3000,DMartData[[#This Row],[profit]]&gt;500),"Good","Not Good")</f>
        <v>Not Good</v>
      </c>
      <c r="Q5611" s="12">
        <f>YEAR(DMartData[[#This Row],[order_date]])</f>
        <v>2024</v>
      </c>
    </row>
    <row r="5612" spans="1:17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>IF(DMartData[[#This Row],[sales]]&gt;=4000,"High",IF(DMartData[[#This Row],[sales]]&gt;=2000,"Medium","Low"))</f>
        <v>Low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tr">
        <f>IF(AND(DMartData[[#This Row],[sales]]&gt;3000,DMartData[[#This Row],[profit]]&gt;500),"Good","Not Good")</f>
        <v>Not Good</v>
      </c>
      <c r="Q5612" s="12">
        <f>YEAR(DMartData[[#This Row],[order_date]])</f>
        <v>2023</v>
      </c>
    </row>
    <row r="5613" spans="1:17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>IF(DMartData[[#This Row],[sales]]&gt;=4000,"High",IF(DMartData[[#This Row],[sales]]&gt;=2000,"Medium","Low"))</f>
        <v>Medium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tr">
        <f>IF(AND(DMartData[[#This Row],[sales]]&gt;3000,DMartData[[#This Row],[profit]]&gt;500),"Good","Not Good")</f>
        <v>Not Good</v>
      </c>
      <c r="Q5613" s="12">
        <f>YEAR(DMartData[[#This Row],[order_date]])</f>
        <v>2023</v>
      </c>
    </row>
    <row r="5614" spans="1:17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>IF(DMartData[[#This Row],[sales]]&gt;=4000,"High",IF(DMartData[[#This Row],[sales]]&gt;=2000,"Medium","Low"))</f>
        <v>Low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tr">
        <f>IF(AND(DMartData[[#This Row],[sales]]&gt;3000,DMartData[[#This Row],[profit]]&gt;500),"Good","Not Good")</f>
        <v>Not Good</v>
      </c>
      <c r="Q5614" s="12">
        <f>YEAR(DMartData[[#This Row],[order_date]])</f>
        <v>2024</v>
      </c>
    </row>
    <row r="5615" spans="1:17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>IF(DMartData[[#This Row],[sales]]&gt;=4000,"High",IF(DMartData[[#This Row],[sales]]&gt;=2000,"Medium","Low"))</f>
        <v>Medium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tr">
        <f>IF(AND(DMartData[[#This Row],[sales]]&gt;3000,DMartData[[#This Row],[profit]]&gt;500),"Good","Not Good")</f>
        <v>Not Good</v>
      </c>
      <c r="Q5615" s="12">
        <f>YEAR(DMartData[[#This Row],[order_date]])</f>
        <v>2023</v>
      </c>
    </row>
    <row r="5616" spans="1:17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>IF(DMartData[[#This Row],[sales]]&gt;=4000,"High",IF(DMartData[[#This Row],[sales]]&gt;=2000,"Medium","Low"))</f>
        <v>Medium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tr">
        <f>IF(AND(DMartData[[#This Row],[sales]]&gt;3000,DMartData[[#This Row],[profit]]&gt;500),"Good","Not Good")</f>
        <v>Not Good</v>
      </c>
      <c r="Q5616" s="12">
        <f>YEAR(DMartData[[#This Row],[order_date]])</f>
        <v>2023</v>
      </c>
    </row>
    <row r="5617" spans="1:17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>IF(DMartData[[#This Row],[sales]]&gt;=4000,"High",IF(DMartData[[#This Row],[sales]]&gt;=2000,"Medium","Low"))</f>
        <v>Low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tr">
        <f>IF(AND(DMartData[[#This Row],[sales]]&gt;3000,DMartData[[#This Row],[profit]]&gt;500),"Good","Not Good")</f>
        <v>Not Good</v>
      </c>
      <c r="Q5617" s="12">
        <f>YEAR(DMartData[[#This Row],[order_date]])</f>
        <v>2023</v>
      </c>
    </row>
    <row r="5618" spans="1:17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>IF(DMartData[[#This Row],[sales]]&gt;=4000,"High",IF(DMartData[[#This Row],[sales]]&gt;=2000,"Medium","Low"))</f>
        <v>Medium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tr">
        <f>IF(AND(DMartData[[#This Row],[sales]]&gt;3000,DMartData[[#This Row],[profit]]&gt;500),"Good","Not Good")</f>
        <v>Good</v>
      </c>
      <c r="Q5618" s="12">
        <f>YEAR(DMartData[[#This Row],[order_date]])</f>
        <v>2024</v>
      </c>
    </row>
    <row r="5619" spans="1:17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>IF(DMartData[[#This Row],[sales]]&gt;=4000,"High",IF(DMartData[[#This Row],[sales]]&gt;=2000,"Medium","Low"))</f>
        <v>Medium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tr">
        <f>IF(AND(DMartData[[#This Row],[sales]]&gt;3000,DMartData[[#This Row],[profit]]&gt;500),"Good","Not Good")</f>
        <v>Good</v>
      </c>
      <c r="Q5619" s="12">
        <f>YEAR(DMartData[[#This Row],[order_date]])</f>
        <v>2023</v>
      </c>
    </row>
    <row r="5620" spans="1:17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>IF(DMartData[[#This Row],[sales]]&gt;=4000,"High",IF(DMartData[[#This Row],[sales]]&gt;=2000,"Medium","Low"))</f>
        <v>High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tr">
        <f>IF(AND(DMartData[[#This Row],[sales]]&gt;3000,DMartData[[#This Row],[profit]]&gt;500),"Good","Not Good")</f>
        <v>Good</v>
      </c>
      <c r="Q5620" s="12">
        <f>YEAR(DMartData[[#This Row],[order_date]])</f>
        <v>2024</v>
      </c>
    </row>
    <row r="5621" spans="1:17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>IF(DMartData[[#This Row],[sales]]&gt;=4000,"High",IF(DMartData[[#This Row],[sales]]&gt;=2000,"Medium","Low"))</f>
        <v>Medium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tr">
        <f>IF(AND(DMartData[[#This Row],[sales]]&gt;3000,DMartData[[#This Row],[profit]]&gt;500),"Good","Not Good")</f>
        <v>Not Good</v>
      </c>
      <c r="Q5621" s="12">
        <f>YEAR(DMartData[[#This Row],[order_date]])</f>
        <v>2023</v>
      </c>
    </row>
    <row r="5622" spans="1:17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>IF(DMartData[[#This Row],[sales]]&gt;=4000,"High",IF(DMartData[[#This Row],[sales]]&gt;=2000,"Medium","Low"))</f>
        <v>Medium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tr">
        <f>IF(AND(DMartData[[#This Row],[sales]]&gt;3000,DMartData[[#This Row],[profit]]&gt;500),"Good","Not Good")</f>
        <v>Not Good</v>
      </c>
      <c r="Q5622" s="12">
        <f>YEAR(DMartData[[#This Row],[order_date]])</f>
        <v>2023</v>
      </c>
    </row>
    <row r="5623" spans="1:17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>IF(DMartData[[#This Row],[sales]]&gt;=4000,"High",IF(DMartData[[#This Row],[sales]]&gt;=2000,"Medium","Low"))</f>
        <v>Low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tr">
        <f>IF(AND(DMartData[[#This Row],[sales]]&gt;3000,DMartData[[#This Row],[profit]]&gt;500),"Good","Not Good")</f>
        <v>Not Good</v>
      </c>
      <c r="Q5623" s="12">
        <f>YEAR(DMartData[[#This Row],[order_date]])</f>
        <v>2023</v>
      </c>
    </row>
    <row r="5624" spans="1:17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>IF(DMartData[[#This Row],[sales]]&gt;=4000,"High",IF(DMartData[[#This Row],[sales]]&gt;=2000,"Medium","Low"))</f>
        <v>Low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tr">
        <f>IF(AND(DMartData[[#This Row],[sales]]&gt;3000,DMartData[[#This Row],[profit]]&gt;500),"Good","Not Good")</f>
        <v>Not Good</v>
      </c>
      <c r="Q5624" s="12">
        <f>YEAR(DMartData[[#This Row],[order_date]])</f>
        <v>2024</v>
      </c>
    </row>
    <row r="5625" spans="1:17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>IF(DMartData[[#This Row],[sales]]&gt;=4000,"High",IF(DMartData[[#This Row],[sales]]&gt;=2000,"Medium","Low"))</f>
        <v>Low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tr">
        <f>IF(AND(DMartData[[#This Row],[sales]]&gt;3000,DMartData[[#This Row],[profit]]&gt;500),"Good","Not Good")</f>
        <v>Not Good</v>
      </c>
      <c r="Q5625" s="12">
        <f>YEAR(DMartData[[#This Row],[order_date]])</f>
        <v>2023</v>
      </c>
    </row>
    <row r="5626" spans="1:17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>IF(DMartData[[#This Row],[sales]]&gt;=4000,"High",IF(DMartData[[#This Row],[sales]]&gt;=2000,"Medium","Low"))</f>
        <v>Medium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tr">
        <f>IF(AND(DMartData[[#This Row],[sales]]&gt;3000,DMartData[[#This Row],[profit]]&gt;500),"Good","Not Good")</f>
        <v>Good</v>
      </c>
      <c r="Q5626" s="12">
        <f>YEAR(DMartData[[#This Row],[order_date]])</f>
        <v>2023</v>
      </c>
    </row>
    <row r="5627" spans="1:17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>IF(DMartData[[#This Row],[sales]]&gt;=4000,"High",IF(DMartData[[#This Row],[sales]]&gt;=2000,"Medium","Low"))</f>
        <v>Low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tr">
        <f>IF(AND(DMartData[[#This Row],[sales]]&gt;3000,DMartData[[#This Row],[profit]]&gt;500),"Good","Not Good")</f>
        <v>Not Good</v>
      </c>
      <c r="Q5627" s="12">
        <f>YEAR(DMartData[[#This Row],[order_date]])</f>
        <v>2023</v>
      </c>
    </row>
    <row r="5628" spans="1:17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>IF(DMartData[[#This Row],[sales]]&gt;=4000,"High",IF(DMartData[[#This Row],[sales]]&gt;=2000,"Medium","Low"))</f>
        <v>Medium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tr">
        <f>IF(AND(DMartData[[#This Row],[sales]]&gt;3000,DMartData[[#This Row],[profit]]&gt;500),"Good","Not Good")</f>
        <v>Not Good</v>
      </c>
      <c r="Q5628" s="12">
        <f>YEAR(DMartData[[#This Row],[order_date]])</f>
        <v>2023</v>
      </c>
    </row>
    <row r="5629" spans="1:17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>IF(DMartData[[#This Row],[sales]]&gt;=4000,"High",IF(DMartData[[#This Row],[sales]]&gt;=2000,"Medium","Low"))</f>
        <v>Low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tr">
        <f>IF(AND(DMartData[[#This Row],[sales]]&gt;3000,DMartData[[#This Row],[profit]]&gt;500),"Good","Not Good")</f>
        <v>Not Good</v>
      </c>
      <c r="Q5629" s="12">
        <f>YEAR(DMartData[[#This Row],[order_date]])</f>
        <v>2023</v>
      </c>
    </row>
    <row r="5630" spans="1:17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>IF(DMartData[[#This Row],[sales]]&gt;=4000,"High",IF(DMartData[[#This Row],[sales]]&gt;=2000,"Medium","Low"))</f>
        <v>Medium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tr">
        <f>IF(AND(DMartData[[#This Row],[sales]]&gt;3000,DMartData[[#This Row],[profit]]&gt;500),"Good","Not Good")</f>
        <v>Not Good</v>
      </c>
      <c r="Q5630" s="12">
        <f>YEAR(DMartData[[#This Row],[order_date]])</f>
        <v>2024</v>
      </c>
    </row>
    <row r="5631" spans="1:17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>IF(DMartData[[#This Row],[sales]]&gt;=4000,"High",IF(DMartData[[#This Row],[sales]]&gt;=2000,"Medium","Low"))</f>
        <v>Medium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tr">
        <f>IF(AND(DMartData[[#This Row],[sales]]&gt;3000,DMartData[[#This Row],[profit]]&gt;500),"Good","Not Good")</f>
        <v>Not Good</v>
      </c>
      <c r="Q5631" s="12">
        <f>YEAR(DMartData[[#This Row],[order_date]])</f>
        <v>2023</v>
      </c>
    </row>
    <row r="5632" spans="1:17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>IF(DMartData[[#This Row],[sales]]&gt;=4000,"High",IF(DMartData[[#This Row],[sales]]&gt;=2000,"Medium","Low"))</f>
        <v>Medium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tr">
        <f>IF(AND(DMartData[[#This Row],[sales]]&gt;3000,DMartData[[#This Row],[profit]]&gt;500),"Good","Not Good")</f>
        <v>Not Good</v>
      </c>
      <c r="Q5632" s="12">
        <f>YEAR(DMartData[[#This Row],[order_date]])</f>
        <v>2023</v>
      </c>
    </row>
    <row r="5633" spans="1:17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>IF(DMartData[[#This Row],[sales]]&gt;=4000,"High",IF(DMartData[[#This Row],[sales]]&gt;=2000,"Medium","Low"))</f>
        <v>High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tr">
        <f>IF(AND(DMartData[[#This Row],[sales]]&gt;3000,DMartData[[#This Row],[profit]]&gt;500),"Good","Not Good")</f>
        <v>Not Good</v>
      </c>
      <c r="Q5633" s="12">
        <f>YEAR(DMartData[[#This Row],[order_date]])</f>
        <v>2024</v>
      </c>
    </row>
    <row r="5634" spans="1:17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>IF(DMartData[[#This Row],[sales]]&gt;=4000,"High",IF(DMartData[[#This Row],[sales]]&gt;=2000,"Medium","Low"))</f>
        <v>Medium</v>
      </c>
      <c r="F5634" s="2">
        <v>0.46</v>
      </c>
      <c r="G5634" s="2">
        <f t="shared" ref="G5634:G5697" si="176">D5634*F5634</f>
        <v>1637.6874</v>
      </c>
      <c r="H5634" s="2">
        <f t="shared" ref="H5634:H5697" si="177">D5634-G5634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tr">
        <f>IF(AND(DMartData[[#This Row],[sales]]&gt;3000,DMartData[[#This Row],[profit]]&gt;500),"Good","Not Good")</f>
        <v>Not Good</v>
      </c>
      <c r="Q5634" s="12">
        <f>YEAR(DMartData[[#This Row],[order_date]])</f>
        <v>2023</v>
      </c>
    </row>
    <row r="5635" spans="1:17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>IF(DMartData[[#This Row],[sales]]&gt;=4000,"High",IF(DMartData[[#This Row],[sales]]&gt;=2000,"Medium","Low"))</f>
        <v>Low</v>
      </c>
      <c r="F5635" s="2">
        <v>0.43</v>
      </c>
      <c r="G5635" s="2">
        <f t="shared" si="176"/>
        <v>594.82330000000002</v>
      </c>
      <c r="H5635" s="2">
        <f t="shared" si="177"/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tr">
        <f>IF(AND(DMartData[[#This Row],[sales]]&gt;3000,DMartData[[#This Row],[profit]]&gt;500),"Good","Not Good")</f>
        <v>Not Good</v>
      </c>
      <c r="Q5635" s="12">
        <f>YEAR(DMartData[[#This Row],[order_date]])</f>
        <v>2024</v>
      </c>
    </row>
    <row r="5636" spans="1:17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>IF(DMartData[[#This Row],[sales]]&gt;=4000,"High",IF(DMartData[[#This Row],[sales]]&gt;=2000,"Medium","Low"))</f>
        <v>Medium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tr">
        <f>IF(AND(DMartData[[#This Row],[sales]]&gt;3000,DMartData[[#This Row],[profit]]&gt;500),"Good","Not Good")</f>
        <v>Not Good</v>
      </c>
      <c r="Q5636" s="12">
        <f>YEAR(DMartData[[#This Row],[order_date]])</f>
        <v>2023</v>
      </c>
    </row>
    <row r="5637" spans="1:17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>IF(DMartData[[#This Row],[sales]]&gt;=4000,"High",IF(DMartData[[#This Row],[sales]]&gt;=2000,"Medium","Low"))</f>
        <v>Medium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tr">
        <f>IF(AND(DMartData[[#This Row],[sales]]&gt;3000,DMartData[[#This Row],[profit]]&gt;500),"Good","Not Good")</f>
        <v>Not Good</v>
      </c>
      <c r="Q5637" s="12">
        <f>YEAR(DMartData[[#This Row],[order_date]])</f>
        <v>2023</v>
      </c>
    </row>
    <row r="5638" spans="1:17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>IF(DMartData[[#This Row],[sales]]&gt;=4000,"High",IF(DMartData[[#This Row],[sales]]&gt;=2000,"Medium","Low"))</f>
        <v>Medium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tr">
        <f>IF(AND(DMartData[[#This Row],[sales]]&gt;3000,DMartData[[#This Row],[profit]]&gt;500),"Good","Not Good")</f>
        <v>Good</v>
      </c>
      <c r="Q5638" s="12">
        <f>YEAR(DMartData[[#This Row],[order_date]])</f>
        <v>2023</v>
      </c>
    </row>
    <row r="5639" spans="1:17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>IF(DMartData[[#This Row],[sales]]&gt;=4000,"High",IF(DMartData[[#This Row],[sales]]&gt;=2000,"Medium","Low"))</f>
        <v>High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tr">
        <f>IF(AND(DMartData[[#This Row],[sales]]&gt;3000,DMartData[[#This Row],[profit]]&gt;500),"Good","Not Good")</f>
        <v>Not Good</v>
      </c>
      <c r="Q5639" s="12">
        <f>YEAR(DMartData[[#This Row],[order_date]])</f>
        <v>2024</v>
      </c>
    </row>
    <row r="5640" spans="1:17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>IF(DMartData[[#This Row],[sales]]&gt;=4000,"High",IF(DMartData[[#This Row],[sales]]&gt;=2000,"Medium","Low"))</f>
        <v>Low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tr">
        <f>IF(AND(DMartData[[#This Row],[sales]]&gt;3000,DMartData[[#This Row],[profit]]&gt;500),"Good","Not Good")</f>
        <v>Not Good</v>
      </c>
      <c r="Q5640" s="12">
        <f>YEAR(DMartData[[#This Row],[order_date]])</f>
        <v>2023</v>
      </c>
    </row>
    <row r="5641" spans="1:17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>IF(DMartData[[#This Row],[sales]]&gt;=4000,"High",IF(DMartData[[#This Row],[sales]]&gt;=2000,"Medium","Low"))</f>
        <v>High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tr">
        <f>IF(AND(DMartData[[#This Row],[sales]]&gt;3000,DMartData[[#This Row],[profit]]&gt;500),"Good","Not Good")</f>
        <v>Not Good</v>
      </c>
      <c r="Q5641" s="12">
        <f>YEAR(DMartData[[#This Row],[order_date]])</f>
        <v>2024</v>
      </c>
    </row>
    <row r="5642" spans="1:17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>IF(DMartData[[#This Row],[sales]]&gt;=4000,"High",IF(DMartData[[#This Row],[sales]]&gt;=2000,"Medium","Low"))</f>
        <v>Low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tr">
        <f>IF(AND(DMartData[[#This Row],[sales]]&gt;3000,DMartData[[#This Row],[profit]]&gt;500),"Good","Not Good")</f>
        <v>Not Good</v>
      </c>
      <c r="Q5642" s="12">
        <f>YEAR(DMartData[[#This Row],[order_date]])</f>
        <v>2023</v>
      </c>
    </row>
    <row r="5643" spans="1:17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>IF(DMartData[[#This Row],[sales]]&gt;=4000,"High",IF(DMartData[[#This Row],[sales]]&gt;=2000,"Medium","Low"))</f>
        <v>Medium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tr">
        <f>IF(AND(DMartData[[#This Row],[sales]]&gt;3000,DMartData[[#This Row],[profit]]&gt;500),"Good","Not Good")</f>
        <v>Not Good</v>
      </c>
      <c r="Q5643" s="12">
        <f>YEAR(DMartData[[#This Row],[order_date]])</f>
        <v>2023</v>
      </c>
    </row>
    <row r="5644" spans="1:17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>IF(DMartData[[#This Row],[sales]]&gt;=4000,"High",IF(DMartData[[#This Row],[sales]]&gt;=2000,"Medium","Low"))</f>
        <v>Low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tr">
        <f>IF(AND(DMartData[[#This Row],[sales]]&gt;3000,DMartData[[#This Row],[profit]]&gt;500),"Good","Not Good")</f>
        <v>Not Good</v>
      </c>
      <c r="Q5644" s="12">
        <f>YEAR(DMartData[[#This Row],[order_date]])</f>
        <v>2023</v>
      </c>
    </row>
    <row r="5645" spans="1:17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>IF(DMartData[[#This Row],[sales]]&gt;=4000,"High",IF(DMartData[[#This Row],[sales]]&gt;=2000,"Medium","Low"))</f>
        <v>Low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tr">
        <f>IF(AND(DMartData[[#This Row],[sales]]&gt;3000,DMartData[[#This Row],[profit]]&gt;500),"Good","Not Good")</f>
        <v>Not Good</v>
      </c>
      <c r="Q5645" s="12">
        <f>YEAR(DMartData[[#This Row],[order_date]])</f>
        <v>2023</v>
      </c>
    </row>
    <row r="5646" spans="1:17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>IF(DMartData[[#This Row],[sales]]&gt;=4000,"High",IF(DMartData[[#This Row],[sales]]&gt;=2000,"Medium","Low"))</f>
        <v>High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tr">
        <f>IF(AND(DMartData[[#This Row],[sales]]&gt;3000,DMartData[[#This Row],[profit]]&gt;500),"Good","Not Good")</f>
        <v>Good</v>
      </c>
      <c r="Q5646" s="12">
        <f>YEAR(DMartData[[#This Row],[order_date]])</f>
        <v>2024</v>
      </c>
    </row>
    <row r="5647" spans="1:17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>IF(DMartData[[#This Row],[sales]]&gt;=4000,"High",IF(DMartData[[#This Row],[sales]]&gt;=2000,"Medium","Low"))</f>
        <v>Medium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tr">
        <f>IF(AND(DMartData[[#This Row],[sales]]&gt;3000,DMartData[[#This Row],[profit]]&gt;500),"Good","Not Good")</f>
        <v>Not Good</v>
      </c>
      <c r="Q5647" s="12">
        <f>YEAR(DMartData[[#This Row],[order_date]])</f>
        <v>2024</v>
      </c>
    </row>
    <row r="5648" spans="1:17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>IF(DMartData[[#This Row],[sales]]&gt;=4000,"High",IF(DMartData[[#This Row],[sales]]&gt;=2000,"Medium","Low"))</f>
        <v>High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tr">
        <f>IF(AND(DMartData[[#This Row],[sales]]&gt;3000,DMartData[[#This Row],[profit]]&gt;500),"Good","Not Good")</f>
        <v>Good</v>
      </c>
      <c r="Q5648" s="12">
        <f>YEAR(DMartData[[#This Row],[order_date]])</f>
        <v>2024</v>
      </c>
    </row>
    <row r="5649" spans="1:17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>IF(DMartData[[#This Row],[sales]]&gt;=4000,"High",IF(DMartData[[#This Row],[sales]]&gt;=2000,"Medium","Low"))</f>
        <v>Low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tr">
        <f>IF(AND(DMartData[[#This Row],[sales]]&gt;3000,DMartData[[#This Row],[profit]]&gt;500),"Good","Not Good")</f>
        <v>Not Good</v>
      </c>
      <c r="Q5649" s="12">
        <f>YEAR(DMartData[[#This Row],[order_date]])</f>
        <v>2024</v>
      </c>
    </row>
    <row r="5650" spans="1:17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>IF(DMartData[[#This Row],[sales]]&gt;=4000,"High",IF(DMartData[[#This Row],[sales]]&gt;=2000,"Medium","Low"))</f>
        <v>Medium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tr">
        <f>IF(AND(DMartData[[#This Row],[sales]]&gt;3000,DMartData[[#This Row],[profit]]&gt;500),"Good","Not Good")</f>
        <v>Not Good</v>
      </c>
      <c r="Q5650" s="12">
        <f>YEAR(DMartData[[#This Row],[order_date]])</f>
        <v>2023</v>
      </c>
    </row>
    <row r="5651" spans="1:17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>IF(DMartData[[#This Row],[sales]]&gt;=4000,"High",IF(DMartData[[#This Row],[sales]]&gt;=2000,"Medium","Low"))</f>
        <v>Medium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tr">
        <f>IF(AND(DMartData[[#This Row],[sales]]&gt;3000,DMartData[[#This Row],[profit]]&gt;500),"Good","Not Good")</f>
        <v>Good</v>
      </c>
      <c r="Q5651" s="12">
        <f>YEAR(DMartData[[#This Row],[order_date]])</f>
        <v>2024</v>
      </c>
    </row>
    <row r="5652" spans="1:17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>IF(DMartData[[#This Row],[sales]]&gt;=4000,"High",IF(DMartData[[#This Row],[sales]]&gt;=2000,"Medium","Low"))</f>
        <v>Low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tr">
        <f>IF(AND(DMartData[[#This Row],[sales]]&gt;3000,DMartData[[#This Row],[profit]]&gt;500),"Good","Not Good")</f>
        <v>Not Good</v>
      </c>
      <c r="Q5652" s="12">
        <f>YEAR(DMartData[[#This Row],[order_date]])</f>
        <v>2023</v>
      </c>
    </row>
    <row r="5653" spans="1:17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>IF(DMartData[[#This Row],[sales]]&gt;=4000,"High",IF(DMartData[[#This Row],[sales]]&gt;=2000,"Medium","Low"))</f>
        <v>Low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tr">
        <f>IF(AND(DMartData[[#This Row],[sales]]&gt;3000,DMartData[[#This Row],[profit]]&gt;500),"Good","Not Good")</f>
        <v>Not Good</v>
      </c>
      <c r="Q5653" s="12">
        <f>YEAR(DMartData[[#This Row],[order_date]])</f>
        <v>2023</v>
      </c>
    </row>
    <row r="5654" spans="1:17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>IF(DMartData[[#This Row],[sales]]&gt;=4000,"High",IF(DMartData[[#This Row],[sales]]&gt;=2000,"Medium","Low"))</f>
        <v>Low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tr">
        <f>IF(AND(DMartData[[#This Row],[sales]]&gt;3000,DMartData[[#This Row],[profit]]&gt;500),"Good","Not Good")</f>
        <v>Not Good</v>
      </c>
      <c r="Q5654" s="12">
        <f>YEAR(DMartData[[#This Row],[order_date]])</f>
        <v>2023</v>
      </c>
    </row>
    <row r="5655" spans="1:17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>IF(DMartData[[#This Row],[sales]]&gt;=4000,"High",IF(DMartData[[#This Row],[sales]]&gt;=2000,"Medium","Low"))</f>
        <v>High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tr">
        <f>IF(AND(DMartData[[#This Row],[sales]]&gt;3000,DMartData[[#This Row],[profit]]&gt;500),"Good","Not Good")</f>
        <v>Good</v>
      </c>
      <c r="Q5655" s="12">
        <f>YEAR(DMartData[[#This Row],[order_date]])</f>
        <v>2023</v>
      </c>
    </row>
    <row r="5656" spans="1:17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>IF(DMartData[[#This Row],[sales]]&gt;=4000,"High",IF(DMartData[[#This Row],[sales]]&gt;=2000,"Medium","Low"))</f>
        <v>Medium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tr">
        <f>IF(AND(DMartData[[#This Row],[sales]]&gt;3000,DMartData[[#This Row],[profit]]&gt;500),"Good","Not Good")</f>
        <v>Not Good</v>
      </c>
      <c r="Q5656" s="12">
        <f>YEAR(DMartData[[#This Row],[order_date]])</f>
        <v>2023</v>
      </c>
    </row>
    <row r="5657" spans="1:17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>IF(DMartData[[#This Row],[sales]]&gt;=4000,"High",IF(DMartData[[#This Row],[sales]]&gt;=2000,"Medium","Low"))</f>
        <v>Low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tr">
        <f>IF(AND(DMartData[[#This Row],[sales]]&gt;3000,DMartData[[#This Row],[profit]]&gt;500),"Good","Not Good")</f>
        <v>Not Good</v>
      </c>
      <c r="Q5657" s="12">
        <f>YEAR(DMartData[[#This Row],[order_date]])</f>
        <v>2024</v>
      </c>
    </row>
    <row r="5658" spans="1:17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>IF(DMartData[[#This Row],[sales]]&gt;=4000,"High",IF(DMartData[[#This Row],[sales]]&gt;=2000,"Medium","Low"))</f>
        <v>Low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tr">
        <f>IF(AND(DMartData[[#This Row],[sales]]&gt;3000,DMartData[[#This Row],[profit]]&gt;500),"Good","Not Good")</f>
        <v>Not Good</v>
      </c>
      <c r="Q5658" s="12">
        <f>YEAR(DMartData[[#This Row],[order_date]])</f>
        <v>2023</v>
      </c>
    </row>
    <row r="5659" spans="1:17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>IF(DMartData[[#This Row],[sales]]&gt;=4000,"High",IF(DMartData[[#This Row],[sales]]&gt;=2000,"Medium","Low"))</f>
        <v>Low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tr">
        <f>IF(AND(DMartData[[#This Row],[sales]]&gt;3000,DMartData[[#This Row],[profit]]&gt;500),"Good","Not Good")</f>
        <v>Not Good</v>
      </c>
      <c r="Q5659" s="12">
        <f>YEAR(DMartData[[#This Row],[order_date]])</f>
        <v>2023</v>
      </c>
    </row>
    <row r="5660" spans="1:17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>IF(DMartData[[#This Row],[sales]]&gt;=4000,"High",IF(DMartData[[#This Row],[sales]]&gt;=2000,"Medium","Low"))</f>
        <v>Medium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tr">
        <f>IF(AND(DMartData[[#This Row],[sales]]&gt;3000,DMartData[[#This Row],[profit]]&gt;500),"Good","Not Good")</f>
        <v>Not Good</v>
      </c>
      <c r="Q5660" s="12">
        <f>YEAR(DMartData[[#This Row],[order_date]])</f>
        <v>2023</v>
      </c>
    </row>
    <row r="5661" spans="1:17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>IF(DMartData[[#This Row],[sales]]&gt;=4000,"High",IF(DMartData[[#This Row],[sales]]&gt;=2000,"Medium","Low"))</f>
        <v>High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tr">
        <f>IF(AND(DMartData[[#This Row],[sales]]&gt;3000,DMartData[[#This Row],[profit]]&gt;500),"Good","Not Good")</f>
        <v>Not Good</v>
      </c>
      <c r="Q5661" s="12">
        <f>YEAR(DMartData[[#This Row],[order_date]])</f>
        <v>2023</v>
      </c>
    </row>
    <row r="5662" spans="1:17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>IF(DMartData[[#This Row],[sales]]&gt;=4000,"High",IF(DMartData[[#This Row],[sales]]&gt;=2000,"Medium","Low"))</f>
        <v>Medium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tr">
        <f>IF(AND(DMartData[[#This Row],[sales]]&gt;3000,DMartData[[#This Row],[profit]]&gt;500),"Good","Not Good")</f>
        <v>Not Good</v>
      </c>
      <c r="Q5662" s="12">
        <f>YEAR(DMartData[[#This Row],[order_date]])</f>
        <v>2024</v>
      </c>
    </row>
    <row r="5663" spans="1:17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>IF(DMartData[[#This Row],[sales]]&gt;=4000,"High",IF(DMartData[[#This Row],[sales]]&gt;=2000,"Medium","Low"))</f>
        <v>Low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tr">
        <f>IF(AND(DMartData[[#This Row],[sales]]&gt;3000,DMartData[[#This Row],[profit]]&gt;500),"Good","Not Good")</f>
        <v>Not Good</v>
      </c>
      <c r="Q5663" s="12">
        <f>YEAR(DMartData[[#This Row],[order_date]])</f>
        <v>2023</v>
      </c>
    </row>
    <row r="5664" spans="1:17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>IF(DMartData[[#This Row],[sales]]&gt;=4000,"High",IF(DMartData[[#This Row],[sales]]&gt;=2000,"Medium","Low"))</f>
        <v>Medium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tr">
        <f>IF(AND(DMartData[[#This Row],[sales]]&gt;3000,DMartData[[#This Row],[profit]]&gt;500),"Good","Not Good")</f>
        <v>Not Good</v>
      </c>
      <c r="Q5664" s="12">
        <f>YEAR(DMartData[[#This Row],[order_date]])</f>
        <v>2024</v>
      </c>
    </row>
    <row r="5665" spans="1:17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>IF(DMartData[[#This Row],[sales]]&gt;=4000,"High",IF(DMartData[[#This Row],[sales]]&gt;=2000,"Medium","Low"))</f>
        <v>High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tr">
        <f>IF(AND(DMartData[[#This Row],[sales]]&gt;3000,DMartData[[#This Row],[profit]]&gt;500),"Good","Not Good")</f>
        <v>Not Good</v>
      </c>
      <c r="Q5665" s="12">
        <f>YEAR(DMartData[[#This Row],[order_date]])</f>
        <v>2023</v>
      </c>
    </row>
    <row r="5666" spans="1:17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>IF(DMartData[[#This Row],[sales]]&gt;=4000,"High",IF(DMartData[[#This Row],[sales]]&gt;=2000,"Medium","Low"))</f>
        <v>Medium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tr">
        <f>IF(AND(DMartData[[#This Row],[sales]]&gt;3000,DMartData[[#This Row],[profit]]&gt;500),"Good","Not Good")</f>
        <v>Not Good</v>
      </c>
      <c r="Q5666" s="12">
        <f>YEAR(DMartData[[#This Row],[order_date]])</f>
        <v>2024</v>
      </c>
    </row>
    <row r="5667" spans="1:17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>IF(DMartData[[#This Row],[sales]]&gt;=4000,"High",IF(DMartData[[#This Row],[sales]]&gt;=2000,"Medium","Low"))</f>
        <v>High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tr">
        <f>IF(AND(DMartData[[#This Row],[sales]]&gt;3000,DMartData[[#This Row],[profit]]&gt;500),"Good","Not Good")</f>
        <v>Good</v>
      </c>
      <c r="Q5667" s="12">
        <f>YEAR(DMartData[[#This Row],[order_date]])</f>
        <v>2023</v>
      </c>
    </row>
    <row r="5668" spans="1:17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>IF(DMartData[[#This Row],[sales]]&gt;=4000,"High",IF(DMartData[[#This Row],[sales]]&gt;=2000,"Medium","Low"))</f>
        <v>Low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tr">
        <f>IF(AND(DMartData[[#This Row],[sales]]&gt;3000,DMartData[[#This Row],[profit]]&gt;500),"Good","Not Good")</f>
        <v>Not Good</v>
      </c>
      <c r="Q5668" s="12">
        <f>YEAR(DMartData[[#This Row],[order_date]])</f>
        <v>2023</v>
      </c>
    </row>
    <row r="5669" spans="1:17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>IF(DMartData[[#This Row],[sales]]&gt;=4000,"High",IF(DMartData[[#This Row],[sales]]&gt;=2000,"Medium","Low"))</f>
        <v>Medium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tr">
        <f>IF(AND(DMartData[[#This Row],[sales]]&gt;3000,DMartData[[#This Row],[profit]]&gt;500),"Good","Not Good")</f>
        <v>Not Good</v>
      </c>
      <c r="Q5669" s="12">
        <f>YEAR(DMartData[[#This Row],[order_date]])</f>
        <v>2023</v>
      </c>
    </row>
    <row r="5670" spans="1:17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>IF(DMartData[[#This Row],[sales]]&gt;=4000,"High",IF(DMartData[[#This Row],[sales]]&gt;=2000,"Medium","Low"))</f>
        <v>Medium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tr">
        <f>IF(AND(DMartData[[#This Row],[sales]]&gt;3000,DMartData[[#This Row],[profit]]&gt;500),"Good","Not Good")</f>
        <v>Not Good</v>
      </c>
      <c r="Q5670" s="12">
        <f>YEAR(DMartData[[#This Row],[order_date]])</f>
        <v>2023</v>
      </c>
    </row>
    <row r="5671" spans="1:17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>IF(DMartData[[#This Row],[sales]]&gt;=4000,"High",IF(DMartData[[#This Row],[sales]]&gt;=2000,"Medium","Low"))</f>
        <v>Medium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tr">
        <f>IF(AND(DMartData[[#This Row],[sales]]&gt;3000,DMartData[[#This Row],[profit]]&gt;500),"Good","Not Good")</f>
        <v>Not Good</v>
      </c>
      <c r="Q5671" s="12">
        <f>YEAR(DMartData[[#This Row],[order_date]])</f>
        <v>2023</v>
      </c>
    </row>
    <row r="5672" spans="1:17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>IF(DMartData[[#This Row],[sales]]&gt;=4000,"High",IF(DMartData[[#This Row],[sales]]&gt;=2000,"Medium","Low"))</f>
        <v>Medium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tr">
        <f>IF(AND(DMartData[[#This Row],[sales]]&gt;3000,DMartData[[#This Row],[profit]]&gt;500),"Good","Not Good")</f>
        <v>Not Good</v>
      </c>
      <c r="Q5672" s="12">
        <f>YEAR(DMartData[[#This Row],[order_date]])</f>
        <v>2024</v>
      </c>
    </row>
    <row r="5673" spans="1:17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>IF(DMartData[[#This Row],[sales]]&gt;=4000,"High",IF(DMartData[[#This Row],[sales]]&gt;=2000,"Medium","Low"))</f>
        <v>Low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tr">
        <f>IF(AND(DMartData[[#This Row],[sales]]&gt;3000,DMartData[[#This Row],[profit]]&gt;500),"Good","Not Good")</f>
        <v>Not Good</v>
      </c>
      <c r="Q5673" s="12">
        <f>YEAR(DMartData[[#This Row],[order_date]])</f>
        <v>2024</v>
      </c>
    </row>
    <row r="5674" spans="1:17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>IF(DMartData[[#This Row],[sales]]&gt;=4000,"High",IF(DMartData[[#This Row],[sales]]&gt;=2000,"Medium","Low"))</f>
        <v>Low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tr">
        <f>IF(AND(DMartData[[#This Row],[sales]]&gt;3000,DMartData[[#This Row],[profit]]&gt;500),"Good","Not Good")</f>
        <v>Not Good</v>
      </c>
      <c r="Q5674" s="12">
        <f>YEAR(DMartData[[#This Row],[order_date]])</f>
        <v>2023</v>
      </c>
    </row>
    <row r="5675" spans="1:17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>IF(DMartData[[#This Row],[sales]]&gt;=4000,"High",IF(DMartData[[#This Row],[sales]]&gt;=2000,"Medium","Low"))</f>
        <v>High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tr">
        <f>IF(AND(DMartData[[#This Row],[sales]]&gt;3000,DMartData[[#This Row],[profit]]&gt;500),"Good","Not Good")</f>
        <v>Good</v>
      </c>
      <c r="Q5675" s="12">
        <f>YEAR(DMartData[[#This Row],[order_date]])</f>
        <v>2023</v>
      </c>
    </row>
    <row r="5676" spans="1:17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>IF(DMartData[[#This Row],[sales]]&gt;=4000,"High",IF(DMartData[[#This Row],[sales]]&gt;=2000,"Medium","Low"))</f>
        <v>Low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tr">
        <f>IF(AND(DMartData[[#This Row],[sales]]&gt;3000,DMartData[[#This Row],[profit]]&gt;500),"Good","Not Good")</f>
        <v>Not Good</v>
      </c>
      <c r="Q5676" s="12">
        <f>YEAR(DMartData[[#This Row],[order_date]])</f>
        <v>2023</v>
      </c>
    </row>
    <row r="5677" spans="1:17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>IF(DMartData[[#This Row],[sales]]&gt;=4000,"High",IF(DMartData[[#This Row],[sales]]&gt;=2000,"Medium","Low"))</f>
        <v>High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tr">
        <f>IF(AND(DMartData[[#This Row],[sales]]&gt;3000,DMartData[[#This Row],[profit]]&gt;500),"Good","Not Good")</f>
        <v>Good</v>
      </c>
      <c r="Q5677" s="12">
        <f>YEAR(DMartData[[#This Row],[order_date]])</f>
        <v>2024</v>
      </c>
    </row>
    <row r="5678" spans="1:17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>IF(DMartData[[#This Row],[sales]]&gt;=4000,"High",IF(DMartData[[#This Row],[sales]]&gt;=2000,"Medium","Low"))</f>
        <v>Medium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tr">
        <f>IF(AND(DMartData[[#This Row],[sales]]&gt;3000,DMartData[[#This Row],[profit]]&gt;500),"Good","Not Good")</f>
        <v>Good</v>
      </c>
      <c r="Q5678" s="12">
        <f>YEAR(DMartData[[#This Row],[order_date]])</f>
        <v>2023</v>
      </c>
    </row>
    <row r="5679" spans="1:17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>IF(DMartData[[#This Row],[sales]]&gt;=4000,"High",IF(DMartData[[#This Row],[sales]]&gt;=2000,"Medium","Low"))</f>
        <v>Medium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tr">
        <f>IF(AND(DMartData[[#This Row],[sales]]&gt;3000,DMartData[[#This Row],[profit]]&gt;500),"Good","Not Good")</f>
        <v>Not Good</v>
      </c>
      <c r="Q5679" s="12">
        <f>YEAR(DMartData[[#This Row],[order_date]])</f>
        <v>2024</v>
      </c>
    </row>
    <row r="5680" spans="1:17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>IF(DMartData[[#This Row],[sales]]&gt;=4000,"High",IF(DMartData[[#This Row],[sales]]&gt;=2000,"Medium","Low"))</f>
        <v>High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tr">
        <f>IF(AND(DMartData[[#This Row],[sales]]&gt;3000,DMartData[[#This Row],[profit]]&gt;500),"Good","Not Good")</f>
        <v>Good</v>
      </c>
      <c r="Q5680" s="12">
        <f>YEAR(DMartData[[#This Row],[order_date]])</f>
        <v>2024</v>
      </c>
    </row>
    <row r="5681" spans="1:17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>IF(DMartData[[#This Row],[sales]]&gt;=4000,"High",IF(DMartData[[#This Row],[sales]]&gt;=2000,"Medium","Low"))</f>
        <v>Medium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tr">
        <f>IF(AND(DMartData[[#This Row],[sales]]&gt;3000,DMartData[[#This Row],[profit]]&gt;500),"Good","Not Good")</f>
        <v>Not Good</v>
      </c>
      <c r="Q5681" s="12">
        <f>YEAR(DMartData[[#This Row],[order_date]])</f>
        <v>2023</v>
      </c>
    </row>
    <row r="5682" spans="1:17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>IF(DMartData[[#This Row],[sales]]&gt;=4000,"High",IF(DMartData[[#This Row],[sales]]&gt;=2000,"Medium","Low"))</f>
        <v>Medium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tr">
        <f>IF(AND(DMartData[[#This Row],[sales]]&gt;3000,DMartData[[#This Row],[profit]]&gt;500),"Good","Not Good")</f>
        <v>Not Good</v>
      </c>
      <c r="Q5682" s="12">
        <f>YEAR(DMartData[[#This Row],[order_date]])</f>
        <v>2024</v>
      </c>
    </row>
    <row r="5683" spans="1:17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>IF(DMartData[[#This Row],[sales]]&gt;=4000,"High",IF(DMartData[[#This Row],[sales]]&gt;=2000,"Medium","Low"))</f>
        <v>Low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tr">
        <f>IF(AND(DMartData[[#This Row],[sales]]&gt;3000,DMartData[[#This Row],[profit]]&gt;500),"Good","Not Good")</f>
        <v>Not Good</v>
      </c>
      <c r="Q5683" s="12">
        <f>YEAR(DMartData[[#This Row],[order_date]])</f>
        <v>2024</v>
      </c>
    </row>
    <row r="5684" spans="1:17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>IF(DMartData[[#This Row],[sales]]&gt;=4000,"High",IF(DMartData[[#This Row],[sales]]&gt;=2000,"Medium","Low"))</f>
        <v>High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tr">
        <f>IF(AND(DMartData[[#This Row],[sales]]&gt;3000,DMartData[[#This Row],[profit]]&gt;500),"Good","Not Good")</f>
        <v>Good</v>
      </c>
      <c r="Q5684" s="12">
        <f>YEAR(DMartData[[#This Row],[order_date]])</f>
        <v>2024</v>
      </c>
    </row>
    <row r="5685" spans="1:17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>IF(DMartData[[#This Row],[sales]]&gt;=4000,"High",IF(DMartData[[#This Row],[sales]]&gt;=2000,"Medium","Low"))</f>
        <v>Medium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tr">
        <f>IF(AND(DMartData[[#This Row],[sales]]&gt;3000,DMartData[[#This Row],[profit]]&gt;500),"Good","Not Good")</f>
        <v>Good</v>
      </c>
      <c r="Q5685" s="12">
        <f>YEAR(DMartData[[#This Row],[order_date]])</f>
        <v>2024</v>
      </c>
    </row>
    <row r="5686" spans="1:17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>IF(DMartData[[#This Row],[sales]]&gt;=4000,"High",IF(DMartData[[#This Row],[sales]]&gt;=2000,"Medium","Low"))</f>
        <v>Medium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tr">
        <f>IF(AND(DMartData[[#This Row],[sales]]&gt;3000,DMartData[[#This Row],[profit]]&gt;500),"Good","Not Good")</f>
        <v>Not Good</v>
      </c>
      <c r="Q5686" s="12">
        <f>YEAR(DMartData[[#This Row],[order_date]])</f>
        <v>2024</v>
      </c>
    </row>
    <row r="5687" spans="1:17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>IF(DMartData[[#This Row],[sales]]&gt;=4000,"High",IF(DMartData[[#This Row],[sales]]&gt;=2000,"Medium","Low"))</f>
        <v>Medium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tr">
        <f>IF(AND(DMartData[[#This Row],[sales]]&gt;3000,DMartData[[#This Row],[profit]]&gt;500),"Good","Not Good")</f>
        <v>Good</v>
      </c>
      <c r="Q5687" s="12">
        <f>YEAR(DMartData[[#This Row],[order_date]])</f>
        <v>2024</v>
      </c>
    </row>
    <row r="5688" spans="1:17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>IF(DMartData[[#This Row],[sales]]&gt;=4000,"High",IF(DMartData[[#This Row],[sales]]&gt;=2000,"Medium","Low"))</f>
        <v>Low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tr">
        <f>IF(AND(DMartData[[#This Row],[sales]]&gt;3000,DMartData[[#This Row],[profit]]&gt;500),"Good","Not Good")</f>
        <v>Not Good</v>
      </c>
      <c r="Q5688" s="12">
        <f>YEAR(DMartData[[#This Row],[order_date]])</f>
        <v>2023</v>
      </c>
    </row>
    <row r="5689" spans="1:17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>IF(DMartData[[#This Row],[sales]]&gt;=4000,"High",IF(DMartData[[#This Row],[sales]]&gt;=2000,"Medium","Low"))</f>
        <v>High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tr">
        <f>IF(AND(DMartData[[#This Row],[sales]]&gt;3000,DMartData[[#This Row],[profit]]&gt;500),"Good","Not Good")</f>
        <v>Good</v>
      </c>
      <c r="Q5689" s="12">
        <f>YEAR(DMartData[[#This Row],[order_date]])</f>
        <v>2023</v>
      </c>
    </row>
    <row r="5690" spans="1:17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>IF(DMartData[[#This Row],[sales]]&gt;=4000,"High",IF(DMartData[[#This Row],[sales]]&gt;=2000,"Medium","Low"))</f>
        <v>Low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tr">
        <f>IF(AND(DMartData[[#This Row],[sales]]&gt;3000,DMartData[[#This Row],[profit]]&gt;500),"Good","Not Good")</f>
        <v>Not Good</v>
      </c>
      <c r="Q5690" s="12">
        <f>YEAR(DMartData[[#This Row],[order_date]])</f>
        <v>2023</v>
      </c>
    </row>
    <row r="5691" spans="1:17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>IF(DMartData[[#This Row],[sales]]&gt;=4000,"High",IF(DMartData[[#This Row],[sales]]&gt;=2000,"Medium","Low"))</f>
        <v>Low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tr">
        <f>IF(AND(DMartData[[#This Row],[sales]]&gt;3000,DMartData[[#This Row],[profit]]&gt;500),"Good","Not Good")</f>
        <v>Not Good</v>
      </c>
      <c r="Q5691" s="12">
        <f>YEAR(DMartData[[#This Row],[order_date]])</f>
        <v>2024</v>
      </c>
    </row>
    <row r="5692" spans="1:17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>IF(DMartData[[#This Row],[sales]]&gt;=4000,"High",IF(DMartData[[#This Row],[sales]]&gt;=2000,"Medium","Low"))</f>
        <v>Low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tr">
        <f>IF(AND(DMartData[[#This Row],[sales]]&gt;3000,DMartData[[#This Row],[profit]]&gt;500),"Good","Not Good")</f>
        <v>Not Good</v>
      </c>
      <c r="Q5692" s="12">
        <f>YEAR(DMartData[[#This Row],[order_date]])</f>
        <v>2023</v>
      </c>
    </row>
    <row r="5693" spans="1:17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>IF(DMartData[[#This Row],[sales]]&gt;=4000,"High",IF(DMartData[[#This Row],[sales]]&gt;=2000,"Medium","Low"))</f>
        <v>Low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tr">
        <f>IF(AND(DMartData[[#This Row],[sales]]&gt;3000,DMartData[[#This Row],[profit]]&gt;500),"Good","Not Good")</f>
        <v>Not Good</v>
      </c>
      <c r="Q5693" s="12">
        <f>YEAR(DMartData[[#This Row],[order_date]])</f>
        <v>2023</v>
      </c>
    </row>
    <row r="5694" spans="1:17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>IF(DMartData[[#This Row],[sales]]&gt;=4000,"High",IF(DMartData[[#This Row],[sales]]&gt;=2000,"Medium","Low"))</f>
        <v>Medium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tr">
        <f>IF(AND(DMartData[[#This Row],[sales]]&gt;3000,DMartData[[#This Row],[profit]]&gt;500),"Good","Not Good")</f>
        <v>Not Good</v>
      </c>
      <c r="Q5694" s="12">
        <f>YEAR(DMartData[[#This Row],[order_date]])</f>
        <v>2024</v>
      </c>
    </row>
    <row r="5695" spans="1:17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>IF(DMartData[[#This Row],[sales]]&gt;=4000,"High",IF(DMartData[[#This Row],[sales]]&gt;=2000,"Medium","Low"))</f>
        <v>Low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tr">
        <f>IF(AND(DMartData[[#This Row],[sales]]&gt;3000,DMartData[[#This Row],[profit]]&gt;500),"Good","Not Good")</f>
        <v>Not Good</v>
      </c>
      <c r="Q5695" s="12">
        <f>YEAR(DMartData[[#This Row],[order_date]])</f>
        <v>2023</v>
      </c>
    </row>
    <row r="5696" spans="1:17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>IF(DMartData[[#This Row],[sales]]&gt;=4000,"High",IF(DMartData[[#This Row],[sales]]&gt;=2000,"Medium","Low"))</f>
        <v>Low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tr">
        <f>IF(AND(DMartData[[#This Row],[sales]]&gt;3000,DMartData[[#This Row],[profit]]&gt;500),"Good","Not Good")</f>
        <v>Not Good</v>
      </c>
      <c r="Q5696" s="12">
        <f>YEAR(DMartData[[#This Row],[order_date]])</f>
        <v>2023</v>
      </c>
    </row>
    <row r="5697" spans="1:17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>IF(DMartData[[#This Row],[sales]]&gt;=4000,"High",IF(DMartData[[#This Row],[sales]]&gt;=2000,"Medium","Low"))</f>
        <v>Low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tr">
        <f>IF(AND(DMartData[[#This Row],[sales]]&gt;3000,DMartData[[#This Row],[profit]]&gt;500),"Good","Not Good")</f>
        <v>Not Good</v>
      </c>
      <c r="Q5697" s="12">
        <f>YEAR(DMartData[[#This Row],[order_date]])</f>
        <v>2024</v>
      </c>
    </row>
    <row r="5698" spans="1:17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>IF(DMartData[[#This Row],[sales]]&gt;=4000,"High",IF(DMartData[[#This Row],[sales]]&gt;=2000,"Medium","Low"))</f>
        <v>Medium</v>
      </c>
      <c r="F5698" s="2">
        <v>0.22</v>
      </c>
      <c r="G5698" s="2">
        <f t="shared" ref="G5698:G5761" si="178">D5698*F5698</f>
        <v>728.45519999999999</v>
      </c>
      <c r="H5698" s="2">
        <f t="shared" ref="H5698:H5761" si="179">D5698-G5698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tr">
        <f>IF(AND(DMartData[[#This Row],[sales]]&gt;3000,DMartData[[#This Row],[profit]]&gt;500),"Good","Not Good")</f>
        <v>Good</v>
      </c>
      <c r="Q5698" s="12">
        <f>YEAR(DMartData[[#This Row],[order_date]])</f>
        <v>2023</v>
      </c>
    </row>
    <row r="5699" spans="1:17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>IF(DMartData[[#This Row],[sales]]&gt;=4000,"High",IF(DMartData[[#This Row],[sales]]&gt;=2000,"Medium","Low"))</f>
        <v>Medium</v>
      </c>
      <c r="F5699" s="2">
        <v>0.5</v>
      </c>
      <c r="G5699" s="2">
        <f t="shared" si="178"/>
        <v>1198.6099999999999</v>
      </c>
      <c r="H5699" s="2">
        <f t="shared" si="179"/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tr">
        <f>IF(AND(DMartData[[#This Row],[sales]]&gt;3000,DMartData[[#This Row],[profit]]&gt;500),"Good","Not Good")</f>
        <v>Not Good</v>
      </c>
      <c r="Q5699" s="12">
        <f>YEAR(DMartData[[#This Row],[order_date]])</f>
        <v>2024</v>
      </c>
    </row>
    <row r="5700" spans="1:17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>IF(DMartData[[#This Row],[sales]]&gt;=4000,"High",IF(DMartData[[#This Row],[sales]]&gt;=2000,"Medium","Low"))</f>
        <v>Medium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tr">
        <f>IF(AND(DMartData[[#This Row],[sales]]&gt;3000,DMartData[[#This Row],[profit]]&gt;500),"Good","Not Good")</f>
        <v>Not Good</v>
      </c>
      <c r="Q5700" s="12">
        <f>YEAR(DMartData[[#This Row],[order_date]])</f>
        <v>2024</v>
      </c>
    </row>
    <row r="5701" spans="1:17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>IF(DMartData[[#This Row],[sales]]&gt;=4000,"High",IF(DMartData[[#This Row],[sales]]&gt;=2000,"Medium","Low"))</f>
        <v>Medium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tr">
        <f>IF(AND(DMartData[[#This Row],[sales]]&gt;3000,DMartData[[#This Row],[profit]]&gt;500),"Good","Not Good")</f>
        <v>Good</v>
      </c>
      <c r="Q5701" s="12">
        <f>YEAR(DMartData[[#This Row],[order_date]])</f>
        <v>2023</v>
      </c>
    </row>
    <row r="5702" spans="1:17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>IF(DMartData[[#This Row],[sales]]&gt;=4000,"High",IF(DMartData[[#This Row],[sales]]&gt;=2000,"Medium","Low"))</f>
        <v>Medium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tr">
        <f>IF(AND(DMartData[[#This Row],[sales]]&gt;3000,DMartData[[#This Row],[profit]]&gt;500),"Good","Not Good")</f>
        <v>Not Good</v>
      </c>
      <c r="Q5702" s="12">
        <f>YEAR(DMartData[[#This Row],[order_date]])</f>
        <v>2023</v>
      </c>
    </row>
    <row r="5703" spans="1:17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>IF(DMartData[[#This Row],[sales]]&gt;=4000,"High",IF(DMartData[[#This Row],[sales]]&gt;=2000,"Medium","Low"))</f>
        <v>Low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tr">
        <f>IF(AND(DMartData[[#This Row],[sales]]&gt;3000,DMartData[[#This Row],[profit]]&gt;500),"Good","Not Good")</f>
        <v>Not Good</v>
      </c>
      <c r="Q5703" s="12">
        <f>YEAR(DMartData[[#This Row],[order_date]])</f>
        <v>2024</v>
      </c>
    </row>
    <row r="5704" spans="1:17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>IF(DMartData[[#This Row],[sales]]&gt;=4000,"High",IF(DMartData[[#This Row],[sales]]&gt;=2000,"Medium","Low"))</f>
        <v>High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tr">
        <f>IF(AND(DMartData[[#This Row],[sales]]&gt;3000,DMartData[[#This Row],[profit]]&gt;500),"Good","Not Good")</f>
        <v>Good</v>
      </c>
      <c r="Q5704" s="12">
        <f>YEAR(DMartData[[#This Row],[order_date]])</f>
        <v>2024</v>
      </c>
    </row>
    <row r="5705" spans="1:17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>IF(DMartData[[#This Row],[sales]]&gt;=4000,"High",IF(DMartData[[#This Row],[sales]]&gt;=2000,"Medium","Low"))</f>
        <v>Low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tr">
        <f>IF(AND(DMartData[[#This Row],[sales]]&gt;3000,DMartData[[#This Row],[profit]]&gt;500),"Good","Not Good")</f>
        <v>Not Good</v>
      </c>
      <c r="Q5705" s="12">
        <f>YEAR(DMartData[[#This Row],[order_date]])</f>
        <v>2024</v>
      </c>
    </row>
    <row r="5706" spans="1:17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>IF(DMartData[[#This Row],[sales]]&gt;=4000,"High",IF(DMartData[[#This Row],[sales]]&gt;=2000,"Medium","Low"))</f>
        <v>Low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tr">
        <f>IF(AND(DMartData[[#This Row],[sales]]&gt;3000,DMartData[[#This Row],[profit]]&gt;500),"Good","Not Good")</f>
        <v>Not Good</v>
      </c>
      <c r="Q5706" s="12">
        <f>YEAR(DMartData[[#This Row],[order_date]])</f>
        <v>2024</v>
      </c>
    </row>
    <row r="5707" spans="1:17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>IF(DMartData[[#This Row],[sales]]&gt;=4000,"High",IF(DMartData[[#This Row],[sales]]&gt;=2000,"Medium","Low"))</f>
        <v>Medium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tr">
        <f>IF(AND(DMartData[[#This Row],[sales]]&gt;3000,DMartData[[#This Row],[profit]]&gt;500),"Good","Not Good")</f>
        <v>Not Good</v>
      </c>
      <c r="Q5707" s="12">
        <f>YEAR(DMartData[[#This Row],[order_date]])</f>
        <v>2024</v>
      </c>
    </row>
    <row r="5708" spans="1:17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>IF(DMartData[[#This Row],[sales]]&gt;=4000,"High",IF(DMartData[[#This Row],[sales]]&gt;=2000,"Medium","Low"))</f>
        <v>Medium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tr">
        <f>IF(AND(DMartData[[#This Row],[sales]]&gt;3000,DMartData[[#This Row],[profit]]&gt;500),"Good","Not Good")</f>
        <v>Good</v>
      </c>
      <c r="Q5708" s="12">
        <f>YEAR(DMartData[[#This Row],[order_date]])</f>
        <v>2023</v>
      </c>
    </row>
    <row r="5709" spans="1:17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>IF(DMartData[[#This Row],[sales]]&gt;=4000,"High",IF(DMartData[[#This Row],[sales]]&gt;=2000,"Medium","Low"))</f>
        <v>High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tr">
        <f>IF(AND(DMartData[[#This Row],[sales]]&gt;3000,DMartData[[#This Row],[profit]]&gt;500),"Good","Not Good")</f>
        <v>Not Good</v>
      </c>
      <c r="Q5709" s="12">
        <f>YEAR(DMartData[[#This Row],[order_date]])</f>
        <v>2023</v>
      </c>
    </row>
    <row r="5710" spans="1:17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>IF(DMartData[[#This Row],[sales]]&gt;=4000,"High",IF(DMartData[[#This Row],[sales]]&gt;=2000,"Medium","Low"))</f>
        <v>Low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tr">
        <f>IF(AND(DMartData[[#This Row],[sales]]&gt;3000,DMartData[[#This Row],[profit]]&gt;500),"Good","Not Good")</f>
        <v>Not Good</v>
      </c>
      <c r="Q5710" s="12">
        <f>YEAR(DMartData[[#This Row],[order_date]])</f>
        <v>2023</v>
      </c>
    </row>
    <row r="5711" spans="1:17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>IF(DMartData[[#This Row],[sales]]&gt;=4000,"High",IF(DMartData[[#This Row],[sales]]&gt;=2000,"Medium","Low"))</f>
        <v>Medium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tr">
        <f>IF(AND(DMartData[[#This Row],[sales]]&gt;3000,DMartData[[#This Row],[profit]]&gt;500),"Good","Not Good")</f>
        <v>Good</v>
      </c>
      <c r="Q5711" s="12">
        <f>YEAR(DMartData[[#This Row],[order_date]])</f>
        <v>2024</v>
      </c>
    </row>
    <row r="5712" spans="1:17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>IF(DMartData[[#This Row],[sales]]&gt;=4000,"High",IF(DMartData[[#This Row],[sales]]&gt;=2000,"Medium","Low"))</f>
        <v>Medium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tr">
        <f>IF(AND(DMartData[[#This Row],[sales]]&gt;3000,DMartData[[#This Row],[profit]]&gt;500),"Good","Not Good")</f>
        <v>Good</v>
      </c>
      <c r="Q5712" s="12">
        <f>YEAR(DMartData[[#This Row],[order_date]])</f>
        <v>2024</v>
      </c>
    </row>
    <row r="5713" spans="1:17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>IF(DMartData[[#This Row],[sales]]&gt;=4000,"High",IF(DMartData[[#This Row],[sales]]&gt;=2000,"Medium","Low"))</f>
        <v>Low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tr">
        <f>IF(AND(DMartData[[#This Row],[sales]]&gt;3000,DMartData[[#This Row],[profit]]&gt;500),"Good","Not Good")</f>
        <v>Not Good</v>
      </c>
      <c r="Q5713" s="12">
        <f>YEAR(DMartData[[#This Row],[order_date]])</f>
        <v>2024</v>
      </c>
    </row>
    <row r="5714" spans="1:17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>IF(DMartData[[#This Row],[sales]]&gt;=4000,"High",IF(DMartData[[#This Row],[sales]]&gt;=2000,"Medium","Low"))</f>
        <v>Low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tr">
        <f>IF(AND(DMartData[[#This Row],[sales]]&gt;3000,DMartData[[#This Row],[profit]]&gt;500),"Good","Not Good")</f>
        <v>Not Good</v>
      </c>
      <c r="Q5714" s="12">
        <f>YEAR(DMartData[[#This Row],[order_date]])</f>
        <v>2023</v>
      </c>
    </row>
    <row r="5715" spans="1:17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>IF(DMartData[[#This Row],[sales]]&gt;=4000,"High",IF(DMartData[[#This Row],[sales]]&gt;=2000,"Medium","Low"))</f>
        <v>Medium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tr">
        <f>IF(AND(DMartData[[#This Row],[sales]]&gt;3000,DMartData[[#This Row],[profit]]&gt;500),"Good","Not Good")</f>
        <v>Good</v>
      </c>
      <c r="Q5715" s="12">
        <f>YEAR(DMartData[[#This Row],[order_date]])</f>
        <v>2023</v>
      </c>
    </row>
    <row r="5716" spans="1:17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>IF(DMartData[[#This Row],[sales]]&gt;=4000,"High",IF(DMartData[[#This Row],[sales]]&gt;=2000,"Medium","Low"))</f>
        <v>Low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tr">
        <f>IF(AND(DMartData[[#This Row],[sales]]&gt;3000,DMartData[[#This Row],[profit]]&gt;500),"Good","Not Good")</f>
        <v>Not Good</v>
      </c>
      <c r="Q5716" s="12">
        <f>YEAR(DMartData[[#This Row],[order_date]])</f>
        <v>2024</v>
      </c>
    </row>
    <row r="5717" spans="1:17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>IF(DMartData[[#This Row],[sales]]&gt;=4000,"High",IF(DMartData[[#This Row],[sales]]&gt;=2000,"Medium","Low"))</f>
        <v>Low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tr">
        <f>IF(AND(DMartData[[#This Row],[sales]]&gt;3000,DMartData[[#This Row],[profit]]&gt;500),"Good","Not Good")</f>
        <v>Not Good</v>
      </c>
      <c r="Q5717" s="12">
        <f>YEAR(DMartData[[#This Row],[order_date]])</f>
        <v>2023</v>
      </c>
    </row>
    <row r="5718" spans="1:17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>IF(DMartData[[#This Row],[sales]]&gt;=4000,"High",IF(DMartData[[#This Row],[sales]]&gt;=2000,"Medium","Low"))</f>
        <v>Low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tr">
        <f>IF(AND(DMartData[[#This Row],[sales]]&gt;3000,DMartData[[#This Row],[profit]]&gt;500),"Good","Not Good")</f>
        <v>Not Good</v>
      </c>
      <c r="Q5718" s="12">
        <f>YEAR(DMartData[[#This Row],[order_date]])</f>
        <v>2024</v>
      </c>
    </row>
    <row r="5719" spans="1:17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>IF(DMartData[[#This Row],[sales]]&gt;=4000,"High",IF(DMartData[[#This Row],[sales]]&gt;=2000,"Medium","Low"))</f>
        <v>Low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tr">
        <f>IF(AND(DMartData[[#This Row],[sales]]&gt;3000,DMartData[[#This Row],[profit]]&gt;500),"Good","Not Good")</f>
        <v>Not Good</v>
      </c>
      <c r="Q5719" s="12">
        <f>YEAR(DMartData[[#This Row],[order_date]])</f>
        <v>2023</v>
      </c>
    </row>
    <row r="5720" spans="1:17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>IF(DMartData[[#This Row],[sales]]&gt;=4000,"High",IF(DMartData[[#This Row],[sales]]&gt;=2000,"Medium","Low"))</f>
        <v>Low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tr">
        <f>IF(AND(DMartData[[#This Row],[sales]]&gt;3000,DMartData[[#This Row],[profit]]&gt;500),"Good","Not Good")</f>
        <v>Not Good</v>
      </c>
      <c r="Q5720" s="12">
        <f>YEAR(DMartData[[#This Row],[order_date]])</f>
        <v>2023</v>
      </c>
    </row>
    <row r="5721" spans="1:17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>IF(DMartData[[#This Row],[sales]]&gt;=4000,"High",IF(DMartData[[#This Row],[sales]]&gt;=2000,"Medium","Low"))</f>
        <v>Low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tr">
        <f>IF(AND(DMartData[[#This Row],[sales]]&gt;3000,DMartData[[#This Row],[profit]]&gt;500),"Good","Not Good")</f>
        <v>Not Good</v>
      </c>
      <c r="Q5721" s="12">
        <f>YEAR(DMartData[[#This Row],[order_date]])</f>
        <v>2023</v>
      </c>
    </row>
    <row r="5722" spans="1:17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>IF(DMartData[[#This Row],[sales]]&gt;=4000,"High",IF(DMartData[[#This Row],[sales]]&gt;=2000,"Medium","Low"))</f>
        <v>Low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tr">
        <f>IF(AND(DMartData[[#This Row],[sales]]&gt;3000,DMartData[[#This Row],[profit]]&gt;500),"Good","Not Good")</f>
        <v>Not Good</v>
      </c>
      <c r="Q5722" s="12">
        <f>YEAR(DMartData[[#This Row],[order_date]])</f>
        <v>2024</v>
      </c>
    </row>
    <row r="5723" spans="1:17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>IF(DMartData[[#This Row],[sales]]&gt;=4000,"High",IF(DMartData[[#This Row],[sales]]&gt;=2000,"Medium","Low"))</f>
        <v>High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tr">
        <f>IF(AND(DMartData[[#This Row],[sales]]&gt;3000,DMartData[[#This Row],[profit]]&gt;500),"Good","Not Good")</f>
        <v>Good</v>
      </c>
      <c r="Q5723" s="12">
        <f>YEAR(DMartData[[#This Row],[order_date]])</f>
        <v>2023</v>
      </c>
    </row>
    <row r="5724" spans="1:17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>IF(DMartData[[#This Row],[sales]]&gt;=4000,"High",IF(DMartData[[#This Row],[sales]]&gt;=2000,"Medium","Low"))</f>
        <v>Low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tr">
        <f>IF(AND(DMartData[[#This Row],[sales]]&gt;3000,DMartData[[#This Row],[profit]]&gt;500),"Good","Not Good")</f>
        <v>Not Good</v>
      </c>
      <c r="Q5724" s="12">
        <f>YEAR(DMartData[[#This Row],[order_date]])</f>
        <v>2024</v>
      </c>
    </row>
    <row r="5725" spans="1:17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>IF(DMartData[[#This Row],[sales]]&gt;=4000,"High",IF(DMartData[[#This Row],[sales]]&gt;=2000,"Medium","Low"))</f>
        <v>Medium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tr">
        <f>IF(AND(DMartData[[#This Row],[sales]]&gt;3000,DMartData[[#This Row],[profit]]&gt;500),"Good","Not Good")</f>
        <v>Not Good</v>
      </c>
      <c r="Q5725" s="12">
        <f>YEAR(DMartData[[#This Row],[order_date]])</f>
        <v>2024</v>
      </c>
    </row>
    <row r="5726" spans="1:17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>IF(DMartData[[#This Row],[sales]]&gt;=4000,"High",IF(DMartData[[#This Row],[sales]]&gt;=2000,"Medium","Low"))</f>
        <v>High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tr">
        <f>IF(AND(DMartData[[#This Row],[sales]]&gt;3000,DMartData[[#This Row],[profit]]&gt;500),"Good","Not Good")</f>
        <v>Not Good</v>
      </c>
      <c r="Q5726" s="12">
        <f>YEAR(DMartData[[#This Row],[order_date]])</f>
        <v>2023</v>
      </c>
    </row>
    <row r="5727" spans="1:17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>IF(DMartData[[#This Row],[sales]]&gt;=4000,"High",IF(DMartData[[#This Row],[sales]]&gt;=2000,"Medium","Low"))</f>
        <v>High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tr">
        <f>IF(AND(DMartData[[#This Row],[sales]]&gt;3000,DMartData[[#This Row],[profit]]&gt;500),"Good","Not Good")</f>
        <v>Good</v>
      </c>
      <c r="Q5727" s="12">
        <f>YEAR(DMartData[[#This Row],[order_date]])</f>
        <v>2024</v>
      </c>
    </row>
    <row r="5728" spans="1:17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>IF(DMartData[[#This Row],[sales]]&gt;=4000,"High",IF(DMartData[[#This Row],[sales]]&gt;=2000,"Medium","Low"))</f>
        <v>Low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tr">
        <f>IF(AND(DMartData[[#This Row],[sales]]&gt;3000,DMartData[[#This Row],[profit]]&gt;500),"Good","Not Good")</f>
        <v>Not Good</v>
      </c>
      <c r="Q5728" s="12">
        <f>YEAR(DMartData[[#This Row],[order_date]])</f>
        <v>2023</v>
      </c>
    </row>
    <row r="5729" spans="1:17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>IF(DMartData[[#This Row],[sales]]&gt;=4000,"High",IF(DMartData[[#This Row],[sales]]&gt;=2000,"Medium","Low"))</f>
        <v>Low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tr">
        <f>IF(AND(DMartData[[#This Row],[sales]]&gt;3000,DMartData[[#This Row],[profit]]&gt;500),"Good","Not Good")</f>
        <v>Not Good</v>
      </c>
      <c r="Q5729" s="12">
        <f>YEAR(DMartData[[#This Row],[order_date]])</f>
        <v>2023</v>
      </c>
    </row>
    <row r="5730" spans="1:17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>IF(DMartData[[#This Row],[sales]]&gt;=4000,"High",IF(DMartData[[#This Row],[sales]]&gt;=2000,"Medium","Low"))</f>
        <v>Medium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tr">
        <f>IF(AND(DMartData[[#This Row],[sales]]&gt;3000,DMartData[[#This Row],[profit]]&gt;500),"Good","Not Good")</f>
        <v>Not Good</v>
      </c>
      <c r="Q5730" s="12">
        <f>YEAR(DMartData[[#This Row],[order_date]])</f>
        <v>2024</v>
      </c>
    </row>
    <row r="5731" spans="1:17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>IF(DMartData[[#This Row],[sales]]&gt;=4000,"High",IF(DMartData[[#This Row],[sales]]&gt;=2000,"Medium","Low"))</f>
        <v>High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tr">
        <f>IF(AND(DMartData[[#This Row],[sales]]&gt;3000,DMartData[[#This Row],[profit]]&gt;500),"Good","Not Good")</f>
        <v>Not Good</v>
      </c>
      <c r="Q5731" s="12">
        <f>YEAR(DMartData[[#This Row],[order_date]])</f>
        <v>2024</v>
      </c>
    </row>
    <row r="5732" spans="1:17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>IF(DMartData[[#This Row],[sales]]&gt;=4000,"High",IF(DMartData[[#This Row],[sales]]&gt;=2000,"Medium","Low"))</f>
        <v>Low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tr">
        <f>IF(AND(DMartData[[#This Row],[sales]]&gt;3000,DMartData[[#This Row],[profit]]&gt;500),"Good","Not Good")</f>
        <v>Not Good</v>
      </c>
      <c r="Q5732" s="12">
        <f>YEAR(DMartData[[#This Row],[order_date]])</f>
        <v>2024</v>
      </c>
    </row>
    <row r="5733" spans="1:17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>IF(DMartData[[#This Row],[sales]]&gt;=4000,"High",IF(DMartData[[#This Row],[sales]]&gt;=2000,"Medium","Low"))</f>
        <v>Medium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tr">
        <f>IF(AND(DMartData[[#This Row],[sales]]&gt;3000,DMartData[[#This Row],[profit]]&gt;500),"Good","Not Good")</f>
        <v>Not Good</v>
      </c>
      <c r="Q5733" s="12">
        <f>YEAR(DMartData[[#This Row],[order_date]])</f>
        <v>2024</v>
      </c>
    </row>
    <row r="5734" spans="1:17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>IF(DMartData[[#This Row],[sales]]&gt;=4000,"High",IF(DMartData[[#This Row],[sales]]&gt;=2000,"Medium","Low"))</f>
        <v>High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tr">
        <f>IF(AND(DMartData[[#This Row],[sales]]&gt;3000,DMartData[[#This Row],[profit]]&gt;500),"Good","Not Good")</f>
        <v>Good</v>
      </c>
      <c r="Q5734" s="12">
        <f>YEAR(DMartData[[#This Row],[order_date]])</f>
        <v>2023</v>
      </c>
    </row>
    <row r="5735" spans="1:17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>IF(DMartData[[#This Row],[sales]]&gt;=4000,"High",IF(DMartData[[#This Row],[sales]]&gt;=2000,"Medium","Low"))</f>
        <v>Medium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tr">
        <f>IF(AND(DMartData[[#This Row],[sales]]&gt;3000,DMartData[[#This Row],[profit]]&gt;500),"Good","Not Good")</f>
        <v>Not Good</v>
      </c>
      <c r="Q5735" s="12">
        <f>YEAR(DMartData[[#This Row],[order_date]])</f>
        <v>2023</v>
      </c>
    </row>
    <row r="5736" spans="1:17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>IF(DMartData[[#This Row],[sales]]&gt;=4000,"High",IF(DMartData[[#This Row],[sales]]&gt;=2000,"Medium","Low"))</f>
        <v>Medium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tr">
        <f>IF(AND(DMartData[[#This Row],[sales]]&gt;3000,DMartData[[#This Row],[profit]]&gt;500),"Good","Not Good")</f>
        <v>Good</v>
      </c>
      <c r="Q5736" s="12">
        <f>YEAR(DMartData[[#This Row],[order_date]])</f>
        <v>2023</v>
      </c>
    </row>
    <row r="5737" spans="1:17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>IF(DMartData[[#This Row],[sales]]&gt;=4000,"High",IF(DMartData[[#This Row],[sales]]&gt;=2000,"Medium","Low"))</f>
        <v>Medium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tr">
        <f>IF(AND(DMartData[[#This Row],[sales]]&gt;3000,DMartData[[#This Row],[profit]]&gt;500),"Good","Not Good")</f>
        <v>Good</v>
      </c>
      <c r="Q5737" s="12">
        <f>YEAR(DMartData[[#This Row],[order_date]])</f>
        <v>2024</v>
      </c>
    </row>
    <row r="5738" spans="1:17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>IF(DMartData[[#This Row],[sales]]&gt;=4000,"High",IF(DMartData[[#This Row],[sales]]&gt;=2000,"Medium","Low"))</f>
        <v>Low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tr">
        <f>IF(AND(DMartData[[#This Row],[sales]]&gt;3000,DMartData[[#This Row],[profit]]&gt;500),"Good","Not Good")</f>
        <v>Not Good</v>
      </c>
      <c r="Q5738" s="12">
        <f>YEAR(DMartData[[#This Row],[order_date]])</f>
        <v>2024</v>
      </c>
    </row>
    <row r="5739" spans="1:17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>IF(DMartData[[#This Row],[sales]]&gt;=4000,"High",IF(DMartData[[#This Row],[sales]]&gt;=2000,"Medium","Low"))</f>
        <v>Medium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tr">
        <f>IF(AND(DMartData[[#This Row],[sales]]&gt;3000,DMartData[[#This Row],[profit]]&gt;500),"Good","Not Good")</f>
        <v>Not Good</v>
      </c>
      <c r="Q5739" s="12">
        <f>YEAR(DMartData[[#This Row],[order_date]])</f>
        <v>2024</v>
      </c>
    </row>
    <row r="5740" spans="1:17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>IF(DMartData[[#This Row],[sales]]&gt;=4000,"High",IF(DMartData[[#This Row],[sales]]&gt;=2000,"Medium","Low"))</f>
        <v>Medium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tr">
        <f>IF(AND(DMartData[[#This Row],[sales]]&gt;3000,DMartData[[#This Row],[profit]]&gt;500),"Good","Not Good")</f>
        <v>Not Good</v>
      </c>
      <c r="Q5740" s="12">
        <f>YEAR(DMartData[[#This Row],[order_date]])</f>
        <v>2023</v>
      </c>
    </row>
    <row r="5741" spans="1:17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>IF(DMartData[[#This Row],[sales]]&gt;=4000,"High",IF(DMartData[[#This Row],[sales]]&gt;=2000,"Medium","Low"))</f>
        <v>Medium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tr">
        <f>IF(AND(DMartData[[#This Row],[sales]]&gt;3000,DMartData[[#This Row],[profit]]&gt;500),"Good","Not Good")</f>
        <v>Good</v>
      </c>
      <c r="Q5741" s="12">
        <f>YEAR(DMartData[[#This Row],[order_date]])</f>
        <v>2024</v>
      </c>
    </row>
    <row r="5742" spans="1:17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>IF(DMartData[[#This Row],[sales]]&gt;=4000,"High",IF(DMartData[[#This Row],[sales]]&gt;=2000,"Medium","Low"))</f>
        <v>High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tr">
        <f>IF(AND(DMartData[[#This Row],[sales]]&gt;3000,DMartData[[#This Row],[profit]]&gt;500),"Good","Not Good")</f>
        <v>Not Good</v>
      </c>
      <c r="Q5742" s="12">
        <f>YEAR(DMartData[[#This Row],[order_date]])</f>
        <v>2024</v>
      </c>
    </row>
    <row r="5743" spans="1:17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>IF(DMartData[[#This Row],[sales]]&gt;=4000,"High",IF(DMartData[[#This Row],[sales]]&gt;=2000,"Medium","Low"))</f>
        <v>Medium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tr">
        <f>IF(AND(DMartData[[#This Row],[sales]]&gt;3000,DMartData[[#This Row],[profit]]&gt;500),"Good","Not Good")</f>
        <v>Not Good</v>
      </c>
      <c r="Q5743" s="12">
        <f>YEAR(DMartData[[#This Row],[order_date]])</f>
        <v>2024</v>
      </c>
    </row>
    <row r="5744" spans="1:17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>IF(DMartData[[#This Row],[sales]]&gt;=4000,"High",IF(DMartData[[#This Row],[sales]]&gt;=2000,"Medium","Low"))</f>
        <v>Low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tr">
        <f>IF(AND(DMartData[[#This Row],[sales]]&gt;3000,DMartData[[#This Row],[profit]]&gt;500),"Good","Not Good")</f>
        <v>Not Good</v>
      </c>
      <c r="Q5744" s="12">
        <f>YEAR(DMartData[[#This Row],[order_date]])</f>
        <v>2024</v>
      </c>
    </row>
    <row r="5745" spans="1:17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>IF(DMartData[[#This Row],[sales]]&gt;=4000,"High",IF(DMartData[[#This Row],[sales]]&gt;=2000,"Medium","Low"))</f>
        <v>Medium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tr">
        <f>IF(AND(DMartData[[#This Row],[sales]]&gt;3000,DMartData[[#This Row],[profit]]&gt;500),"Good","Not Good")</f>
        <v>Not Good</v>
      </c>
      <c r="Q5745" s="12">
        <f>YEAR(DMartData[[#This Row],[order_date]])</f>
        <v>2023</v>
      </c>
    </row>
    <row r="5746" spans="1:17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>IF(DMartData[[#This Row],[sales]]&gt;=4000,"High",IF(DMartData[[#This Row],[sales]]&gt;=2000,"Medium","Low"))</f>
        <v>Medium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tr">
        <f>IF(AND(DMartData[[#This Row],[sales]]&gt;3000,DMartData[[#This Row],[profit]]&gt;500),"Good","Not Good")</f>
        <v>Not Good</v>
      </c>
      <c r="Q5746" s="12">
        <f>YEAR(DMartData[[#This Row],[order_date]])</f>
        <v>2023</v>
      </c>
    </row>
    <row r="5747" spans="1:17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>IF(DMartData[[#This Row],[sales]]&gt;=4000,"High",IF(DMartData[[#This Row],[sales]]&gt;=2000,"Medium","Low"))</f>
        <v>Medium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tr">
        <f>IF(AND(DMartData[[#This Row],[sales]]&gt;3000,DMartData[[#This Row],[profit]]&gt;500),"Good","Not Good")</f>
        <v>Not Good</v>
      </c>
      <c r="Q5747" s="12">
        <f>YEAR(DMartData[[#This Row],[order_date]])</f>
        <v>2023</v>
      </c>
    </row>
    <row r="5748" spans="1:17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>IF(DMartData[[#This Row],[sales]]&gt;=4000,"High",IF(DMartData[[#This Row],[sales]]&gt;=2000,"Medium","Low"))</f>
        <v>Low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tr">
        <f>IF(AND(DMartData[[#This Row],[sales]]&gt;3000,DMartData[[#This Row],[profit]]&gt;500),"Good","Not Good")</f>
        <v>Not Good</v>
      </c>
      <c r="Q5748" s="12">
        <f>YEAR(DMartData[[#This Row],[order_date]])</f>
        <v>2024</v>
      </c>
    </row>
    <row r="5749" spans="1:17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>IF(DMartData[[#This Row],[sales]]&gt;=4000,"High",IF(DMartData[[#This Row],[sales]]&gt;=2000,"Medium","Low"))</f>
        <v>Medium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tr">
        <f>IF(AND(DMartData[[#This Row],[sales]]&gt;3000,DMartData[[#This Row],[profit]]&gt;500),"Good","Not Good")</f>
        <v>Good</v>
      </c>
      <c r="Q5749" s="12">
        <f>YEAR(DMartData[[#This Row],[order_date]])</f>
        <v>2023</v>
      </c>
    </row>
    <row r="5750" spans="1:17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>IF(DMartData[[#This Row],[sales]]&gt;=4000,"High",IF(DMartData[[#This Row],[sales]]&gt;=2000,"Medium","Low"))</f>
        <v>Medium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tr">
        <f>IF(AND(DMartData[[#This Row],[sales]]&gt;3000,DMartData[[#This Row],[profit]]&gt;500),"Good","Not Good")</f>
        <v>Not Good</v>
      </c>
      <c r="Q5750" s="12">
        <f>YEAR(DMartData[[#This Row],[order_date]])</f>
        <v>2024</v>
      </c>
    </row>
    <row r="5751" spans="1:17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>IF(DMartData[[#This Row],[sales]]&gt;=4000,"High",IF(DMartData[[#This Row],[sales]]&gt;=2000,"Medium","Low"))</f>
        <v>Medium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tr">
        <f>IF(AND(DMartData[[#This Row],[sales]]&gt;3000,DMartData[[#This Row],[profit]]&gt;500),"Good","Not Good")</f>
        <v>Not Good</v>
      </c>
      <c r="Q5751" s="12">
        <f>YEAR(DMartData[[#This Row],[order_date]])</f>
        <v>2024</v>
      </c>
    </row>
    <row r="5752" spans="1:17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>IF(DMartData[[#This Row],[sales]]&gt;=4000,"High",IF(DMartData[[#This Row],[sales]]&gt;=2000,"Medium","Low"))</f>
        <v>High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tr">
        <f>IF(AND(DMartData[[#This Row],[sales]]&gt;3000,DMartData[[#This Row],[profit]]&gt;500),"Good","Not Good")</f>
        <v>Good</v>
      </c>
      <c r="Q5752" s="12">
        <f>YEAR(DMartData[[#This Row],[order_date]])</f>
        <v>2024</v>
      </c>
    </row>
    <row r="5753" spans="1:17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>IF(DMartData[[#This Row],[sales]]&gt;=4000,"High",IF(DMartData[[#This Row],[sales]]&gt;=2000,"Medium","Low"))</f>
        <v>Low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tr">
        <f>IF(AND(DMartData[[#This Row],[sales]]&gt;3000,DMartData[[#This Row],[profit]]&gt;500),"Good","Not Good")</f>
        <v>Not Good</v>
      </c>
      <c r="Q5753" s="12">
        <f>YEAR(DMartData[[#This Row],[order_date]])</f>
        <v>2024</v>
      </c>
    </row>
    <row r="5754" spans="1:17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>IF(DMartData[[#This Row],[sales]]&gt;=4000,"High",IF(DMartData[[#This Row],[sales]]&gt;=2000,"Medium","Low"))</f>
        <v>Low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tr">
        <f>IF(AND(DMartData[[#This Row],[sales]]&gt;3000,DMartData[[#This Row],[profit]]&gt;500),"Good","Not Good")</f>
        <v>Not Good</v>
      </c>
      <c r="Q5754" s="12">
        <f>YEAR(DMartData[[#This Row],[order_date]])</f>
        <v>2023</v>
      </c>
    </row>
    <row r="5755" spans="1:17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>IF(DMartData[[#This Row],[sales]]&gt;=4000,"High",IF(DMartData[[#This Row],[sales]]&gt;=2000,"Medium","Low"))</f>
        <v>Medium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tr">
        <f>IF(AND(DMartData[[#This Row],[sales]]&gt;3000,DMartData[[#This Row],[profit]]&gt;500),"Good","Not Good")</f>
        <v>Not Good</v>
      </c>
      <c r="Q5755" s="12">
        <f>YEAR(DMartData[[#This Row],[order_date]])</f>
        <v>2024</v>
      </c>
    </row>
    <row r="5756" spans="1:17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>IF(DMartData[[#This Row],[sales]]&gt;=4000,"High",IF(DMartData[[#This Row],[sales]]&gt;=2000,"Medium","Low"))</f>
        <v>High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tr">
        <f>IF(AND(DMartData[[#This Row],[sales]]&gt;3000,DMartData[[#This Row],[profit]]&gt;500),"Good","Not Good")</f>
        <v>Good</v>
      </c>
      <c r="Q5756" s="12">
        <f>YEAR(DMartData[[#This Row],[order_date]])</f>
        <v>2024</v>
      </c>
    </row>
    <row r="5757" spans="1:17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>IF(DMartData[[#This Row],[sales]]&gt;=4000,"High",IF(DMartData[[#This Row],[sales]]&gt;=2000,"Medium","Low"))</f>
        <v>Low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tr">
        <f>IF(AND(DMartData[[#This Row],[sales]]&gt;3000,DMartData[[#This Row],[profit]]&gt;500),"Good","Not Good")</f>
        <v>Not Good</v>
      </c>
      <c r="Q5757" s="12">
        <f>YEAR(DMartData[[#This Row],[order_date]])</f>
        <v>2023</v>
      </c>
    </row>
    <row r="5758" spans="1:17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>IF(DMartData[[#This Row],[sales]]&gt;=4000,"High",IF(DMartData[[#This Row],[sales]]&gt;=2000,"Medium","Low"))</f>
        <v>Low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tr">
        <f>IF(AND(DMartData[[#This Row],[sales]]&gt;3000,DMartData[[#This Row],[profit]]&gt;500),"Good","Not Good")</f>
        <v>Not Good</v>
      </c>
      <c r="Q5758" s="12">
        <f>YEAR(DMartData[[#This Row],[order_date]])</f>
        <v>2023</v>
      </c>
    </row>
    <row r="5759" spans="1:17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>IF(DMartData[[#This Row],[sales]]&gt;=4000,"High",IF(DMartData[[#This Row],[sales]]&gt;=2000,"Medium","Low"))</f>
        <v>High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tr">
        <f>IF(AND(DMartData[[#This Row],[sales]]&gt;3000,DMartData[[#This Row],[profit]]&gt;500),"Good","Not Good")</f>
        <v>Good</v>
      </c>
      <c r="Q5759" s="12">
        <f>YEAR(DMartData[[#This Row],[order_date]])</f>
        <v>2023</v>
      </c>
    </row>
    <row r="5760" spans="1:17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>IF(DMartData[[#This Row],[sales]]&gt;=4000,"High",IF(DMartData[[#This Row],[sales]]&gt;=2000,"Medium","Low"))</f>
        <v>High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tr">
        <f>IF(AND(DMartData[[#This Row],[sales]]&gt;3000,DMartData[[#This Row],[profit]]&gt;500),"Good","Not Good")</f>
        <v>Not Good</v>
      </c>
      <c r="Q5760" s="12">
        <f>YEAR(DMartData[[#This Row],[order_date]])</f>
        <v>2024</v>
      </c>
    </row>
    <row r="5761" spans="1:17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>IF(DMartData[[#This Row],[sales]]&gt;=4000,"High",IF(DMartData[[#This Row],[sales]]&gt;=2000,"Medium","Low"))</f>
        <v>High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tr">
        <f>IF(AND(DMartData[[#This Row],[sales]]&gt;3000,DMartData[[#This Row],[profit]]&gt;500),"Good","Not Good")</f>
        <v>Good</v>
      </c>
      <c r="Q5761" s="12">
        <f>YEAR(DMartData[[#This Row],[order_date]])</f>
        <v>2024</v>
      </c>
    </row>
    <row r="5762" spans="1:17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>IF(DMartData[[#This Row],[sales]]&gt;=4000,"High",IF(DMartData[[#This Row],[sales]]&gt;=2000,"Medium","Low"))</f>
        <v>Low</v>
      </c>
      <c r="F5762" s="2">
        <v>0.02</v>
      </c>
      <c r="G5762" s="2">
        <f t="shared" ref="G5762:G5825" si="180">D5762*F5762</f>
        <v>32.222200000000001</v>
      </c>
      <c r="H5762" s="2">
        <f t="shared" ref="H5762:H5825" si="181">D5762-G5762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tr">
        <f>IF(AND(DMartData[[#This Row],[sales]]&gt;3000,DMartData[[#This Row],[profit]]&gt;500),"Good","Not Good")</f>
        <v>Not Good</v>
      </c>
      <c r="Q5762" s="12">
        <f>YEAR(DMartData[[#This Row],[order_date]])</f>
        <v>2024</v>
      </c>
    </row>
    <row r="5763" spans="1:17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>IF(DMartData[[#This Row],[sales]]&gt;=4000,"High",IF(DMartData[[#This Row],[sales]]&gt;=2000,"Medium","Low"))</f>
        <v>High</v>
      </c>
      <c r="F5763" s="2">
        <v>0.06</v>
      </c>
      <c r="G5763" s="2">
        <f t="shared" si="180"/>
        <v>254.97</v>
      </c>
      <c r="H5763" s="2">
        <f t="shared" si="181"/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tr">
        <f>IF(AND(DMartData[[#This Row],[sales]]&gt;3000,DMartData[[#This Row],[profit]]&gt;500),"Good","Not Good")</f>
        <v>Not Good</v>
      </c>
      <c r="Q5763" s="12">
        <f>YEAR(DMartData[[#This Row],[order_date]])</f>
        <v>2023</v>
      </c>
    </row>
    <row r="5764" spans="1:17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>IF(DMartData[[#This Row],[sales]]&gt;=4000,"High",IF(DMartData[[#This Row],[sales]]&gt;=2000,"Medium","Low"))</f>
        <v>Medium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tr">
        <f>IF(AND(DMartData[[#This Row],[sales]]&gt;3000,DMartData[[#This Row],[profit]]&gt;500),"Good","Not Good")</f>
        <v>Not Good</v>
      </c>
      <c r="Q5764" s="12">
        <f>YEAR(DMartData[[#This Row],[order_date]])</f>
        <v>2024</v>
      </c>
    </row>
    <row r="5765" spans="1:17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>IF(DMartData[[#This Row],[sales]]&gt;=4000,"High",IF(DMartData[[#This Row],[sales]]&gt;=2000,"Medium","Low"))</f>
        <v>Medium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tr">
        <f>IF(AND(DMartData[[#This Row],[sales]]&gt;3000,DMartData[[#This Row],[profit]]&gt;500),"Good","Not Good")</f>
        <v>Not Good</v>
      </c>
      <c r="Q5765" s="12">
        <f>YEAR(DMartData[[#This Row],[order_date]])</f>
        <v>2024</v>
      </c>
    </row>
    <row r="5766" spans="1:17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>IF(DMartData[[#This Row],[sales]]&gt;=4000,"High",IF(DMartData[[#This Row],[sales]]&gt;=2000,"Medium","Low"))</f>
        <v>Low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tr">
        <f>IF(AND(DMartData[[#This Row],[sales]]&gt;3000,DMartData[[#This Row],[profit]]&gt;500),"Good","Not Good")</f>
        <v>Not Good</v>
      </c>
      <c r="Q5766" s="12">
        <f>YEAR(DMartData[[#This Row],[order_date]])</f>
        <v>2023</v>
      </c>
    </row>
    <row r="5767" spans="1:17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>IF(DMartData[[#This Row],[sales]]&gt;=4000,"High",IF(DMartData[[#This Row],[sales]]&gt;=2000,"Medium","Low"))</f>
        <v>Medium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tr">
        <f>IF(AND(DMartData[[#This Row],[sales]]&gt;3000,DMartData[[#This Row],[profit]]&gt;500),"Good","Not Good")</f>
        <v>Good</v>
      </c>
      <c r="Q5767" s="12">
        <f>YEAR(DMartData[[#This Row],[order_date]])</f>
        <v>2024</v>
      </c>
    </row>
    <row r="5768" spans="1:17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>IF(DMartData[[#This Row],[sales]]&gt;=4000,"High",IF(DMartData[[#This Row],[sales]]&gt;=2000,"Medium","Low"))</f>
        <v>Low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tr">
        <f>IF(AND(DMartData[[#This Row],[sales]]&gt;3000,DMartData[[#This Row],[profit]]&gt;500),"Good","Not Good")</f>
        <v>Not Good</v>
      </c>
      <c r="Q5768" s="12">
        <f>YEAR(DMartData[[#This Row],[order_date]])</f>
        <v>2023</v>
      </c>
    </row>
    <row r="5769" spans="1:17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>IF(DMartData[[#This Row],[sales]]&gt;=4000,"High",IF(DMartData[[#This Row],[sales]]&gt;=2000,"Medium","Low"))</f>
        <v>Low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tr">
        <f>IF(AND(DMartData[[#This Row],[sales]]&gt;3000,DMartData[[#This Row],[profit]]&gt;500),"Good","Not Good")</f>
        <v>Not Good</v>
      </c>
      <c r="Q5769" s="12">
        <f>YEAR(DMartData[[#This Row],[order_date]])</f>
        <v>2023</v>
      </c>
    </row>
    <row r="5770" spans="1:17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>IF(DMartData[[#This Row],[sales]]&gt;=4000,"High",IF(DMartData[[#This Row],[sales]]&gt;=2000,"Medium","Low"))</f>
        <v>Medium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tr">
        <f>IF(AND(DMartData[[#This Row],[sales]]&gt;3000,DMartData[[#This Row],[profit]]&gt;500),"Good","Not Good")</f>
        <v>Good</v>
      </c>
      <c r="Q5770" s="12">
        <f>YEAR(DMartData[[#This Row],[order_date]])</f>
        <v>2024</v>
      </c>
    </row>
    <row r="5771" spans="1:17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>IF(DMartData[[#This Row],[sales]]&gt;=4000,"High",IF(DMartData[[#This Row],[sales]]&gt;=2000,"Medium","Low"))</f>
        <v>Low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tr">
        <f>IF(AND(DMartData[[#This Row],[sales]]&gt;3000,DMartData[[#This Row],[profit]]&gt;500),"Good","Not Good")</f>
        <v>Not Good</v>
      </c>
      <c r="Q5771" s="12">
        <f>YEAR(DMartData[[#This Row],[order_date]])</f>
        <v>2023</v>
      </c>
    </row>
    <row r="5772" spans="1:17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>IF(DMartData[[#This Row],[sales]]&gt;=4000,"High",IF(DMartData[[#This Row],[sales]]&gt;=2000,"Medium","Low"))</f>
        <v>Low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tr">
        <f>IF(AND(DMartData[[#This Row],[sales]]&gt;3000,DMartData[[#This Row],[profit]]&gt;500),"Good","Not Good")</f>
        <v>Not Good</v>
      </c>
      <c r="Q5772" s="12">
        <f>YEAR(DMartData[[#This Row],[order_date]])</f>
        <v>2023</v>
      </c>
    </row>
    <row r="5773" spans="1:17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>IF(DMartData[[#This Row],[sales]]&gt;=4000,"High",IF(DMartData[[#This Row],[sales]]&gt;=2000,"Medium","Low"))</f>
        <v>Low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tr">
        <f>IF(AND(DMartData[[#This Row],[sales]]&gt;3000,DMartData[[#This Row],[profit]]&gt;500),"Good","Not Good")</f>
        <v>Not Good</v>
      </c>
      <c r="Q5773" s="12">
        <f>YEAR(DMartData[[#This Row],[order_date]])</f>
        <v>2023</v>
      </c>
    </row>
    <row r="5774" spans="1:17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>IF(DMartData[[#This Row],[sales]]&gt;=4000,"High",IF(DMartData[[#This Row],[sales]]&gt;=2000,"Medium","Low"))</f>
        <v>Medium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tr">
        <f>IF(AND(DMartData[[#This Row],[sales]]&gt;3000,DMartData[[#This Row],[profit]]&gt;500),"Good","Not Good")</f>
        <v>Not Good</v>
      </c>
      <c r="Q5774" s="12">
        <f>YEAR(DMartData[[#This Row],[order_date]])</f>
        <v>2023</v>
      </c>
    </row>
    <row r="5775" spans="1:17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>IF(DMartData[[#This Row],[sales]]&gt;=4000,"High",IF(DMartData[[#This Row],[sales]]&gt;=2000,"Medium","Low"))</f>
        <v>Low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tr">
        <f>IF(AND(DMartData[[#This Row],[sales]]&gt;3000,DMartData[[#This Row],[profit]]&gt;500),"Good","Not Good")</f>
        <v>Not Good</v>
      </c>
      <c r="Q5775" s="12">
        <f>YEAR(DMartData[[#This Row],[order_date]])</f>
        <v>2023</v>
      </c>
    </row>
    <row r="5776" spans="1:17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>IF(DMartData[[#This Row],[sales]]&gt;=4000,"High",IF(DMartData[[#This Row],[sales]]&gt;=2000,"Medium","Low"))</f>
        <v>Medium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tr">
        <f>IF(AND(DMartData[[#This Row],[sales]]&gt;3000,DMartData[[#This Row],[profit]]&gt;500),"Good","Not Good")</f>
        <v>Not Good</v>
      </c>
      <c r="Q5776" s="12">
        <f>YEAR(DMartData[[#This Row],[order_date]])</f>
        <v>2023</v>
      </c>
    </row>
    <row r="5777" spans="1:17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>IF(DMartData[[#This Row],[sales]]&gt;=4000,"High",IF(DMartData[[#This Row],[sales]]&gt;=2000,"Medium","Low"))</f>
        <v>Medium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tr">
        <f>IF(AND(DMartData[[#This Row],[sales]]&gt;3000,DMartData[[#This Row],[profit]]&gt;500),"Good","Not Good")</f>
        <v>Not Good</v>
      </c>
      <c r="Q5777" s="12">
        <f>YEAR(DMartData[[#This Row],[order_date]])</f>
        <v>2024</v>
      </c>
    </row>
    <row r="5778" spans="1:17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>IF(DMartData[[#This Row],[sales]]&gt;=4000,"High",IF(DMartData[[#This Row],[sales]]&gt;=2000,"Medium","Low"))</f>
        <v>Medium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tr">
        <f>IF(AND(DMartData[[#This Row],[sales]]&gt;3000,DMartData[[#This Row],[profit]]&gt;500),"Good","Not Good")</f>
        <v>Good</v>
      </c>
      <c r="Q5778" s="12">
        <f>YEAR(DMartData[[#This Row],[order_date]])</f>
        <v>2024</v>
      </c>
    </row>
    <row r="5779" spans="1:17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>IF(DMartData[[#This Row],[sales]]&gt;=4000,"High",IF(DMartData[[#This Row],[sales]]&gt;=2000,"Medium","Low"))</f>
        <v>Medium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tr">
        <f>IF(AND(DMartData[[#This Row],[sales]]&gt;3000,DMartData[[#This Row],[profit]]&gt;500),"Good","Not Good")</f>
        <v>Not Good</v>
      </c>
      <c r="Q5779" s="12">
        <f>YEAR(DMartData[[#This Row],[order_date]])</f>
        <v>2023</v>
      </c>
    </row>
    <row r="5780" spans="1:17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>IF(DMartData[[#This Row],[sales]]&gt;=4000,"High",IF(DMartData[[#This Row],[sales]]&gt;=2000,"Medium","Low"))</f>
        <v>Medium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tr">
        <f>IF(AND(DMartData[[#This Row],[sales]]&gt;3000,DMartData[[#This Row],[profit]]&gt;500),"Good","Not Good")</f>
        <v>Good</v>
      </c>
      <c r="Q5780" s="12">
        <f>YEAR(DMartData[[#This Row],[order_date]])</f>
        <v>2024</v>
      </c>
    </row>
    <row r="5781" spans="1:17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>IF(DMartData[[#This Row],[sales]]&gt;=4000,"High",IF(DMartData[[#This Row],[sales]]&gt;=2000,"Medium","Low"))</f>
        <v>Low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tr">
        <f>IF(AND(DMartData[[#This Row],[sales]]&gt;3000,DMartData[[#This Row],[profit]]&gt;500),"Good","Not Good")</f>
        <v>Not Good</v>
      </c>
      <c r="Q5781" s="12">
        <f>YEAR(DMartData[[#This Row],[order_date]])</f>
        <v>2023</v>
      </c>
    </row>
    <row r="5782" spans="1:17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>IF(DMartData[[#This Row],[sales]]&gt;=4000,"High",IF(DMartData[[#This Row],[sales]]&gt;=2000,"Medium","Low"))</f>
        <v>Low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tr">
        <f>IF(AND(DMartData[[#This Row],[sales]]&gt;3000,DMartData[[#This Row],[profit]]&gt;500),"Good","Not Good")</f>
        <v>Not Good</v>
      </c>
      <c r="Q5782" s="12">
        <f>YEAR(DMartData[[#This Row],[order_date]])</f>
        <v>2023</v>
      </c>
    </row>
    <row r="5783" spans="1:17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>IF(DMartData[[#This Row],[sales]]&gt;=4000,"High",IF(DMartData[[#This Row],[sales]]&gt;=2000,"Medium","Low"))</f>
        <v>Medium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tr">
        <f>IF(AND(DMartData[[#This Row],[sales]]&gt;3000,DMartData[[#This Row],[profit]]&gt;500),"Good","Not Good")</f>
        <v>Not Good</v>
      </c>
      <c r="Q5783" s="12">
        <f>YEAR(DMartData[[#This Row],[order_date]])</f>
        <v>2024</v>
      </c>
    </row>
    <row r="5784" spans="1:17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>IF(DMartData[[#This Row],[sales]]&gt;=4000,"High",IF(DMartData[[#This Row],[sales]]&gt;=2000,"Medium","Low"))</f>
        <v>High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tr">
        <f>IF(AND(DMartData[[#This Row],[sales]]&gt;3000,DMartData[[#This Row],[profit]]&gt;500),"Good","Not Good")</f>
        <v>Good</v>
      </c>
      <c r="Q5784" s="12">
        <f>YEAR(DMartData[[#This Row],[order_date]])</f>
        <v>2023</v>
      </c>
    </row>
    <row r="5785" spans="1:17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>IF(DMartData[[#This Row],[sales]]&gt;=4000,"High",IF(DMartData[[#This Row],[sales]]&gt;=2000,"Medium","Low"))</f>
        <v>Low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tr">
        <f>IF(AND(DMartData[[#This Row],[sales]]&gt;3000,DMartData[[#This Row],[profit]]&gt;500),"Good","Not Good")</f>
        <v>Not Good</v>
      </c>
      <c r="Q5785" s="12">
        <f>YEAR(DMartData[[#This Row],[order_date]])</f>
        <v>2023</v>
      </c>
    </row>
    <row r="5786" spans="1:17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>IF(DMartData[[#This Row],[sales]]&gt;=4000,"High",IF(DMartData[[#This Row],[sales]]&gt;=2000,"Medium","Low"))</f>
        <v>Medium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tr">
        <f>IF(AND(DMartData[[#This Row],[sales]]&gt;3000,DMartData[[#This Row],[profit]]&gt;500),"Good","Not Good")</f>
        <v>Not Good</v>
      </c>
      <c r="Q5786" s="12">
        <f>YEAR(DMartData[[#This Row],[order_date]])</f>
        <v>2024</v>
      </c>
    </row>
    <row r="5787" spans="1:17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>IF(DMartData[[#This Row],[sales]]&gt;=4000,"High",IF(DMartData[[#This Row],[sales]]&gt;=2000,"Medium","Low"))</f>
        <v>High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tr">
        <f>IF(AND(DMartData[[#This Row],[sales]]&gt;3000,DMartData[[#This Row],[profit]]&gt;500),"Good","Not Good")</f>
        <v>Good</v>
      </c>
      <c r="Q5787" s="12">
        <f>YEAR(DMartData[[#This Row],[order_date]])</f>
        <v>2023</v>
      </c>
    </row>
    <row r="5788" spans="1:17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>IF(DMartData[[#This Row],[sales]]&gt;=4000,"High",IF(DMartData[[#This Row],[sales]]&gt;=2000,"Medium","Low"))</f>
        <v>High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tr">
        <f>IF(AND(DMartData[[#This Row],[sales]]&gt;3000,DMartData[[#This Row],[profit]]&gt;500),"Good","Not Good")</f>
        <v>Not Good</v>
      </c>
      <c r="Q5788" s="12">
        <f>YEAR(DMartData[[#This Row],[order_date]])</f>
        <v>2024</v>
      </c>
    </row>
    <row r="5789" spans="1:17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>IF(DMartData[[#This Row],[sales]]&gt;=4000,"High",IF(DMartData[[#This Row],[sales]]&gt;=2000,"Medium","Low"))</f>
        <v>Low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tr">
        <f>IF(AND(DMartData[[#This Row],[sales]]&gt;3000,DMartData[[#This Row],[profit]]&gt;500),"Good","Not Good")</f>
        <v>Not Good</v>
      </c>
      <c r="Q5789" s="12">
        <f>YEAR(DMartData[[#This Row],[order_date]])</f>
        <v>2024</v>
      </c>
    </row>
    <row r="5790" spans="1:17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>IF(DMartData[[#This Row],[sales]]&gt;=4000,"High",IF(DMartData[[#This Row],[sales]]&gt;=2000,"Medium","Low"))</f>
        <v>Medium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tr">
        <f>IF(AND(DMartData[[#This Row],[sales]]&gt;3000,DMartData[[#This Row],[profit]]&gt;500),"Good","Not Good")</f>
        <v>Not Good</v>
      </c>
      <c r="Q5790" s="12">
        <f>YEAR(DMartData[[#This Row],[order_date]])</f>
        <v>2024</v>
      </c>
    </row>
    <row r="5791" spans="1:17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>IF(DMartData[[#This Row],[sales]]&gt;=4000,"High",IF(DMartData[[#This Row],[sales]]&gt;=2000,"Medium","Low"))</f>
        <v>Low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tr">
        <f>IF(AND(DMartData[[#This Row],[sales]]&gt;3000,DMartData[[#This Row],[profit]]&gt;500),"Good","Not Good")</f>
        <v>Not Good</v>
      </c>
      <c r="Q5791" s="12">
        <f>YEAR(DMartData[[#This Row],[order_date]])</f>
        <v>2023</v>
      </c>
    </row>
    <row r="5792" spans="1:17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>IF(DMartData[[#This Row],[sales]]&gt;=4000,"High",IF(DMartData[[#This Row],[sales]]&gt;=2000,"Medium","Low"))</f>
        <v>Medium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tr">
        <f>IF(AND(DMartData[[#This Row],[sales]]&gt;3000,DMartData[[#This Row],[profit]]&gt;500),"Good","Not Good")</f>
        <v>Good</v>
      </c>
      <c r="Q5792" s="12">
        <f>YEAR(DMartData[[#This Row],[order_date]])</f>
        <v>2024</v>
      </c>
    </row>
    <row r="5793" spans="1:17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>IF(DMartData[[#This Row],[sales]]&gt;=4000,"High",IF(DMartData[[#This Row],[sales]]&gt;=2000,"Medium","Low"))</f>
        <v>Low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tr">
        <f>IF(AND(DMartData[[#This Row],[sales]]&gt;3000,DMartData[[#This Row],[profit]]&gt;500),"Good","Not Good")</f>
        <v>Not Good</v>
      </c>
      <c r="Q5793" s="12">
        <f>YEAR(DMartData[[#This Row],[order_date]])</f>
        <v>2024</v>
      </c>
    </row>
    <row r="5794" spans="1:17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>IF(DMartData[[#This Row],[sales]]&gt;=4000,"High",IF(DMartData[[#This Row],[sales]]&gt;=2000,"Medium","Low"))</f>
        <v>Medium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tr">
        <f>IF(AND(DMartData[[#This Row],[sales]]&gt;3000,DMartData[[#This Row],[profit]]&gt;500),"Good","Not Good")</f>
        <v>Good</v>
      </c>
      <c r="Q5794" s="12">
        <f>YEAR(DMartData[[#This Row],[order_date]])</f>
        <v>2023</v>
      </c>
    </row>
    <row r="5795" spans="1:17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>IF(DMartData[[#This Row],[sales]]&gt;=4000,"High",IF(DMartData[[#This Row],[sales]]&gt;=2000,"Medium","Low"))</f>
        <v>High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tr">
        <f>IF(AND(DMartData[[#This Row],[sales]]&gt;3000,DMartData[[#This Row],[profit]]&gt;500),"Good","Not Good")</f>
        <v>Good</v>
      </c>
      <c r="Q5795" s="12">
        <f>YEAR(DMartData[[#This Row],[order_date]])</f>
        <v>2023</v>
      </c>
    </row>
    <row r="5796" spans="1:17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>IF(DMartData[[#This Row],[sales]]&gt;=4000,"High",IF(DMartData[[#This Row],[sales]]&gt;=2000,"Medium","Low"))</f>
        <v>High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tr">
        <f>IF(AND(DMartData[[#This Row],[sales]]&gt;3000,DMartData[[#This Row],[profit]]&gt;500),"Good","Not Good")</f>
        <v>Good</v>
      </c>
      <c r="Q5796" s="12">
        <f>YEAR(DMartData[[#This Row],[order_date]])</f>
        <v>2023</v>
      </c>
    </row>
    <row r="5797" spans="1:17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>IF(DMartData[[#This Row],[sales]]&gt;=4000,"High",IF(DMartData[[#This Row],[sales]]&gt;=2000,"Medium","Low"))</f>
        <v>High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tr">
        <f>IF(AND(DMartData[[#This Row],[sales]]&gt;3000,DMartData[[#This Row],[profit]]&gt;500),"Good","Not Good")</f>
        <v>Not Good</v>
      </c>
      <c r="Q5797" s="12">
        <f>YEAR(DMartData[[#This Row],[order_date]])</f>
        <v>2023</v>
      </c>
    </row>
    <row r="5798" spans="1:17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>IF(DMartData[[#This Row],[sales]]&gt;=4000,"High",IF(DMartData[[#This Row],[sales]]&gt;=2000,"Medium","Low"))</f>
        <v>Low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tr">
        <f>IF(AND(DMartData[[#This Row],[sales]]&gt;3000,DMartData[[#This Row],[profit]]&gt;500),"Good","Not Good")</f>
        <v>Not Good</v>
      </c>
      <c r="Q5798" s="12">
        <f>YEAR(DMartData[[#This Row],[order_date]])</f>
        <v>2024</v>
      </c>
    </row>
    <row r="5799" spans="1:17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>IF(DMartData[[#This Row],[sales]]&gt;=4000,"High",IF(DMartData[[#This Row],[sales]]&gt;=2000,"Medium","Low"))</f>
        <v>Low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tr">
        <f>IF(AND(DMartData[[#This Row],[sales]]&gt;3000,DMartData[[#This Row],[profit]]&gt;500),"Good","Not Good")</f>
        <v>Not Good</v>
      </c>
      <c r="Q5799" s="12">
        <f>YEAR(DMartData[[#This Row],[order_date]])</f>
        <v>2023</v>
      </c>
    </row>
    <row r="5800" spans="1:17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>IF(DMartData[[#This Row],[sales]]&gt;=4000,"High",IF(DMartData[[#This Row],[sales]]&gt;=2000,"Medium","Low"))</f>
        <v>Medium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tr">
        <f>IF(AND(DMartData[[#This Row],[sales]]&gt;3000,DMartData[[#This Row],[profit]]&gt;500),"Good","Not Good")</f>
        <v>Good</v>
      </c>
      <c r="Q5800" s="12">
        <f>YEAR(DMartData[[#This Row],[order_date]])</f>
        <v>2024</v>
      </c>
    </row>
    <row r="5801" spans="1:17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>IF(DMartData[[#This Row],[sales]]&gt;=4000,"High",IF(DMartData[[#This Row],[sales]]&gt;=2000,"Medium","Low"))</f>
        <v>Medium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tr">
        <f>IF(AND(DMartData[[#This Row],[sales]]&gt;3000,DMartData[[#This Row],[profit]]&gt;500),"Good","Not Good")</f>
        <v>Not Good</v>
      </c>
      <c r="Q5801" s="12">
        <f>YEAR(DMartData[[#This Row],[order_date]])</f>
        <v>2024</v>
      </c>
    </row>
    <row r="5802" spans="1:17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>IF(DMartData[[#This Row],[sales]]&gt;=4000,"High",IF(DMartData[[#This Row],[sales]]&gt;=2000,"Medium","Low"))</f>
        <v>Low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tr">
        <f>IF(AND(DMartData[[#This Row],[sales]]&gt;3000,DMartData[[#This Row],[profit]]&gt;500),"Good","Not Good")</f>
        <v>Not Good</v>
      </c>
      <c r="Q5802" s="12">
        <f>YEAR(DMartData[[#This Row],[order_date]])</f>
        <v>2024</v>
      </c>
    </row>
    <row r="5803" spans="1:17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>IF(DMartData[[#This Row],[sales]]&gt;=4000,"High",IF(DMartData[[#This Row],[sales]]&gt;=2000,"Medium","Low"))</f>
        <v>Medium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tr">
        <f>IF(AND(DMartData[[#This Row],[sales]]&gt;3000,DMartData[[#This Row],[profit]]&gt;500),"Good","Not Good")</f>
        <v>Not Good</v>
      </c>
      <c r="Q5803" s="12">
        <f>YEAR(DMartData[[#This Row],[order_date]])</f>
        <v>2024</v>
      </c>
    </row>
    <row r="5804" spans="1:17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>IF(DMartData[[#This Row],[sales]]&gt;=4000,"High",IF(DMartData[[#This Row],[sales]]&gt;=2000,"Medium","Low"))</f>
        <v>High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tr">
        <f>IF(AND(DMartData[[#This Row],[sales]]&gt;3000,DMartData[[#This Row],[profit]]&gt;500),"Good","Not Good")</f>
        <v>Good</v>
      </c>
      <c r="Q5804" s="12">
        <f>YEAR(DMartData[[#This Row],[order_date]])</f>
        <v>2023</v>
      </c>
    </row>
    <row r="5805" spans="1:17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>IF(DMartData[[#This Row],[sales]]&gt;=4000,"High",IF(DMartData[[#This Row],[sales]]&gt;=2000,"Medium","Low"))</f>
        <v>High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tr">
        <f>IF(AND(DMartData[[#This Row],[sales]]&gt;3000,DMartData[[#This Row],[profit]]&gt;500),"Good","Not Good")</f>
        <v>Good</v>
      </c>
      <c r="Q5805" s="12">
        <f>YEAR(DMartData[[#This Row],[order_date]])</f>
        <v>2024</v>
      </c>
    </row>
    <row r="5806" spans="1:17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>IF(DMartData[[#This Row],[sales]]&gt;=4000,"High",IF(DMartData[[#This Row],[sales]]&gt;=2000,"Medium","Low"))</f>
        <v>Low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tr">
        <f>IF(AND(DMartData[[#This Row],[sales]]&gt;3000,DMartData[[#This Row],[profit]]&gt;500),"Good","Not Good")</f>
        <v>Not Good</v>
      </c>
      <c r="Q5806" s="12">
        <f>YEAR(DMartData[[#This Row],[order_date]])</f>
        <v>2024</v>
      </c>
    </row>
    <row r="5807" spans="1:17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>IF(DMartData[[#This Row],[sales]]&gt;=4000,"High",IF(DMartData[[#This Row],[sales]]&gt;=2000,"Medium","Low"))</f>
        <v>Low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tr">
        <f>IF(AND(DMartData[[#This Row],[sales]]&gt;3000,DMartData[[#This Row],[profit]]&gt;500),"Good","Not Good")</f>
        <v>Not Good</v>
      </c>
      <c r="Q5807" s="12">
        <f>YEAR(DMartData[[#This Row],[order_date]])</f>
        <v>2023</v>
      </c>
    </row>
    <row r="5808" spans="1:17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>IF(DMartData[[#This Row],[sales]]&gt;=4000,"High",IF(DMartData[[#This Row],[sales]]&gt;=2000,"Medium","Low"))</f>
        <v>Medium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tr">
        <f>IF(AND(DMartData[[#This Row],[sales]]&gt;3000,DMartData[[#This Row],[profit]]&gt;500),"Good","Not Good")</f>
        <v>Not Good</v>
      </c>
      <c r="Q5808" s="12">
        <f>YEAR(DMartData[[#This Row],[order_date]])</f>
        <v>2024</v>
      </c>
    </row>
    <row r="5809" spans="1:17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>IF(DMartData[[#This Row],[sales]]&gt;=4000,"High",IF(DMartData[[#This Row],[sales]]&gt;=2000,"Medium","Low"))</f>
        <v>High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tr">
        <f>IF(AND(DMartData[[#This Row],[sales]]&gt;3000,DMartData[[#This Row],[profit]]&gt;500),"Good","Not Good")</f>
        <v>Good</v>
      </c>
      <c r="Q5809" s="12">
        <f>YEAR(DMartData[[#This Row],[order_date]])</f>
        <v>2023</v>
      </c>
    </row>
    <row r="5810" spans="1:17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>IF(DMartData[[#This Row],[sales]]&gt;=4000,"High",IF(DMartData[[#This Row],[sales]]&gt;=2000,"Medium","Low"))</f>
        <v>Medium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tr">
        <f>IF(AND(DMartData[[#This Row],[sales]]&gt;3000,DMartData[[#This Row],[profit]]&gt;500),"Good","Not Good")</f>
        <v>Not Good</v>
      </c>
      <c r="Q5810" s="12">
        <f>YEAR(DMartData[[#This Row],[order_date]])</f>
        <v>2023</v>
      </c>
    </row>
    <row r="5811" spans="1:17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>IF(DMartData[[#This Row],[sales]]&gt;=4000,"High",IF(DMartData[[#This Row],[sales]]&gt;=2000,"Medium","Low"))</f>
        <v>High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tr">
        <f>IF(AND(DMartData[[#This Row],[sales]]&gt;3000,DMartData[[#This Row],[profit]]&gt;500),"Good","Not Good")</f>
        <v>Good</v>
      </c>
      <c r="Q5811" s="12">
        <f>YEAR(DMartData[[#This Row],[order_date]])</f>
        <v>2023</v>
      </c>
    </row>
    <row r="5812" spans="1:17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>IF(DMartData[[#This Row],[sales]]&gt;=4000,"High",IF(DMartData[[#This Row],[sales]]&gt;=2000,"Medium","Low"))</f>
        <v>High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tr">
        <f>IF(AND(DMartData[[#This Row],[sales]]&gt;3000,DMartData[[#This Row],[profit]]&gt;500),"Good","Not Good")</f>
        <v>Good</v>
      </c>
      <c r="Q5812" s="12">
        <f>YEAR(DMartData[[#This Row],[order_date]])</f>
        <v>2023</v>
      </c>
    </row>
    <row r="5813" spans="1:17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>IF(DMartData[[#This Row],[sales]]&gt;=4000,"High",IF(DMartData[[#This Row],[sales]]&gt;=2000,"Medium","Low"))</f>
        <v>High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tr">
        <f>IF(AND(DMartData[[#This Row],[sales]]&gt;3000,DMartData[[#This Row],[profit]]&gt;500),"Good","Not Good")</f>
        <v>Good</v>
      </c>
      <c r="Q5813" s="12">
        <f>YEAR(DMartData[[#This Row],[order_date]])</f>
        <v>2024</v>
      </c>
    </row>
    <row r="5814" spans="1:17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>IF(DMartData[[#This Row],[sales]]&gt;=4000,"High",IF(DMartData[[#This Row],[sales]]&gt;=2000,"Medium","Low"))</f>
        <v>Medium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tr">
        <f>IF(AND(DMartData[[#This Row],[sales]]&gt;3000,DMartData[[#This Row],[profit]]&gt;500),"Good","Not Good")</f>
        <v>Not Good</v>
      </c>
      <c r="Q5814" s="12">
        <f>YEAR(DMartData[[#This Row],[order_date]])</f>
        <v>2024</v>
      </c>
    </row>
    <row r="5815" spans="1:17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>IF(DMartData[[#This Row],[sales]]&gt;=4000,"High",IF(DMartData[[#This Row],[sales]]&gt;=2000,"Medium","Low"))</f>
        <v>High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tr">
        <f>IF(AND(DMartData[[#This Row],[sales]]&gt;3000,DMartData[[#This Row],[profit]]&gt;500),"Good","Not Good")</f>
        <v>Good</v>
      </c>
      <c r="Q5815" s="12">
        <f>YEAR(DMartData[[#This Row],[order_date]])</f>
        <v>2024</v>
      </c>
    </row>
    <row r="5816" spans="1:17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>IF(DMartData[[#This Row],[sales]]&gt;=4000,"High",IF(DMartData[[#This Row],[sales]]&gt;=2000,"Medium","Low"))</f>
        <v>High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tr">
        <f>IF(AND(DMartData[[#This Row],[sales]]&gt;3000,DMartData[[#This Row],[profit]]&gt;500),"Good","Not Good")</f>
        <v>Good</v>
      </c>
      <c r="Q5816" s="12">
        <f>YEAR(DMartData[[#This Row],[order_date]])</f>
        <v>2023</v>
      </c>
    </row>
    <row r="5817" spans="1:17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>IF(DMartData[[#This Row],[sales]]&gt;=4000,"High",IF(DMartData[[#This Row],[sales]]&gt;=2000,"Medium","Low"))</f>
        <v>Low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tr">
        <f>IF(AND(DMartData[[#This Row],[sales]]&gt;3000,DMartData[[#This Row],[profit]]&gt;500),"Good","Not Good")</f>
        <v>Not Good</v>
      </c>
      <c r="Q5817" s="12">
        <f>YEAR(DMartData[[#This Row],[order_date]])</f>
        <v>2023</v>
      </c>
    </row>
    <row r="5818" spans="1:17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>IF(DMartData[[#This Row],[sales]]&gt;=4000,"High",IF(DMartData[[#This Row],[sales]]&gt;=2000,"Medium","Low"))</f>
        <v>Low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tr">
        <f>IF(AND(DMartData[[#This Row],[sales]]&gt;3000,DMartData[[#This Row],[profit]]&gt;500),"Good","Not Good")</f>
        <v>Not Good</v>
      </c>
      <c r="Q5818" s="12">
        <f>YEAR(DMartData[[#This Row],[order_date]])</f>
        <v>2024</v>
      </c>
    </row>
    <row r="5819" spans="1:17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>IF(DMartData[[#This Row],[sales]]&gt;=4000,"High",IF(DMartData[[#This Row],[sales]]&gt;=2000,"Medium","Low"))</f>
        <v>High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tr">
        <f>IF(AND(DMartData[[#This Row],[sales]]&gt;3000,DMartData[[#This Row],[profit]]&gt;500),"Good","Not Good")</f>
        <v>Good</v>
      </c>
      <c r="Q5819" s="12">
        <f>YEAR(DMartData[[#This Row],[order_date]])</f>
        <v>2023</v>
      </c>
    </row>
    <row r="5820" spans="1:17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>IF(DMartData[[#This Row],[sales]]&gt;=4000,"High",IF(DMartData[[#This Row],[sales]]&gt;=2000,"Medium","Low"))</f>
        <v>Low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tr">
        <f>IF(AND(DMartData[[#This Row],[sales]]&gt;3000,DMartData[[#This Row],[profit]]&gt;500),"Good","Not Good")</f>
        <v>Not Good</v>
      </c>
      <c r="Q5820" s="12">
        <f>YEAR(DMartData[[#This Row],[order_date]])</f>
        <v>2024</v>
      </c>
    </row>
    <row r="5821" spans="1:17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>IF(DMartData[[#This Row],[sales]]&gt;=4000,"High",IF(DMartData[[#This Row],[sales]]&gt;=2000,"Medium","Low"))</f>
        <v>Medium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tr">
        <f>IF(AND(DMartData[[#This Row],[sales]]&gt;3000,DMartData[[#This Row],[profit]]&gt;500),"Good","Not Good")</f>
        <v>Not Good</v>
      </c>
      <c r="Q5821" s="12">
        <f>YEAR(DMartData[[#This Row],[order_date]])</f>
        <v>2023</v>
      </c>
    </row>
    <row r="5822" spans="1:17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>IF(DMartData[[#This Row],[sales]]&gt;=4000,"High",IF(DMartData[[#This Row],[sales]]&gt;=2000,"Medium","Low"))</f>
        <v>High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tr">
        <f>IF(AND(DMartData[[#This Row],[sales]]&gt;3000,DMartData[[#This Row],[profit]]&gt;500),"Good","Not Good")</f>
        <v>Good</v>
      </c>
      <c r="Q5822" s="12">
        <f>YEAR(DMartData[[#This Row],[order_date]])</f>
        <v>2024</v>
      </c>
    </row>
    <row r="5823" spans="1:17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>IF(DMartData[[#This Row],[sales]]&gt;=4000,"High",IF(DMartData[[#This Row],[sales]]&gt;=2000,"Medium","Low"))</f>
        <v>High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tr">
        <f>IF(AND(DMartData[[#This Row],[sales]]&gt;3000,DMartData[[#This Row],[profit]]&gt;500),"Good","Not Good")</f>
        <v>Good</v>
      </c>
      <c r="Q5823" s="12">
        <f>YEAR(DMartData[[#This Row],[order_date]])</f>
        <v>2024</v>
      </c>
    </row>
    <row r="5824" spans="1:17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>IF(DMartData[[#This Row],[sales]]&gt;=4000,"High",IF(DMartData[[#This Row],[sales]]&gt;=2000,"Medium","Low"))</f>
        <v>Low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tr">
        <f>IF(AND(DMartData[[#This Row],[sales]]&gt;3000,DMartData[[#This Row],[profit]]&gt;500),"Good","Not Good")</f>
        <v>Not Good</v>
      </c>
      <c r="Q5824" s="12">
        <f>YEAR(DMartData[[#This Row],[order_date]])</f>
        <v>2023</v>
      </c>
    </row>
    <row r="5825" spans="1:17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>IF(DMartData[[#This Row],[sales]]&gt;=4000,"High",IF(DMartData[[#This Row],[sales]]&gt;=2000,"Medium","Low"))</f>
        <v>Medium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tr">
        <f>IF(AND(DMartData[[#This Row],[sales]]&gt;3000,DMartData[[#This Row],[profit]]&gt;500),"Good","Not Good")</f>
        <v>Not Good</v>
      </c>
      <c r="Q5825" s="12">
        <f>YEAR(DMartData[[#This Row],[order_date]])</f>
        <v>2023</v>
      </c>
    </row>
    <row r="5826" spans="1:17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>IF(DMartData[[#This Row],[sales]]&gt;=4000,"High",IF(DMartData[[#This Row],[sales]]&gt;=2000,"Medium","Low"))</f>
        <v>Medium</v>
      </c>
      <c r="F5826" s="2">
        <v>0.02</v>
      </c>
      <c r="G5826" s="2">
        <f t="shared" ref="G5826:G5889" si="182">D5826*F5826</f>
        <v>49.023599999999995</v>
      </c>
      <c r="H5826" s="2">
        <f t="shared" ref="H5826:H5889" si="183">D5826-G5826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tr">
        <f>IF(AND(DMartData[[#This Row],[sales]]&gt;3000,DMartData[[#This Row],[profit]]&gt;500),"Good","Not Good")</f>
        <v>Not Good</v>
      </c>
      <c r="Q5826" s="12">
        <f>YEAR(DMartData[[#This Row],[order_date]])</f>
        <v>2024</v>
      </c>
    </row>
    <row r="5827" spans="1:17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>IF(DMartData[[#This Row],[sales]]&gt;=4000,"High",IF(DMartData[[#This Row],[sales]]&gt;=2000,"Medium","Low"))</f>
        <v>Low</v>
      </c>
      <c r="F5827" s="2">
        <v>0.21</v>
      </c>
      <c r="G5827" s="2">
        <f t="shared" si="182"/>
        <v>354.11039999999997</v>
      </c>
      <c r="H5827" s="2">
        <f t="shared" si="183"/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tr">
        <f>IF(AND(DMartData[[#This Row],[sales]]&gt;3000,DMartData[[#This Row],[profit]]&gt;500),"Good","Not Good")</f>
        <v>Not Good</v>
      </c>
      <c r="Q5827" s="12">
        <f>YEAR(DMartData[[#This Row],[order_date]])</f>
        <v>2023</v>
      </c>
    </row>
    <row r="5828" spans="1:17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>IF(DMartData[[#This Row],[sales]]&gt;=4000,"High",IF(DMartData[[#This Row],[sales]]&gt;=2000,"Medium","Low"))</f>
        <v>High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tr">
        <f>IF(AND(DMartData[[#This Row],[sales]]&gt;3000,DMartData[[#This Row],[profit]]&gt;500),"Good","Not Good")</f>
        <v>Good</v>
      </c>
      <c r="Q5828" s="12">
        <f>YEAR(DMartData[[#This Row],[order_date]])</f>
        <v>2024</v>
      </c>
    </row>
    <row r="5829" spans="1:17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>IF(DMartData[[#This Row],[sales]]&gt;=4000,"High",IF(DMartData[[#This Row],[sales]]&gt;=2000,"Medium","Low"))</f>
        <v>Medium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tr">
        <f>IF(AND(DMartData[[#This Row],[sales]]&gt;3000,DMartData[[#This Row],[profit]]&gt;500),"Good","Not Good")</f>
        <v>Good</v>
      </c>
      <c r="Q5829" s="12">
        <f>YEAR(DMartData[[#This Row],[order_date]])</f>
        <v>2024</v>
      </c>
    </row>
    <row r="5830" spans="1:17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>IF(DMartData[[#This Row],[sales]]&gt;=4000,"High",IF(DMartData[[#This Row],[sales]]&gt;=2000,"Medium","Low"))</f>
        <v>High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tr">
        <f>IF(AND(DMartData[[#This Row],[sales]]&gt;3000,DMartData[[#This Row],[profit]]&gt;500),"Good","Not Good")</f>
        <v>Good</v>
      </c>
      <c r="Q5830" s="12">
        <f>YEAR(DMartData[[#This Row],[order_date]])</f>
        <v>2024</v>
      </c>
    </row>
    <row r="5831" spans="1:17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>IF(DMartData[[#This Row],[sales]]&gt;=4000,"High",IF(DMartData[[#This Row],[sales]]&gt;=2000,"Medium","Low"))</f>
        <v>Low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tr">
        <f>IF(AND(DMartData[[#This Row],[sales]]&gt;3000,DMartData[[#This Row],[profit]]&gt;500),"Good","Not Good")</f>
        <v>Not Good</v>
      </c>
      <c r="Q5831" s="12">
        <f>YEAR(DMartData[[#This Row],[order_date]])</f>
        <v>2023</v>
      </c>
    </row>
    <row r="5832" spans="1:17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>IF(DMartData[[#This Row],[sales]]&gt;=4000,"High",IF(DMartData[[#This Row],[sales]]&gt;=2000,"Medium","Low"))</f>
        <v>Medium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tr">
        <f>IF(AND(DMartData[[#This Row],[sales]]&gt;3000,DMartData[[#This Row],[profit]]&gt;500),"Good","Not Good")</f>
        <v>Not Good</v>
      </c>
      <c r="Q5832" s="12">
        <f>YEAR(DMartData[[#This Row],[order_date]])</f>
        <v>2024</v>
      </c>
    </row>
    <row r="5833" spans="1:17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>IF(DMartData[[#This Row],[sales]]&gt;=4000,"High",IF(DMartData[[#This Row],[sales]]&gt;=2000,"Medium","Low"))</f>
        <v>High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tr">
        <f>IF(AND(DMartData[[#This Row],[sales]]&gt;3000,DMartData[[#This Row],[profit]]&gt;500),"Good","Not Good")</f>
        <v>Good</v>
      </c>
      <c r="Q5833" s="12">
        <f>YEAR(DMartData[[#This Row],[order_date]])</f>
        <v>2023</v>
      </c>
    </row>
    <row r="5834" spans="1:17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>IF(DMartData[[#This Row],[sales]]&gt;=4000,"High",IF(DMartData[[#This Row],[sales]]&gt;=2000,"Medium","Low"))</f>
        <v>Medium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tr">
        <f>IF(AND(DMartData[[#This Row],[sales]]&gt;3000,DMartData[[#This Row],[profit]]&gt;500),"Good","Not Good")</f>
        <v>Not Good</v>
      </c>
      <c r="Q5834" s="12">
        <f>YEAR(DMartData[[#This Row],[order_date]])</f>
        <v>2024</v>
      </c>
    </row>
    <row r="5835" spans="1:17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>IF(DMartData[[#This Row],[sales]]&gt;=4000,"High",IF(DMartData[[#This Row],[sales]]&gt;=2000,"Medium","Low"))</f>
        <v>Low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tr">
        <f>IF(AND(DMartData[[#This Row],[sales]]&gt;3000,DMartData[[#This Row],[profit]]&gt;500),"Good","Not Good")</f>
        <v>Not Good</v>
      </c>
      <c r="Q5835" s="12">
        <f>YEAR(DMartData[[#This Row],[order_date]])</f>
        <v>2024</v>
      </c>
    </row>
    <row r="5836" spans="1:17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>IF(DMartData[[#This Row],[sales]]&gt;=4000,"High",IF(DMartData[[#This Row],[sales]]&gt;=2000,"Medium","Low"))</f>
        <v>High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tr">
        <f>IF(AND(DMartData[[#This Row],[sales]]&gt;3000,DMartData[[#This Row],[profit]]&gt;500),"Good","Not Good")</f>
        <v>Good</v>
      </c>
      <c r="Q5836" s="12">
        <f>YEAR(DMartData[[#This Row],[order_date]])</f>
        <v>2024</v>
      </c>
    </row>
    <row r="5837" spans="1:17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>IF(DMartData[[#This Row],[sales]]&gt;=4000,"High",IF(DMartData[[#This Row],[sales]]&gt;=2000,"Medium","Low"))</f>
        <v>High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tr">
        <f>IF(AND(DMartData[[#This Row],[sales]]&gt;3000,DMartData[[#This Row],[profit]]&gt;500),"Good","Not Good")</f>
        <v>Good</v>
      </c>
      <c r="Q5837" s="12">
        <f>YEAR(DMartData[[#This Row],[order_date]])</f>
        <v>2023</v>
      </c>
    </row>
    <row r="5838" spans="1:17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>IF(DMartData[[#This Row],[sales]]&gt;=4000,"High",IF(DMartData[[#This Row],[sales]]&gt;=2000,"Medium","Low"))</f>
        <v>Medium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tr">
        <f>IF(AND(DMartData[[#This Row],[sales]]&gt;3000,DMartData[[#This Row],[profit]]&gt;500),"Good","Not Good")</f>
        <v>Not Good</v>
      </c>
      <c r="Q5838" s="12">
        <f>YEAR(DMartData[[#This Row],[order_date]])</f>
        <v>2024</v>
      </c>
    </row>
    <row r="5839" spans="1:17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>IF(DMartData[[#This Row],[sales]]&gt;=4000,"High",IF(DMartData[[#This Row],[sales]]&gt;=2000,"Medium","Low"))</f>
        <v>Medium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tr">
        <f>IF(AND(DMartData[[#This Row],[sales]]&gt;3000,DMartData[[#This Row],[profit]]&gt;500),"Good","Not Good")</f>
        <v>Not Good</v>
      </c>
      <c r="Q5839" s="12">
        <f>YEAR(DMartData[[#This Row],[order_date]])</f>
        <v>2024</v>
      </c>
    </row>
    <row r="5840" spans="1:17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>IF(DMartData[[#This Row],[sales]]&gt;=4000,"High",IF(DMartData[[#This Row],[sales]]&gt;=2000,"Medium","Low"))</f>
        <v>Low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tr">
        <f>IF(AND(DMartData[[#This Row],[sales]]&gt;3000,DMartData[[#This Row],[profit]]&gt;500),"Good","Not Good")</f>
        <v>Not Good</v>
      </c>
      <c r="Q5840" s="12">
        <f>YEAR(DMartData[[#This Row],[order_date]])</f>
        <v>2024</v>
      </c>
    </row>
    <row r="5841" spans="1:17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>IF(DMartData[[#This Row],[sales]]&gt;=4000,"High",IF(DMartData[[#This Row],[sales]]&gt;=2000,"Medium","Low"))</f>
        <v>High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tr">
        <f>IF(AND(DMartData[[#This Row],[sales]]&gt;3000,DMartData[[#This Row],[profit]]&gt;500),"Good","Not Good")</f>
        <v>Good</v>
      </c>
      <c r="Q5841" s="12">
        <f>YEAR(DMartData[[#This Row],[order_date]])</f>
        <v>2024</v>
      </c>
    </row>
    <row r="5842" spans="1:17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>IF(DMartData[[#This Row],[sales]]&gt;=4000,"High",IF(DMartData[[#This Row],[sales]]&gt;=2000,"Medium","Low"))</f>
        <v>High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tr">
        <f>IF(AND(DMartData[[#This Row],[sales]]&gt;3000,DMartData[[#This Row],[profit]]&gt;500),"Good","Not Good")</f>
        <v>Good</v>
      </c>
      <c r="Q5842" s="12">
        <f>YEAR(DMartData[[#This Row],[order_date]])</f>
        <v>2024</v>
      </c>
    </row>
    <row r="5843" spans="1:17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>IF(DMartData[[#This Row],[sales]]&gt;=4000,"High",IF(DMartData[[#This Row],[sales]]&gt;=2000,"Medium","Low"))</f>
        <v>Low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tr">
        <f>IF(AND(DMartData[[#This Row],[sales]]&gt;3000,DMartData[[#This Row],[profit]]&gt;500),"Good","Not Good")</f>
        <v>Not Good</v>
      </c>
      <c r="Q5843" s="12">
        <f>YEAR(DMartData[[#This Row],[order_date]])</f>
        <v>2023</v>
      </c>
    </row>
    <row r="5844" spans="1:17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>IF(DMartData[[#This Row],[sales]]&gt;=4000,"High",IF(DMartData[[#This Row],[sales]]&gt;=2000,"Medium","Low"))</f>
        <v>Low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tr">
        <f>IF(AND(DMartData[[#This Row],[sales]]&gt;3000,DMartData[[#This Row],[profit]]&gt;500),"Good","Not Good")</f>
        <v>Not Good</v>
      </c>
      <c r="Q5844" s="12">
        <f>YEAR(DMartData[[#This Row],[order_date]])</f>
        <v>2024</v>
      </c>
    </row>
    <row r="5845" spans="1:17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>IF(DMartData[[#This Row],[sales]]&gt;=4000,"High",IF(DMartData[[#This Row],[sales]]&gt;=2000,"Medium","Low"))</f>
        <v>High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tr">
        <f>IF(AND(DMartData[[#This Row],[sales]]&gt;3000,DMartData[[#This Row],[profit]]&gt;500),"Good","Not Good")</f>
        <v>Good</v>
      </c>
      <c r="Q5845" s="12">
        <f>YEAR(DMartData[[#This Row],[order_date]])</f>
        <v>2024</v>
      </c>
    </row>
    <row r="5846" spans="1:17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>IF(DMartData[[#This Row],[sales]]&gt;=4000,"High",IF(DMartData[[#This Row],[sales]]&gt;=2000,"Medium","Low"))</f>
        <v>Low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tr">
        <f>IF(AND(DMartData[[#This Row],[sales]]&gt;3000,DMartData[[#This Row],[profit]]&gt;500),"Good","Not Good")</f>
        <v>Not Good</v>
      </c>
      <c r="Q5846" s="12">
        <f>YEAR(DMartData[[#This Row],[order_date]])</f>
        <v>2023</v>
      </c>
    </row>
    <row r="5847" spans="1:17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>IF(DMartData[[#This Row],[sales]]&gt;=4000,"High",IF(DMartData[[#This Row],[sales]]&gt;=2000,"Medium","Low"))</f>
        <v>High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tr">
        <f>IF(AND(DMartData[[#This Row],[sales]]&gt;3000,DMartData[[#This Row],[profit]]&gt;500),"Good","Not Good")</f>
        <v>Good</v>
      </c>
      <c r="Q5847" s="12">
        <f>YEAR(DMartData[[#This Row],[order_date]])</f>
        <v>2024</v>
      </c>
    </row>
    <row r="5848" spans="1:17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>IF(DMartData[[#This Row],[sales]]&gt;=4000,"High",IF(DMartData[[#This Row],[sales]]&gt;=2000,"Medium","Low"))</f>
        <v>High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tr">
        <f>IF(AND(DMartData[[#This Row],[sales]]&gt;3000,DMartData[[#This Row],[profit]]&gt;500),"Good","Not Good")</f>
        <v>Good</v>
      </c>
      <c r="Q5848" s="12">
        <f>YEAR(DMartData[[#This Row],[order_date]])</f>
        <v>2024</v>
      </c>
    </row>
    <row r="5849" spans="1:17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>IF(DMartData[[#This Row],[sales]]&gt;=4000,"High",IF(DMartData[[#This Row],[sales]]&gt;=2000,"Medium","Low"))</f>
        <v>High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tr">
        <f>IF(AND(DMartData[[#This Row],[sales]]&gt;3000,DMartData[[#This Row],[profit]]&gt;500),"Good","Not Good")</f>
        <v>Good</v>
      </c>
      <c r="Q5849" s="12">
        <f>YEAR(DMartData[[#This Row],[order_date]])</f>
        <v>2024</v>
      </c>
    </row>
    <row r="5850" spans="1:17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>IF(DMartData[[#This Row],[sales]]&gt;=4000,"High",IF(DMartData[[#This Row],[sales]]&gt;=2000,"Medium","Low"))</f>
        <v>Medium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tr">
        <f>IF(AND(DMartData[[#This Row],[sales]]&gt;3000,DMartData[[#This Row],[profit]]&gt;500),"Good","Not Good")</f>
        <v>Good</v>
      </c>
      <c r="Q5850" s="12">
        <f>YEAR(DMartData[[#This Row],[order_date]])</f>
        <v>2023</v>
      </c>
    </row>
    <row r="5851" spans="1:17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>IF(DMartData[[#This Row],[sales]]&gt;=4000,"High",IF(DMartData[[#This Row],[sales]]&gt;=2000,"Medium","Low"))</f>
        <v>Medium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tr">
        <f>IF(AND(DMartData[[#This Row],[sales]]&gt;3000,DMartData[[#This Row],[profit]]&gt;500),"Good","Not Good")</f>
        <v>Not Good</v>
      </c>
      <c r="Q5851" s="12">
        <f>YEAR(DMartData[[#This Row],[order_date]])</f>
        <v>2024</v>
      </c>
    </row>
    <row r="5852" spans="1:17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>IF(DMartData[[#This Row],[sales]]&gt;=4000,"High",IF(DMartData[[#This Row],[sales]]&gt;=2000,"Medium","Low"))</f>
        <v>Low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tr">
        <f>IF(AND(DMartData[[#This Row],[sales]]&gt;3000,DMartData[[#This Row],[profit]]&gt;500),"Good","Not Good")</f>
        <v>Not Good</v>
      </c>
      <c r="Q5852" s="12">
        <f>YEAR(DMartData[[#This Row],[order_date]])</f>
        <v>2024</v>
      </c>
    </row>
    <row r="5853" spans="1:17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>IF(DMartData[[#This Row],[sales]]&gt;=4000,"High",IF(DMartData[[#This Row],[sales]]&gt;=2000,"Medium","Low"))</f>
        <v>Medium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tr">
        <f>IF(AND(DMartData[[#This Row],[sales]]&gt;3000,DMartData[[#This Row],[profit]]&gt;500),"Good","Not Good")</f>
        <v>Good</v>
      </c>
      <c r="Q5853" s="12">
        <f>YEAR(DMartData[[#This Row],[order_date]])</f>
        <v>2023</v>
      </c>
    </row>
    <row r="5854" spans="1:17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>IF(DMartData[[#This Row],[sales]]&gt;=4000,"High",IF(DMartData[[#This Row],[sales]]&gt;=2000,"Medium","Low"))</f>
        <v>Medium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tr">
        <f>IF(AND(DMartData[[#This Row],[sales]]&gt;3000,DMartData[[#This Row],[profit]]&gt;500),"Good","Not Good")</f>
        <v>Not Good</v>
      </c>
      <c r="Q5854" s="12">
        <f>YEAR(DMartData[[#This Row],[order_date]])</f>
        <v>2023</v>
      </c>
    </row>
    <row r="5855" spans="1:17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>IF(DMartData[[#This Row],[sales]]&gt;=4000,"High",IF(DMartData[[#This Row],[sales]]&gt;=2000,"Medium","Low"))</f>
        <v>Medium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tr">
        <f>IF(AND(DMartData[[#This Row],[sales]]&gt;3000,DMartData[[#This Row],[profit]]&gt;500),"Good","Not Good")</f>
        <v>Not Good</v>
      </c>
      <c r="Q5855" s="12">
        <f>YEAR(DMartData[[#This Row],[order_date]])</f>
        <v>2023</v>
      </c>
    </row>
    <row r="5856" spans="1:17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>IF(DMartData[[#This Row],[sales]]&gt;=4000,"High",IF(DMartData[[#This Row],[sales]]&gt;=2000,"Medium","Low"))</f>
        <v>Low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tr">
        <f>IF(AND(DMartData[[#This Row],[sales]]&gt;3000,DMartData[[#This Row],[profit]]&gt;500),"Good","Not Good")</f>
        <v>Not Good</v>
      </c>
      <c r="Q5856" s="12">
        <f>YEAR(DMartData[[#This Row],[order_date]])</f>
        <v>2023</v>
      </c>
    </row>
    <row r="5857" spans="1:17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>IF(DMartData[[#This Row],[sales]]&gt;=4000,"High",IF(DMartData[[#This Row],[sales]]&gt;=2000,"Medium","Low"))</f>
        <v>Low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tr">
        <f>IF(AND(DMartData[[#This Row],[sales]]&gt;3000,DMartData[[#This Row],[profit]]&gt;500),"Good","Not Good")</f>
        <v>Not Good</v>
      </c>
      <c r="Q5857" s="12">
        <f>YEAR(DMartData[[#This Row],[order_date]])</f>
        <v>2024</v>
      </c>
    </row>
    <row r="5858" spans="1:17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>IF(DMartData[[#This Row],[sales]]&gt;=4000,"High",IF(DMartData[[#This Row],[sales]]&gt;=2000,"Medium","Low"))</f>
        <v>Low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tr">
        <f>IF(AND(DMartData[[#This Row],[sales]]&gt;3000,DMartData[[#This Row],[profit]]&gt;500),"Good","Not Good")</f>
        <v>Not Good</v>
      </c>
      <c r="Q5858" s="12">
        <f>YEAR(DMartData[[#This Row],[order_date]])</f>
        <v>2024</v>
      </c>
    </row>
    <row r="5859" spans="1:17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>IF(DMartData[[#This Row],[sales]]&gt;=4000,"High",IF(DMartData[[#This Row],[sales]]&gt;=2000,"Medium","Low"))</f>
        <v>High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tr">
        <f>IF(AND(DMartData[[#This Row],[sales]]&gt;3000,DMartData[[#This Row],[profit]]&gt;500),"Good","Not Good")</f>
        <v>Not Good</v>
      </c>
      <c r="Q5859" s="12">
        <f>YEAR(DMartData[[#This Row],[order_date]])</f>
        <v>2024</v>
      </c>
    </row>
    <row r="5860" spans="1:17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>IF(DMartData[[#This Row],[sales]]&gt;=4000,"High",IF(DMartData[[#This Row],[sales]]&gt;=2000,"Medium","Low"))</f>
        <v>Medium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tr">
        <f>IF(AND(DMartData[[#This Row],[sales]]&gt;3000,DMartData[[#This Row],[profit]]&gt;500),"Good","Not Good")</f>
        <v>Not Good</v>
      </c>
      <c r="Q5860" s="12">
        <f>YEAR(DMartData[[#This Row],[order_date]])</f>
        <v>2024</v>
      </c>
    </row>
    <row r="5861" spans="1:17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>IF(DMartData[[#This Row],[sales]]&gt;=4000,"High",IF(DMartData[[#This Row],[sales]]&gt;=2000,"Medium","Low"))</f>
        <v>Low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tr">
        <f>IF(AND(DMartData[[#This Row],[sales]]&gt;3000,DMartData[[#This Row],[profit]]&gt;500),"Good","Not Good")</f>
        <v>Not Good</v>
      </c>
      <c r="Q5861" s="12">
        <f>YEAR(DMartData[[#This Row],[order_date]])</f>
        <v>2024</v>
      </c>
    </row>
    <row r="5862" spans="1:17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>IF(DMartData[[#This Row],[sales]]&gt;=4000,"High",IF(DMartData[[#This Row],[sales]]&gt;=2000,"Medium","Low"))</f>
        <v>Medium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tr">
        <f>IF(AND(DMartData[[#This Row],[sales]]&gt;3000,DMartData[[#This Row],[profit]]&gt;500),"Good","Not Good")</f>
        <v>Not Good</v>
      </c>
      <c r="Q5862" s="12">
        <f>YEAR(DMartData[[#This Row],[order_date]])</f>
        <v>2024</v>
      </c>
    </row>
    <row r="5863" spans="1:17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>IF(DMartData[[#This Row],[sales]]&gt;=4000,"High",IF(DMartData[[#This Row],[sales]]&gt;=2000,"Medium","Low"))</f>
        <v>Low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tr">
        <f>IF(AND(DMartData[[#This Row],[sales]]&gt;3000,DMartData[[#This Row],[profit]]&gt;500),"Good","Not Good")</f>
        <v>Not Good</v>
      </c>
      <c r="Q5863" s="12">
        <f>YEAR(DMartData[[#This Row],[order_date]])</f>
        <v>2024</v>
      </c>
    </row>
    <row r="5864" spans="1:17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>IF(DMartData[[#This Row],[sales]]&gt;=4000,"High",IF(DMartData[[#This Row],[sales]]&gt;=2000,"Medium","Low"))</f>
        <v>High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tr">
        <f>IF(AND(DMartData[[#This Row],[sales]]&gt;3000,DMartData[[#This Row],[profit]]&gt;500),"Good","Not Good")</f>
        <v>Good</v>
      </c>
      <c r="Q5864" s="12">
        <f>YEAR(DMartData[[#This Row],[order_date]])</f>
        <v>2023</v>
      </c>
    </row>
    <row r="5865" spans="1:17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>IF(DMartData[[#This Row],[sales]]&gt;=4000,"High",IF(DMartData[[#This Row],[sales]]&gt;=2000,"Medium","Low"))</f>
        <v>Medium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tr">
        <f>IF(AND(DMartData[[#This Row],[sales]]&gt;3000,DMartData[[#This Row],[profit]]&gt;500),"Good","Not Good")</f>
        <v>Not Good</v>
      </c>
      <c r="Q5865" s="12">
        <f>YEAR(DMartData[[#This Row],[order_date]])</f>
        <v>2024</v>
      </c>
    </row>
    <row r="5866" spans="1:17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>IF(DMartData[[#This Row],[sales]]&gt;=4000,"High",IF(DMartData[[#This Row],[sales]]&gt;=2000,"Medium","Low"))</f>
        <v>Low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tr">
        <f>IF(AND(DMartData[[#This Row],[sales]]&gt;3000,DMartData[[#This Row],[profit]]&gt;500),"Good","Not Good")</f>
        <v>Not Good</v>
      </c>
      <c r="Q5866" s="12">
        <f>YEAR(DMartData[[#This Row],[order_date]])</f>
        <v>2023</v>
      </c>
    </row>
    <row r="5867" spans="1:17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>IF(DMartData[[#This Row],[sales]]&gt;=4000,"High",IF(DMartData[[#This Row],[sales]]&gt;=2000,"Medium","Low"))</f>
        <v>Low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tr">
        <f>IF(AND(DMartData[[#This Row],[sales]]&gt;3000,DMartData[[#This Row],[profit]]&gt;500),"Good","Not Good")</f>
        <v>Not Good</v>
      </c>
      <c r="Q5867" s="12">
        <f>YEAR(DMartData[[#This Row],[order_date]])</f>
        <v>2023</v>
      </c>
    </row>
    <row r="5868" spans="1:17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>IF(DMartData[[#This Row],[sales]]&gt;=4000,"High",IF(DMartData[[#This Row],[sales]]&gt;=2000,"Medium","Low"))</f>
        <v>High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tr">
        <f>IF(AND(DMartData[[#This Row],[sales]]&gt;3000,DMartData[[#This Row],[profit]]&gt;500),"Good","Not Good")</f>
        <v>Good</v>
      </c>
      <c r="Q5868" s="12">
        <f>YEAR(DMartData[[#This Row],[order_date]])</f>
        <v>2023</v>
      </c>
    </row>
    <row r="5869" spans="1:17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>IF(DMartData[[#This Row],[sales]]&gt;=4000,"High",IF(DMartData[[#This Row],[sales]]&gt;=2000,"Medium","Low"))</f>
        <v>Medium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tr">
        <f>IF(AND(DMartData[[#This Row],[sales]]&gt;3000,DMartData[[#This Row],[profit]]&gt;500),"Good","Not Good")</f>
        <v>Good</v>
      </c>
      <c r="Q5869" s="12">
        <f>YEAR(DMartData[[#This Row],[order_date]])</f>
        <v>2023</v>
      </c>
    </row>
    <row r="5870" spans="1:17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>IF(DMartData[[#This Row],[sales]]&gt;=4000,"High",IF(DMartData[[#This Row],[sales]]&gt;=2000,"Medium","Low"))</f>
        <v>Low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tr">
        <f>IF(AND(DMartData[[#This Row],[sales]]&gt;3000,DMartData[[#This Row],[profit]]&gt;500),"Good","Not Good")</f>
        <v>Not Good</v>
      </c>
      <c r="Q5870" s="12">
        <f>YEAR(DMartData[[#This Row],[order_date]])</f>
        <v>2024</v>
      </c>
    </row>
    <row r="5871" spans="1:17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>IF(DMartData[[#This Row],[sales]]&gt;=4000,"High",IF(DMartData[[#This Row],[sales]]&gt;=2000,"Medium","Low"))</f>
        <v>Medium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tr">
        <f>IF(AND(DMartData[[#This Row],[sales]]&gt;3000,DMartData[[#This Row],[profit]]&gt;500),"Good","Not Good")</f>
        <v>Not Good</v>
      </c>
      <c r="Q5871" s="12">
        <f>YEAR(DMartData[[#This Row],[order_date]])</f>
        <v>2024</v>
      </c>
    </row>
    <row r="5872" spans="1:17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>IF(DMartData[[#This Row],[sales]]&gt;=4000,"High",IF(DMartData[[#This Row],[sales]]&gt;=2000,"Medium","Low"))</f>
        <v>Low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tr">
        <f>IF(AND(DMartData[[#This Row],[sales]]&gt;3000,DMartData[[#This Row],[profit]]&gt;500),"Good","Not Good")</f>
        <v>Not Good</v>
      </c>
      <c r="Q5872" s="12">
        <f>YEAR(DMartData[[#This Row],[order_date]])</f>
        <v>2024</v>
      </c>
    </row>
    <row r="5873" spans="1:17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>IF(DMartData[[#This Row],[sales]]&gt;=4000,"High",IF(DMartData[[#This Row],[sales]]&gt;=2000,"Medium","Low"))</f>
        <v>Low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tr">
        <f>IF(AND(DMartData[[#This Row],[sales]]&gt;3000,DMartData[[#This Row],[profit]]&gt;500),"Good","Not Good")</f>
        <v>Not Good</v>
      </c>
      <c r="Q5873" s="12">
        <f>YEAR(DMartData[[#This Row],[order_date]])</f>
        <v>2024</v>
      </c>
    </row>
    <row r="5874" spans="1:17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>IF(DMartData[[#This Row],[sales]]&gt;=4000,"High",IF(DMartData[[#This Row],[sales]]&gt;=2000,"Medium","Low"))</f>
        <v>High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tr">
        <f>IF(AND(DMartData[[#This Row],[sales]]&gt;3000,DMartData[[#This Row],[profit]]&gt;500),"Good","Not Good")</f>
        <v>Good</v>
      </c>
      <c r="Q5874" s="12">
        <f>YEAR(DMartData[[#This Row],[order_date]])</f>
        <v>2023</v>
      </c>
    </row>
    <row r="5875" spans="1:17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>IF(DMartData[[#This Row],[sales]]&gt;=4000,"High",IF(DMartData[[#This Row],[sales]]&gt;=2000,"Medium","Low"))</f>
        <v>Low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tr">
        <f>IF(AND(DMartData[[#This Row],[sales]]&gt;3000,DMartData[[#This Row],[profit]]&gt;500),"Good","Not Good")</f>
        <v>Not Good</v>
      </c>
      <c r="Q5875" s="12">
        <f>YEAR(DMartData[[#This Row],[order_date]])</f>
        <v>2023</v>
      </c>
    </row>
    <row r="5876" spans="1:17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>IF(DMartData[[#This Row],[sales]]&gt;=4000,"High",IF(DMartData[[#This Row],[sales]]&gt;=2000,"Medium","Low"))</f>
        <v>High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tr">
        <f>IF(AND(DMartData[[#This Row],[sales]]&gt;3000,DMartData[[#This Row],[profit]]&gt;500),"Good","Not Good")</f>
        <v>Good</v>
      </c>
      <c r="Q5876" s="12">
        <f>YEAR(DMartData[[#This Row],[order_date]])</f>
        <v>2024</v>
      </c>
    </row>
    <row r="5877" spans="1:17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>IF(DMartData[[#This Row],[sales]]&gt;=4000,"High",IF(DMartData[[#This Row],[sales]]&gt;=2000,"Medium","Low"))</f>
        <v>Medium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tr">
        <f>IF(AND(DMartData[[#This Row],[sales]]&gt;3000,DMartData[[#This Row],[profit]]&gt;500),"Good","Not Good")</f>
        <v>Not Good</v>
      </c>
      <c r="Q5877" s="12">
        <f>YEAR(DMartData[[#This Row],[order_date]])</f>
        <v>2024</v>
      </c>
    </row>
    <row r="5878" spans="1:17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>IF(DMartData[[#This Row],[sales]]&gt;=4000,"High",IF(DMartData[[#This Row],[sales]]&gt;=2000,"Medium","Low"))</f>
        <v>Low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tr">
        <f>IF(AND(DMartData[[#This Row],[sales]]&gt;3000,DMartData[[#This Row],[profit]]&gt;500),"Good","Not Good")</f>
        <v>Not Good</v>
      </c>
      <c r="Q5878" s="12">
        <f>YEAR(DMartData[[#This Row],[order_date]])</f>
        <v>2023</v>
      </c>
    </row>
    <row r="5879" spans="1:17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>IF(DMartData[[#This Row],[sales]]&gt;=4000,"High",IF(DMartData[[#This Row],[sales]]&gt;=2000,"Medium","Low"))</f>
        <v>High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tr">
        <f>IF(AND(DMartData[[#This Row],[sales]]&gt;3000,DMartData[[#This Row],[profit]]&gt;500),"Good","Not Good")</f>
        <v>Good</v>
      </c>
      <c r="Q5879" s="12">
        <f>YEAR(DMartData[[#This Row],[order_date]])</f>
        <v>2024</v>
      </c>
    </row>
    <row r="5880" spans="1:17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>IF(DMartData[[#This Row],[sales]]&gt;=4000,"High",IF(DMartData[[#This Row],[sales]]&gt;=2000,"Medium","Low"))</f>
        <v>Low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tr">
        <f>IF(AND(DMartData[[#This Row],[sales]]&gt;3000,DMartData[[#This Row],[profit]]&gt;500),"Good","Not Good")</f>
        <v>Not Good</v>
      </c>
      <c r="Q5880" s="12">
        <f>YEAR(DMartData[[#This Row],[order_date]])</f>
        <v>2023</v>
      </c>
    </row>
    <row r="5881" spans="1:17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>IF(DMartData[[#This Row],[sales]]&gt;=4000,"High",IF(DMartData[[#This Row],[sales]]&gt;=2000,"Medium","Low"))</f>
        <v>Medium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tr">
        <f>IF(AND(DMartData[[#This Row],[sales]]&gt;3000,DMartData[[#This Row],[profit]]&gt;500),"Good","Not Good")</f>
        <v>Good</v>
      </c>
      <c r="Q5881" s="12">
        <f>YEAR(DMartData[[#This Row],[order_date]])</f>
        <v>2024</v>
      </c>
    </row>
    <row r="5882" spans="1:17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>IF(DMartData[[#This Row],[sales]]&gt;=4000,"High",IF(DMartData[[#This Row],[sales]]&gt;=2000,"Medium","Low"))</f>
        <v>High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tr">
        <f>IF(AND(DMartData[[#This Row],[sales]]&gt;3000,DMartData[[#This Row],[profit]]&gt;500),"Good","Not Good")</f>
        <v>Good</v>
      </c>
      <c r="Q5882" s="12">
        <f>YEAR(DMartData[[#This Row],[order_date]])</f>
        <v>2024</v>
      </c>
    </row>
    <row r="5883" spans="1:17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>IF(DMartData[[#This Row],[sales]]&gt;=4000,"High",IF(DMartData[[#This Row],[sales]]&gt;=2000,"Medium","Low"))</f>
        <v>High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tr">
        <f>IF(AND(DMartData[[#This Row],[sales]]&gt;3000,DMartData[[#This Row],[profit]]&gt;500),"Good","Not Good")</f>
        <v>Good</v>
      </c>
      <c r="Q5883" s="12">
        <f>YEAR(DMartData[[#This Row],[order_date]])</f>
        <v>2023</v>
      </c>
    </row>
    <row r="5884" spans="1:17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>IF(DMartData[[#This Row],[sales]]&gt;=4000,"High",IF(DMartData[[#This Row],[sales]]&gt;=2000,"Medium","Low"))</f>
        <v>Low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tr">
        <f>IF(AND(DMartData[[#This Row],[sales]]&gt;3000,DMartData[[#This Row],[profit]]&gt;500),"Good","Not Good")</f>
        <v>Not Good</v>
      </c>
      <c r="Q5884" s="12">
        <f>YEAR(DMartData[[#This Row],[order_date]])</f>
        <v>2024</v>
      </c>
    </row>
    <row r="5885" spans="1:17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>IF(DMartData[[#This Row],[sales]]&gt;=4000,"High",IF(DMartData[[#This Row],[sales]]&gt;=2000,"Medium","Low"))</f>
        <v>Low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tr">
        <f>IF(AND(DMartData[[#This Row],[sales]]&gt;3000,DMartData[[#This Row],[profit]]&gt;500),"Good","Not Good")</f>
        <v>Not Good</v>
      </c>
      <c r="Q5885" s="12">
        <f>YEAR(DMartData[[#This Row],[order_date]])</f>
        <v>2024</v>
      </c>
    </row>
    <row r="5886" spans="1:17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>IF(DMartData[[#This Row],[sales]]&gt;=4000,"High",IF(DMartData[[#This Row],[sales]]&gt;=2000,"Medium","Low"))</f>
        <v>Medium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tr">
        <f>IF(AND(DMartData[[#This Row],[sales]]&gt;3000,DMartData[[#This Row],[profit]]&gt;500),"Good","Not Good")</f>
        <v>Not Good</v>
      </c>
      <c r="Q5886" s="12">
        <f>YEAR(DMartData[[#This Row],[order_date]])</f>
        <v>2024</v>
      </c>
    </row>
    <row r="5887" spans="1:17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>IF(DMartData[[#This Row],[sales]]&gt;=4000,"High",IF(DMartData[[#This Row],[sales]]&gt;=2000,"Medium","Low"))</f>
        <v>Low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tr">
        <f>IF(AND(DMartData[[#This Row],[sales]]&gt;3000,DMartData[[#This Row],[profit]]&gt;500),"Good","Not Good")</f>
        <v>Not Good</v>
      </c>
      <c r="Q5887" s="12">
        <f>YEAR(DMartData[[#This Row],[order_date]])</f>
        <v>2024</v>
      </c>
    </row>
    <row r="5888" spans="1:17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>IF(DMartData[[#This Row],[sales]]&gt;=4000,"High",IF(DMartData[[#This Row],[sales]]&gt;=2000,"Medium","Low"))</f>
        <v>Medium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tr">
        <f>IF(AND(DMartData[[#This Row],[sales]]&gt;3000,DMartData[[#This Row],[profit]]&gt;500),"Good","Not Good")</f>
        <v>Not Good</v>
      </c>
      <c r="Q5888" s="12">
        <f>YEAR(DMartData[[#This Row],[order_date]])</f>
        <v>2023</v>
      </c>
    </row>
    <row r="5889" spans="1:17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>IF(DMartData[[#This Row],[sales]]&gt;=4000,"High",IF(DMartData[[#This Row],[sales]]&gt;=2000,"Medium","Low"))</f>
        <v>Low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tr">
        <f>IF(AND(DMartData[[#This Row],[sales]]&gt;3000,DMartData[[#This Row],[profit]]&gt;500),"Good","Not Good")</f>
        <v>Not Good</v>
      </c>
      <c r="Q5889" s="12">
        <f>YEAR(DMartData[[#This Row],[order_date]])</f>
        <v>2023</v>
      </c>
    </row>
    <row r="5890" spans="1:17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>IF(DMartData[[#This Row],[sales]]&gt;=4000,"High",IF(DMartData[[#This Row],[sales]]&gt;=2000,"Medium","Low"))</f>
        <v>Medium</v>
      </c>
      <c r="F5890" s="2">
        <v>0.36</v>
      </c>
      <c r="G5890" s="2">
        <f t="shared" ref="G5890:G5953" si="184">D5890*F5890</f>
        <v>920.80439999999999</v>
      </c>
      <c r="H5890" s="2">
        <f t="shared" ref="H5890:H5953" si="185">D5890-G5890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tr">
        <f>IF(AND(DMartData[[#This Row],[sales]]&gt;3000,DMartData[[#This Row],[profit]]&gt;500),"Good","Not Good")</f>
        <v>Not Good</v>
      </c>
      <c r="Q5890" s="12">
        <f>YEAR(DMartData[[#This Row],[order_date]])</f>
        <v>2023</v>
      </c>
    </row>
    <row r="5891" spans="1:17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>IF(DMartData[[#This Row],[sales]]&gt;=4000,"High",IF(DMartData[[#This Row],[sales]]&gt;=2000,"Medium","Low"))</f>
        <v>Low</v>
      </c>
      <c r="F5891" s="2">
        <v>0.25</v>
      </c>
      <c r="G5891" s="2">
        <f t="shared" si="184"/>
        <v>177.94749999999999</v>
      </c>
      <c r="H5891" s="2">
        <f t="shared" si="185"/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tr">
        <f>IF(AND(DMartData[[#This Row],[sales]]&gt;3000,DMartData[[#This Row],[profit]]&gt;500),"Good","Not Good")</f>
        <v>Not Good</v>
      </c>
      <c r="Q5891" s="12">
        <f>YEAR(DMartData[[#This Row],[order_date]])</f>
        <v>2024</v>
      </c>
    </row>
    <row r="5892" spans="1:17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>IF(DMartData[[#This Row],[sales]]&gt;=4000,"High",IF(DMartData[[#This Row],[sales]]&gt;=2000,"Medium","Low"))</f>
        <v>High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tr">
        <f>IF(AND(DMartData[[#This Row],[sales]]&gt;3000,DMartData[[#This Row],[profit]]&gt;500),"Good","Not Good")</f>
        <v>Good</v>
      </c>
      <c r="Q5892" s="12">
        <f>YEAR(DMartData[[#This Row],[order_date]])</f>
        <v>2023</v>
      </c>
    </row>
    <row r="5893" spans="1:17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>IF(DMartData[[#This Row],[sales]]&gt;=4000,"High",IF(DMartData[[#This Row],[sales]]&gt;=2000,"Medium","Low"))</f>
        <v>Medium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tr">
        <f>IF(AND(DMartData[[#This Row],[sales]]&gt;3000,DMartData[[#This Row],[profit]]&gt;500),"Good","Not Good")</f>
        <v>Good</v>
      </c>
      <c r="Q5893" s="12">
        <f>YEAR(DMartData[[#This Row],[order_date]])</f>
        <v>2023</v>
      </c>
    </row>
    <row r="5894" spans="1:17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>IF(DMartData[[#This Row],[sales]]&gt;=4000,"High",IF(DMartData[[#This Row],[sales]]&gt;=2000,"Medium","Low"))</f>
        <v>Low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tr">
        <f>IF(AND(DMartData[[#This Row],[sales]]&gt;3000,DMartData[[#This Row],[profit]]&gt;500),"Good","Not Good")</f>
        <v>Not Good</v>
      </c>
      <c r="Q5894" s="12">
        <f>YEAR(DMartData[[#This Row],[order_date]])</f>
        <v>2023</v>
      </c>
    </row>
    <row r="5895" spans="1:17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>IF(DMartData[[#This Row],[sales]]&gt;=4000,"High",IF(DMartData[[#This Row],[sales]]&gt;=2000,"Medium","Low"))</f>
        <v>High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tr">
        <f>IF(AND(DMartData[[#This Row],[sales]]&gt;3000,DMartData[[#This Row],[profit]]&gt;500),"Good","Not Good")</f>
        <v>Good</v>
      </c>
      <c r="Q5895" s="12">
        <f>YEAR(DMartData[[#This Row],[order_date]])</f>
        <v>2024</v>
      </c>
    </row>
    <row r="5896" spans="1:17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>IF(DMartData[[#This Row],[sales]]&gt;=4000,"High",IF(DMartData[[#This Row],[sales]]&gt;=2000,"Medium","Low"))</f>
        <v>Low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tr">
        <f>IF(AND(DMartData[[#This Row],[sales]]&gt;3000,DMartData[[#This Row],[profit]]&gt;500),"Good","Not Good")</f>
        <v>Not Good</v>
      </c>
      <c r="Q5896" s="12">
        <f>YEAR(DMartData[[#This Row],[order_date]])</f>
        <v>2024</v>
      </c>
    </row>
    <row r="5897" spans="1:17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>IF(DMartData[[#This Row],[sales]]&gt;=4000,"High",IF(DMartData[[#This Row],[sales]]&gt;=2000,"Medium","Low"))</f>
        <v>Low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tr">
        <f>IF(AND(DMartData[[#This Row],[sales]]&gt;3000,DMartData[[#This Row],[profit]]&gt;500),"Good","Not Good")</f>
        <v>Not Good</v>
      </c>
      <c r="Q5897" s="12">
        <f>YEAR(DMartData[[#This Row],[order_date]])</f>
        <v>2023</v>
      </c>
    </row>
    <row r="5898" spans="1:17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>IF(DMartData[[#This Row],[sales]]&gt;=4000,"High",IF(DMartData[[#This Row],[sales]]&gt;=2000,"Medium","Low"))</f>
        <v>Low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tr">
        <f>IF(AND(DMartData[[#This Row],[sales]]&gt;3000,DMartData[[#This Row],[profit]]&gt;500),"Good","Not Good")</f>
        <v>Not Good</v>
      </c>
      <c r="Q5898" s="12">
        <f>YEAR(DMartData[[#This Row],[order_date]])</f>
        <v>2024</v>
      </c>
    </row>
    <row r="5899" spans="1:17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>IF(DMartData[[#This Row],[sales]]&gt;=4000,"High",IF(DMartData[[#This Row],[sales]]&gt;=2000,"Medium","Low"))</f>
        <v>High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tr">
        <f>IF(AND(DMartData[[#This Row],[sales]]&gt;3000,DMartData[[#This Row],[profit]]&gt;500),"Good","Not Good")</f>
        <v>Good</v>
      </c>
      <c r="Q5899" s="12">
        <f>YEAR(DMartData[[#This Row],[order_date]])</f>
        <v>2023</v>
      </c>
    </row>
    <row r="5900" spans="1:17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>IF(DMartData[[#This Row],[sales]]&gt;=4000,"High",IF(DMartData[[#This Row],[sales]]&gt;=2000,"Medium","Low"))</f>
        <v>Medium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tr">
        <f>IF(AND(DMartData[[#This Row],[sales]]&gt;3000,DMartData[[#This Row],[profit]]&gt;500),"Good","Not Good")</f>
        <v>Not Good</v>
      </c>
      <c r="Q5900" s="12">
        <f>YEAR(DMartData[[#This Row],[order_date]])</f>
        <v>2024</v>
      </c>
    </row>
    <row r="5901" spans="1:17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>IF(DMartData[[#This Row],[sales]]&gt;=4000,"High",IF(DMartData[[#This Row],[sales]]&gt;=2000,"Medium","Low"))</f>
        <v>Low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tr">
        <f>IF(AND(DMartData[[#This Row],[sales]]&gt;3000,DMartData[[#This Row],[profit]]&gt;500),"Good","Not Good")</f>
        <v>Not Good</v>
      </c>
      <c r="Q5901" s="12">
        <f>YEAR(DMartData[[#This Row],[order_date]])</f>
        <v>2024</v>
      </c>
    </row>
    <row r="5902" spans="1:17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>IF(DMartData[[#This Row],[sales]]&gt;=4000,"High",IF(DMartData[[#This Row],[sales]]&gt;=2000,"Medium","Low"))</f>
        <v>High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tr">
        <f>IF(AND(DMartData[[#This Row],[sales]]&gt;3000,DMartData[[#This Row],[profit]]&gt;500),"Good","Not Good")</f>
        <v>Good</v>
      </c>
      <c r="Q5902" s="12">
        <f>YEAR(DMartData[[#This Row],[order_date]])</f>
        <v>2023</v>
      </c>
    </row>
    <row r="5903" spans="1:17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>IF(DMartData[[#This Row],[sales]]&gt;=4000,"High",IF(DMartData[[#This Row],[sales]]&gt;=2000,"Medium","Low"))</f>
        <v>Low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tr">
        <f>IF(AND(DMartData[[#This Row],[sales]]&gt;3000,DMartData[[#This Row],[profit]]&gt;500),"Good","Not Good")</f>
        <v>Not Good</v>
      </c>
      <c r="Q5903" s="12">
        <f>YEAR(DMartData[[#This Row],[order_date]])</f>
        <v>2023</v>
      </c>
    </row>
    <row r="5904" spans="1:17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>IF(DMartData[[#This Row],[sales]]&gt;=4000,"High",IF(DMartData[[#This Row],[sales]]&gt;=2000,"Medium","Low"))</f>
        <v>High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tr">
        <f>IF(AND(DMartData[[#This Row],[sales]]&gt;3000,DMartData[[#This Row],[profit]]&gt;500),"Good","Not Good")</f>
        <v>Good</v>
      </c>
      <c r="Q5904" s="12">
        <f>YEAR(DMartData[[#This Row],[order_date]])</f>
        <v>2023</v>
      </c>
    </row>
    <row r="5905" spans="1:17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>IF(DMartData[[#This Row],[sales]]&gt;=4000,"High",IF(DMartData[[#This Row],[sales]]&gt;=2000,"Medium","Low"))</f>
        <v>Low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tr">
        <f>IF(AND(DMartData[[#This Row],[sales]]&gt;3000,DMartData[[#This Row],[profit]]&gt;500),"Good","Not Good")</f>
        <v>Not Good</v>
      </c>
      <c r="Q5905" s="12">
        <f>YEAR(DMartData[[#This Row],[order_date]])</f>
        <v>2024</v>
      </c>
    </row>
    <row r="5906" spans="1:17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>IF(DMartData[[#This Row],[sales]]&gt;=4000,"High",IF(DMartData[[#This Row],[sales]]&gt;=2000,"Medium","Low"))</f>
        <v>High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tr">
        <f>IF(AND(DMartData[[#This Row],[sales]]&gt;3000,DMartData[[#This Row],[profit]]&gt;500),"Good","Not Good")</f>
        <v>Not Good</v>
      </c>
      <c r="Q5906" s="12">
        <f>YEAR(DMartData[[#This Row],[order_date]])</f>
        <v>2023</v>
      </c>
    </row>
    <row r="5907" spans="1:17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>IF(DMartData[[#This Row],[sales]]&gt;=4000,"High",IF(DMartData[[#This Row],[sales]]&gt;=2000,"Medium","Low"))</f>
        <v>Medium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tr">
        <f>IF(AND(DMartData[[#This Row],[sales]]&gt;3000,DMartData[[#This Row],[profit]]&gt;500),"Good","Not Good")</f>
        <v>Good</v>
      </c>
      <c r="Q5907" s="12">
        <f>YEAR(DMartData[[#This Row],[order_date]])</f>
        <v>2023</v>
      </c>
    </row>
    <row r="5908" spans="1:17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>IF(DMartData[[#This Row],[sales]]&gt;=4000,"High",IF(DMartData[[#This Row],[sales]]&gt;=2000,"Medium","Low"))</f>
        <v>High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tr">
        <f>IF(AND(DMartData[[#This Row],[sales]]&gt;3000,DMartData[[#This Row],[profit]]&gt;500),"Good","Not Good")</f>
        <v>Good</v>
      </c>
      <c r="Q5908" s="12">
        <f>YEAR(DMartData[[#This Row],[order_date]])</f>
        <v>2024</v>
      </c>
    </row>
    <row r="5909" spans="1:17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>IF(DMartData[[#This Row],[sales]]&gt;=4000,"High",IF(DMartData[[#This Row],[sales]]&gt;=2000,"Medium","Low"))</f>
        <v>High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tr">
        <f>IF(AND(DMartData[[#This Row],[sales]]&gt;3000,DMartData[[#This Row],[profit]]&gt;500),"Good","Not Good")</f>
        <v>Good</v>
      </c>
      <c r="Q5909" s="12">
        <f>YEAR(DMartData[[#This Row],[order_date]])</f>
        <v>2024</v>
      </c>
    </row>
    <row r="5910" spans="1:17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>IF(DMartData[[#This Row],[sales]]&gt;=4000,"High",IF(DMartData[[#This Row],[sales]]&gt;=2000,"Medium","Low"))</f>
        <v>High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tr">
        <f>IF(AND(DMartData[[#This Row],[sales]]&gt;3000,DMartData[[#This Row],[profit]]&gt;500),"Good","Not Good")</f>
        <v>Not Good</v>
      </c>
      <c r="Q5910" s="12">
        <f>YEAR(DMartData[[#This Row],[order_date]])</f>
        <v>2023</v>
      </c>
    </row>
    <row r="5911" spans="1:17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>IF(DMartData[[#This Row],[sales]]&gt;=4000,"High",IF(DMartData[[#This Row],[sales]]&gt;=2000,"Medium","Low"))</f>
        <v>Medium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tr">
        <f>IF(AND(DMartData[[#This Row],[sales]]&gt;3000,DMartData[[#This Row],[profit]]&gt;500),"Good","Not Good")</f>
        <v>Not Good</v>
      </c>
      <c r="Q5911" s="12">
        <f>YEAR(DMartData[[#This Row],[order_date]])</f>
        <v>2024</v>
      </c>
    </row>
    <row r="5912" spans="1:17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>IF(DMartData[[#This Row],[sales]]&gt;=4000,"High",IF(DMartData[[#This Row],[sales]]&gt;=2000,"Medium","Low"))</f>
        <v>High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tr">
        <f>IF(AND(DMartData[[#This Row],[sales]]&gt;3000,DMartData[[#This Row],[profit]]&gt;500),"Good","Not Good")</f>
        <v>Good</v>
      </c>
      <c r="Q5912" s="12">
        <f>YEAR(DMartData[[#This Row],[order_date]])</f>
        <v>2023</v>
      </c>
    </row>
    <row r="5913" spans="1:17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>IF(DMartData[[#This Row],[sales]]&gt;=4000,"High",IF(DMartData[[#This Row],[sales]]&gt;=2000,"Medium","Low"))</f>
        <v>Medium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tr">
        <f>IF(AND(DMartData[[#This Row],[sales]]&gt;3000,DMartData[[#This Row],[profit]]&gt;500),"Good","Not Good")</f>
        <v>Good</v>
      </c>
      <c r="Q5913" s="12">
        <f>YEAR(DMartData[[#This Row],[order_date]])</f>
        <v>2023</v>
      </c>
    </row>
    <row r="5914" spans="1:17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>IF(DMartData[[#This Row],[sales]]&gt;=4000,"High",IF(DMartData[[#This Row],[sales]]&gt;=2000,"Medium","Low"))</f>
        <v>Low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tr">
        <f>IF(AND(DMartData[[#This Row],[sales]]&gt;3000,DMartData[[#This Row],[profit]]&gt;500),"Good","Not Good")</f>
        <v>Not Good</v>
      </c>
      <c r="Q5914" s="12">
        <f>YEAR(DMartData[[#This Row],[order_date]])</f>
        <v>2023</v>
      </c>
    </row>
    <row r="5915" spans="1:17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>IF(DMartData[[#This Row],[sales]]&gt;=4000,"High",IF(DMartData[[#This Row],[sales]]&gt;=2000,"Medium","Low"))</f>
        <v>High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tr">
        <f>IF(AND(DMartData[[#This Row],[sales]]&gt;3000,DMartData[[#This Row],[profit]]&gt;500),"Good","Not Good")</f>
        <v>Not Good</v>
      </c>
      <c r="Q5915" s="12">
        <f>YEAR(DMartData[[#This Row],[order_date]])</f>
        <v>2023</v>
      </c>
    </row>
    <row r="5916" spans="1:17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>IF(DMartData[[#This Row],[sales]]&gt;=4000,"High",IF(DMartData[[#This Row],[sales]]&gt;=2000,"Medium","Low"))</f>
        <v>Medium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tr">
        <f>IF(AND(DMartData[[#This Row],[sales]]&gt;3000,DMartData[[#This Row],[profit]]&gt;500),"Good","Not Good")</f>
        <v>Not Good</v>
      </c>
      <c r="Q5916" s="12">
        <f>YEAR(DMartData[[#This Row],[order_date]])</f>
        <v>2024</v>
      </c>
    </row>
    <row r="5917" spans="1:17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>IF(DMartData[[#This Row],[sales]]&gt;=4000,"High",IF(DMartData[[#This Row],[sales]]&gt;=2000,"Medium","Low"))</f>
        <v>Low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tr">
        <f>IF(AND(DMartData[[#This Row],[sales]]&gt;3000,DMartData[[#This Row],[profit]]&gt;500),"Good","Not Good")</f>
        <v>Not Good</v>
      </c>
      <c r="Q5917" s="12">
        <f>YEAR(DMartData[[#This Row],[order_date]])</f>
        <v>2024</v>
      </c>
    </row>
    <row r="5918" spans="1:17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>IF(DMartData[[#This Row],[sales]]&gt;=4000,"High",IF(DMartData[[#This Row],[sales]]&gt;=2000,"Medium","Low"))</f>
        <v>Medium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tr">
        <f>IF(AND(DMartData[[#This Row],[sales]]&gt;3000,DMartData[[#This Row],[profit]]&gt;500),"Good","Not Good")</f>
        <v>Not Good</v>
      </c>
      <c r="Q5918" s="12">
        <f>YEAR(DMartData[[#This Row],[order_date]])</f>
        <v>2024</v>
      </c>
    </row>
    <row r="5919" spans="1:17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>IF(DMartData[[#This Row],[sales]]&gt;=4000,"High",IF(DMartData[[#This Row],[sales]]&gt;=2000,"Medium","Low"))</f>
        <v>Medium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tr">
        <f>IF(AND(DMartData[[#This Row],[sales]]&gt;3000,DMartData[[#This Row],[profit]]&gt;500),"Good","Not Good")</f>
        <v>Good</v>
      </c>
      <c r="Q5919" s="12">
        <f>YEAR(DMartData[[#This Row],[order_date]])</f>
        <v>2024</v>
      </c>
    </row>
    <row r="5920" spans="1:17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>IF(DMartData[[#This Row],[sales]]&gt;=4000,"High",IF(DMartData[[#This Row],[sales]]&gt;=2000,"Medium","Low"))</f>
        <v>Medium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tr">
        <f>IF(AND(DMartData[[#This Row],[sales]]&gt;3000,DMartData[[#This Row],[profit]]&gt;500),"Good","Not Good")</f>
        <v>Not Good</v>
      </c>
      <c r="Q5920" s="12">
        <f>YEAR(DMartData[[#This Row],[order_date]])</f>
        <v>2024</v>
      </c>
    </row>
    <row r="5921" spans="1:17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>IF(DMartData[[#This Row],[sales]]&gt;=4000,"High",IF(DMartData[[#This Row],[sales]]&gt;=2000,"Medium","Low"))</f>
        <v>Medium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tr">
        <f>IF(AND(DMartData[[#This Row],[sales]]&gt;3000,DMartData[[#This Row],[profit]]&gt;500),"Good","Not Good")</f>
        <v>Not Good</v>
      </c>
      <c r="Q5921" s="12">
        <f>YEAR(DMartData[[#This Row],[order_date]])</f>
        <v>2023</v>
      </c>
    </row>
    <row r="5922" spans="1:17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>IF(DMartData[[#This Row],[sales]]&gt;=4000,"High",IF(DMartData[[#This Row],[sales]]&gt;=2000,"Medium","Low"))</f>
        <v>Low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tr">
        <f>IF(AND(DMartData[[#This Row],[sales]]&gt;3000,DMartData[[#This Row],[profit]]&gt;500),"Good","Not Good")</f>
        <v>Not Good</v>
      </c>
      <c r="Q5922" s="12">
        <f>YEAR(DMartData[[#This Row],[order_date]])</f>
        <v>2023</v>
      </c>
    </row>
    <row r="5923" spans="1:17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>IF(DMartData[[#This Row],[sales]]&gt;=4000,"High",IF(DMartData[[#This Row],[sales]]&gt;=2000,"Medium","Low"))</f>
        <v>Medium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tr">
        <f>IF(AND(DMartData[[#This Row],[sales]]&gt;3000,DMartData[[#This Row],[profit]]&gt;500),"Good","Not Good")</f>
        <v>Not Good</v>
      </c>
      <c r="Q5923" s="12">
        <f>YEAR(DMartData[[#This Row],[order_date]])</f>
        <v>2023</v>
      </c>
    </row>
    <row r="5924" spans="1:17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>IF(DMartData[[#This Row],[sales]]&gt;=4000,"High",IF(DMartData[[#This Row],[sales]]&gt;=2000,"Medium","Low"))</f>
        <v>High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tr">
        <f>IF(AND(DMartData[[#This Row],[sales]]&gt;3000,DMartData[[#This Row],[profit]]&gt;500),"Good","Not Good")</f>
        <v>Good</v>
      </c>
      <c r="Q5924" s="12">
        <f>YEAR(DMartData[[#This Row],[order_date]])</f>
        <v>2023</v>
      </c>
    </row>
    <row r="5925" spans="1:17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>IF(DMartData[[#This Row],[sales]]&gt;=4000,"High",IF(DMartData[[#This Row],[sales]]&gt;=2000,"Medium","Low"))</f>
        <v>Medium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tr">
        <f>IF(AND(DMartData[[#This Row],[sales]]&gt;3000,DMartData[[#This Row],[profit]]&gt;500),"Good","Not Good")</f>
        <v>Not Good</v>
      </c>
      <c r="Q5925" s="12">
        <f>YEAR(DMartData[[#This Row],[order_date]])</f>
        <v>2024</v>
      </c>
    </row>
    <row r="5926" spans="1:17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>IF(DMartData[[#This Row],[sales]]&gt;=4000,"High",IF(DMartData[[#This Row],[sales]]&gt;=2000,"Medium","Low"))</f>
        <v>Medium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tr">
        <f>IF(AND(DMartData[[#This Row],[sales]]&gt;3000,DMartData[[#This Row],[profit]]&gt;500),"Good","Not Good")</f>
        <v>Not Good</v>
      </c>
      <c r="Q5926" s="12">
        <f>YEAR(DMartData[[#This Row],[order_date]])</f>
        <v>2024</v>
      </c>
    </row>
    <row r="5927" spans="1:17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>IF(DMartData[[#This Row],[sales]]&gt;=4000,"High",IF(DMartData[[#This Row],[sales]]&gt;=2000,"Medium","Low"))</f>
        <v>Low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tr">
        <f>IF(AND(DMartData[[#This Row],[sales]]&gt;3000,DMartData[[#This Row],[profit]]&gt;500),"Good","Not Good")</f>
        <v>Not Good</v>
      </c>
      <c r="Q5927" s="12">
        <f>YEAR(DMartData[[#This Row],[order_date]])</f>
        <v>2023</v>
      </c>
    </row>
    <row r="5928" spans="1:17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>IF(DMartData[[#This Row],[sales]]&gt;=4000,"High",IF(DMartData[[#This Row],[sales]]&gt;=2000,"Medium","Low"))</f>
        <v>Low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tr">
        <f>IF(AND(DMartData[[#This Row],[sales]]&gt;3000,DMartData[[#This Row],[profit]]&gt;500),"Good","Not Good")</f>
        <v>Not Good</v>
      </c>
      <c r="Q5928" s="12">
        <f>YEAR(DMartData[[#This Row],[order_date]])</f>
        <v>2023</v>
      </c>
    </row>
    <row r="5929" spans="1:17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>IF(DMartData[[#This Row],[sales]]&gt;=4000,"High",IF(DMartData[[#This Row],[sales]]&gt;=2000,"Medium","Low"))</f>
        <v>Medium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tr">
        <f>IF(AND(DMartData[[#This Row],[sales]]&gt;3000,DMartData[[#This Row],[profit]]&gt;500),"Good","Not Good")</f>
        <v>Not Good</v>
      </c>
      <c r="Q5929" s="12">
        <f>YEAR(DMartData[[#This Row],[order_date]])</f>
        <v>2024</v>
      </c>
    </row>
    <row r="5930" spans="1:17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>IF(DMartData[[#This Row],[sales]]&gt;=4000,"High",IF(DMartData[[#This Row],[sales]]&gt;=2000,"Medium","Low"))</f>
        <v>Low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tr">
        <f>IF(AND(DMartData[[#This Row],[sales]]&gt;3000,DMartData[[#This Row],[profit]]&gt;500),"Good","Not Good")</f>
        <v>Not Good</v>
      </c>
      <c r="Q5930" s="12">
        <f>YEAR(DMartData[[#This Row],[order_date]])</f>
        <v>2023</v>
      </c>
    </row>
    <row r="5931" spans="1:17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>IF(DMartData[[#This Row],[sales]]&gt;=4000,"High",IF(DMartData[[#This Row],[sales]]&gt;=2000,"Medium","Low"))</f>
        <v>Medium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tr">
        <f>IF(AND(DMartData[[#This Row],[sales]]&gt;3000,DMartData[[#This Row],[profit]]&gt;500),"Good","Not Good")</f>
        <v>Good</v>
      </c>
      <c r="Q5931" s="12">
        <f>YEAR(DMartData[[#This Row],[order_date]])</f>
        <v>2024</v>
      </c>
    </row>
    <row r="5932" spans="1:17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>IF(DMartData[[#This Row],[sales]]&gt;=4000,"High",IF(DMartData[[#This Row],[sales]]&gt;=2000,"Medium","Low"))</f>
        <v>Medium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tr">
        <f>IF(AND(DMartData[[#This Row],[sales]]&gt;3000,DMartData[[#This Row],[profit]]&gt;500),"Good","Not Good")</f>
        <v>Not Good</v>
      </c>
      <c r="Q5932" s="12">
        <f>YEAR(DMartData[[#This Row],[order_date]])</f>
        <v>2024</v>
      </c>
    </row>
    <row r="5933" spans="1:17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>IF(DMartData[[#This Row],[sales]]&gt;=4000,"High",IF(DMartData[[#This Row],[sales]]&gt;=2000,"Medium","Low"))</f>
        <v>Low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tr">
        <f>IF(AND(DMartData[[#This Row],[sales]]&gt;3000,DMartData[[#This Row],[profit]]&gt;500),"Good","Not Good")</f>
        <v>Not Good</v>
      </c>
      <c r="Q5933" s="12">
        <f>YEAR(DMartData[[#This Row],[order_date]])</f>
        <v>2024</v>
      </c>
    </row>
    <row r="5934" spans="1:17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>IF(DMartData[[#This Row],[sales]]&gt;=4000,"High",IF(DMartData[[#This Row],[sales]]&gt;=2000,"Medium","Low"))</f>
        <v>Medium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tr">
        <f>IF(AND(DMartData[[#This Row],[sales]]&gt;3000,DMartData[[#This Row],[profit]]&gt;500),"Good","Not Good")</f>
        <v>Not Good</v>
      </c>
      <c r="Q5934" s="12">
        <f>YEAR(DMartData[[#This Row],[order_date]])</f>
        <v>2023</v>
      </c>
    </row>
    <row r="5935" spans="1:17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>IF(DMartData[[#This Row],[sales]]&gt;=4000,"High",IF(DMartData[[#This Row],[sales]]&gt;=2000,"Medium","Low"))</f>
        <v>High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tr">
        <f>IF(AND(DMartData[[#This Row],[sales]]&gt;3000,DMartData[[#This Row],[profit]]&gt;500),"Good","Not Good")</f>
        <v>Good</v>
      </c>
      <c r="Q5935" s="12">
        <f>YEAR(DMartData[[#This Row],[order_date]])</f>
        <v>2023</v>
      </c>
    </row>
    <row r="5936" spans="1:17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>IF(DMartData[[#This Row],[sales]]&gt;=4000,"High",IF(DMartData[[#This Row],[sales]]&gt;=2000,"Medium","Low"))</f>
        <v>Low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tr">
        <f>IF(AND(DMartData[[#This Row],[sales]]&gt;3000,DMartData[[#This Row],[profit]]&gt;500),"Good","Not Good")</f>
        <v>Not Good</v>
      </c>
      <c r="Q5936" s="12">
        <f>YEAR(DMartData[[#This Row],[order_date]])</f>
        <v>2023</v>
      </c>
    </row>
    <row r="5937" spans="1:17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>IF(DMartData[[#This Row],[sales]]&gt;=4000,"High",IF(DMartData[[#This Row],[sales]]&gt;=2000,"Medium","Low"))</f>
        <v>Medium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tr">
        <f>IF(AND(DMartData[[#This Row],[sales]]&gt;3000,DMartData[[#This Row],[profit]]&gt;500),"Good","Not Good")</f>
        <v>Not Good</v>
      </c>
      <c r="Q5937" s="12">
        <f>YEAR(DMartData[[#This Row],[order_date]])</f>
        <v>2024</v>
      </c>
    </row>
    <row r="5938" spans="1:17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>IF(DMartData[[#This Row],[sales]]&gt;=4000,"High",IF(DMartData[[#This Row],[sales]]&gt;=2000,"Medium","Low"))</f>
        <v>High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tr">
        <f>IF(AND(DMartData[[#This Row],[sales]]&gt;3000,DMartData[[#This Row],[profit]]&gt;500),"Good","Not Good")</f>
        <v>Good</v>
      </c>
      <c r="Q5938" s="12">
        <f>YEAR(DMartData[[#This Row],[order_date]])</f>
        <v>2024</v>
      </c>
    </row>
    <row r="5939" spans="1:17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>IF(DMartData[[#This Row],[sales]]&gt;=4000,"High",IF(DMartData[[#This Row],[sales]]&gt;=2000,"Medium","Low"))</f>
        <v>High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tr">
        <f>IF(AND(DMartData[[#This Row],[sales]]&gt;3000,DMartData[[#This Row],[profit]]&gt;500),"Good","Not Good")</f>
        <v>Good</v>
      </c>
      <c r="Q5939" s="12">
        <f>YEAR(DMartData[[#This Row],[order_date]])</f>
        <v>2024</v>
      </c>
    </row>
    <row r="5940" spans="1:17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>IF(DMartData[[#This Row],[sales]]&gt;=4000,"High",IF(DMartData[[#This Row],[sales]]&gt;=2000,"Medium","Low"))</f>
        <v>Medium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tr">
        <f>IF(AND(DMartData[[#This Row],[sales]]&gt;3000,DMartData[[#This Row],[profit]]&gt;500),"Good","Not Good")</f>
        <v>Not Good</v>
      </c>
      <c r="Q5940" s="12">
        <f>YEAR(DMartData[[#This Row],[order_date]])</f>
        <v>2023</v>
      </c>
    </row>
    <row r="5941" spans="1:17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>IF(DMartData[[#This Row],[sales]]&gt;=4000,"High",IF(DMartData[[#This Row],[sales]]&gt;=2000,"Medium","Low"))</f>
        <v>Low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tr">
        <f>IF(AND(DMartData[[#This Row],[sales]]&gt;3000,DMartData[[#This Row],[profit]]&gt;500),"Good","Not Good")</f>
        <v>Not Good</v>
      </c>
      <c r="Q5941" s="12">
        <f>YEAR(DMartData[[#This Row],[order_date]])</f>
        <v>2023</v>
      </c>
    </row>
    <row r="5942" spans="1:17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>IF(DMartData[[#This Row],[sales]]&gt;=4000,"High",IF(DMartData[[#This Row],[sales]]&gt;=2000,"Medium","Low"))</f>
        <v>Low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tr">
        <f>IF(AND(DMartData[[#This Row],[sales]]&gt;3000,DMartData[[#This Row],[profit]]&gt;500),"Good","Not Good")</f>
        <v>Not Good</v>
      </c>
      <c r="Q5942" s="12">
        <f>YEAR(DMartData[[#This Row],[order_date]])</f>
        <v>2023</v>
      </c>
    </row>
    <row r="5943" spans="1:17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>IF(DMartData[[#This Row],[sales]]&gt;=4000,"High",IF(DMartData[[#This Row],[sales]]&gt;=2000,"Medium","Low"))</f>
        <v>Low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tr">
        <f>IF(AND(DMartData[[#This Row],[sales]]&gt;3000,DMartData[[#This Row],[profit]]&gt;500),"Good","Not Good")</f>
        <v>Not Good</v>
      </c>
      <c r="Q5943" s="12">
        <f>YEAR(DMartData[[#This Row],[order_date]])</f>
        <v>2023</v>
      </c>
    </row>
    <row r="5944" spans="1:17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>IF(DMartData[[#This Row],[sales]]&gt;=4000,"High",IF(DMartData[[#This Row],[sales]]&gt;=2000,"Medium","Low"))</f>
        <v>Medium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tr">
        <f>IF(AND(DMartData[[#This Row],[sales]]&gt;3000,DMartData[[#This Row],[profit]]&gt;500),"Good","Not Good")</f>
        <v>Good</v>
      </c>
      <c r="Q5944" s="12">
        <f>YEAR(DMartData[[#This Row],[order_date]])</f>
        <v>2023</v>
      </c>
    </row>
    <row r="5945" spans="1:17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>IF(DMartData[[#This Row],[sales]]&gt;=4000,"High",IF(DMartData[[#This Row],[sales]]&gt;=2000,"Medium","Low"))</f>
        <v>Low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tr">
        <f>IF(AND(DMartData[[#This Row],[sales]]&gt;3000,DMartData[[#This Row],[profit]]&gt;500),"Good","Not Good")</f>
        <v>Not Good</v>
      </c>
      <c r="Q5945" s="12">
        <f>YEAR(DMartData[[#This Row],[order_date]])</f>
        <v>2024</v>
      </c>
    </row>
    <row r="5946" spans="1:17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>IF(DMartData[[#This Row],[sales]]&gt;=4000,"High",IF(DMartData[[#This Row],[sales]]&gt;=2000,"Medium","Low"))</f>
        <v>High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tr">
        <f>IF(AND(DMartData[[#This Row],[sales]]&gt;3000,DMartData[[#This Row],[profit]]&gt;500),"Good","Not Good")</f>
        <v>Good</v>
      </c>
      <c r="Q5946" s="12">
        <f>YEAR(DMartData[[#This Row],[order_date]])</f>
        <v>2024</v>
      </c>
    </row>
    <row r="5947" spans="1:17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>IF(DMartData[[#This Row],[sales]]&gt;=4000,"High",IF(DMartData[[#This Row],[sales]]&gt;=2000,"Medium","Low"))</f>
        <v>Medium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tr">
        <f>IF(AND(DMartData[[#This Row],[sales]]&gt;3000,DMartData[[#This Row],[profit]]&gt;500),"Good","Not Good")</f>
        <v>Not Good</v>
      </c>
      <c r="Q5947" s="12">
        <f>YEAR(DMartData[[#This Row],[order_date]])</f>
        <v>2024</v>
      </c>
    </row>
    <row r="5948" spans="1:17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>IF(DMartData[[#This Row],[sales]]&gt;=4000,"High",IF(DMartData[[#This Row],[sales]]&gt;=2000,"Medium","Low"))</f>
        <v>Low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tr">
        <f>IF(AND(DMartData[[#This Row],[sales]]&gt;3000,DMartData[[#This Row],[profit]]&gt;500),"Good","Not Good")</f>
        <v>Not Good</v>
      </c>
      <c r="Q5948" s="12">
        <f>YEAR(DMartData[[#This Row],[order_date]])</f>
        <v>2023</v>
      </c>
    </row>
    <row r="5949" spans="1:17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>IF(DMartData[[#This Row],[sales]]&gt;=4000,"High",IF(DMartData[[#This Row],[sales]]&gt;=2000,"Medium","Low"))</f>
        <v>Low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tr">
        <f>IF(AND(DMartData[[#This Row],[sales]]&gt;3000,DMartData[[#This Row],[profit]]&gt;500),"Good","Not Good")</f>
        <v>Not Good</v>
      </c>
      <c r="Q5949" s="12">
        <f>YEAR(DMartData[[#This Row],[order_date]])</f>
        <v>2024</v>
      </c>
    </row>
    <row r="5950" spans="1:17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>IF(DMartData[[#This Row],[sales]]&gt;=4000,"High",IF(DMartData[[#This Row],[sales]]&gt;=2000,"Medium","Low"))</f>
        <v>Medium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tr">
        <f>IF(AND(DMartData[[#This Row],[sales]]&gt;3000,DMartData[[#This Row],[profit]]&gt;500),"Good","Not Good")</f>
        <v>Good</v>
      </c>
      <c r="Q5950" s="12">
        <f>YEAR(DMartData[[#This Row],[order_date]])</f>
        <v>2023</v>
      </c>
    </row>
    <row r="5951" spans="1:17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>IF(DMartData[[#This Row],[sales]]&gt;=4000,"High",IF(DMartData[[#This Row],[sales]]&gt;=2000,"Medium","Low"))</f>
        <v>Low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tr">
        <f>IF(AND(DMartData[[#This Row],[sales]]&gt;3000,DMartData[[#This Row],[profit]]&gt;500),"Good","Not Good")</f>
        <v>Not Good</v>
      </c>
      <c r="Q5951" s="12">
        <f>YEAR(DMartData[[#This Row],[order_date]])</f>
        <v>2023</v>
      </c>
    </row>
    <row r="5952" spans="1:17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>IF(DMartData[[#This Row],[sales]]&gt;=4000,"High",IF(DMartData[[#This Row],[sales]]&gt;=2000,"Medium","Low"))</f>
        <v>Medium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tr">
        <f>IF(AND(DMartData[[#This Row],[sales]]&gt;3000,DMartData[[#This Row],[profit]]&gt;500),"Good","Not Good")</f>
        <v>Good</v>
      </c>
      <c r="Q5952" s="12">
        <f>YEAR(DMartData[[#This Row],[order_date]])</f>
        <v>2023</v>
      </c>
    </row>
    <row r="5953" spans="1:17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>IF(DMartData[[#This Row],[sales]]&gt;=4000,"High",IF(DMartData[[#This Row],[sales]]&gt;=2000,"Medium","Low"))</f>
        <v>High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tr">
        <f>IF(AND(DMartData[[#This Row],[sales]]&gt;3000,DMartData[[#This Row],[profit]]&gt;500),"Good","Not Good")</f>
        <v>Good</v>
      </c>
      <c r="Q5953" s="12">
        <f>YEAR(DMartData[[#This Row],[order_date]])</f>
        <v>2024</v>
      </c>
    </row>
    <row r="5954" spans="1:17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>IF(DMartData[[#This Row],[sales]]&gt;=4000,"High",IF(DMartData[[#This Row],[sales]]&gt;=2000,"Medium","Low"))</f>
        <v>High</v>
      </c>
      <c r="F5954" s="2">
        <v>0.39</v>
      </c>
      <c r="G5954" s="2">
        <f t="shared" ref="G5954:G6017" si="186">D5954*F5954</f>
        <v>1875.8922</v>
      </c>
      <c r="H5954" s="2">
        <f t="shared" ref="H5954:H6017" si="187">D5954-G5954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tr">
        <f>IF(AND(DMartData[[#This Row],[sales]]&gt;3000,DMartData[[#This Row],[profit]]&gt;500),"Good","Not Good")</f>
        <v>Good</v>
      </c>
      <c r="Q5954" s="12">
        <f>YEAR(DMartData[[#This Row],[order_date]])</f>
        <v>2023</v>
      </c>
    </row>
    <row r="5955" spans="1:17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>IF(DMartData[[#This Row],[sales]]&gt;=4000,"High",IF(DMartData[[#This Row],[sales]]&gt;=2000,"Medium","Low"))</f>
        <v>Medium</v>
      </c>
      <c r="F5955" s="2">
        <v>0.32</v>
      </c>
      <c r="G5955" s="2">
        <f t="shared" si="186"/>
        <v>1182.3776</v>
      </c>
      <c r="H5955" s="2">
        <f t="shared" si="187"/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tr">
        <f>IF(AND(DMartData[[#This Row],[sales]]&gt;3000,DMartData[[#This Row],[profit]]&gt;500),"Good","Not Good")</f>
        <v>Not Good</v>
      </c>
      <c r="Q5955" s="12">
        <f>YEAR(DMartData[[#This Row],[order_date]])</f>
        <v>2024</v>
      </c>
    </row>
    <row r="5956" spans="1:17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>IF(DMartData[[#This Row],[sales]]&gt;=4000,"High",IF(DMartData[[#This Row],[sales]]&gt;=2000,"Medium","Low"))</f>
        <v>High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tr">
        <f>IF(AND(DMartData[[#This Row],[sales]]&gt;3000,DMartData[[#This Row],[profit]]&gt;500),"Good","Not Good")</f>
        <v>Good</v>
      </c>
      <c r="Q5956" s="12">
        <f>YEAR(DMartData[[#This Row],[order_date]])</f>
        <v>2023</v>
      </c>
    </row>
    <row r="5957" spans="1:17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>IF(DMartData[[#This Row],[sales]]&gt;=4000,"High",IF(DMartData[[#This Row],[sales]]&gt;=2000,"Medium","Low"))</f>
        <v>Medium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tr">
        <f>IF(AND(DMartData[[#This Row],[sales]]&gt;3000,DMartData[[#This Row],[profit]]&gt;500),"Good","Not Good")</f>
        <v>Not Good</v>
      </c>
      <c r="Q5957" s="12">
        <f>YEAR(DMartData[[#This Row],[order_date]])</f>
        <v>2023</v>
      </c>
    </row>
    <row r="5958" spans="1:17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>IF(DMartData[[#This Row],[sales]]&gt;=4000,"High",IF(DMartData[[#This Row],[sales]]&gt;=2000,"Medium","Low"))</f>
        <v>Medium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tr">
        <f>IF(AND(DMartData[[#This Row],[sales]]&gt;3000,DMartData[[#This Row],[profit]]&gt;500),"Good","Not Good")</f>
        <v>Not Good</v>
      </c>
      <c r="Q5958" s="12">
        <f>YEAR(DMartData[[#This Row],[order_date]])</f>
        <v>2024</v>
      </c>
    </row>
    <row r="5959" spans="1:17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>IF(DMartData[[#This Row],[sales]]&gt;=4000,"High",IF(DMartData[[#This Row],[sales]]&gt;=2000,"Medium","Low"))</f>
        <v>Medium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tr">
        <f>IF(AND(DMartData[[#This Row],[sales]]&gt;3000,DMartData[[#This Row],[profit]]&gt;500),"Good","Not Good")</f>
        <v>Not Good</v>
      </c>
      <c r="Q5959" s="12">
        <f>YEAR(DMartData[[#This Row],[order_date]])</f>
        <v>2024</v>
      </c>
    </row>
    <row r="5960" spans="1:17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>IF(DMartData[[#This Row],[sales]]&gt;=4000,"High",IF(DMartData[[#This Row],[sales]]&gt;=2000,"Medium","Low"))</f>
        <v>Low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tr">
        <f>IF(AND(DMartData[[#This Row],[sales]]&gt;3000,DMartData[[#This Row],[profit]]&gt;500),"Good","Not Good")</f>
        <v>Not Good</v>
      </c>
      <c r="Q5960" s="12">
        <f>YEAR(DMartData[[#This Row],[order_date]])</f>
        <v>2024</v>
      </c>
    </row>
    <row r="5961" spans="1:17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>IF(DMartData[[#This Row],[sales]]&gt;=4000,"High",IF(DMartData[[#This Row],[sales]]&gt;=2000,"Medium","Low"))</f>
        <v>Low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tr">
        <f>IF(AND(DMartData[[#This Row],[sales]]&gt;3000,DMartData[[#This Row],[profit]]&gt;500),"Good","Not Good")</f>
        <v>Not Good</v>
      </c>
      <c r="Q5961" s="12">
        <f>YEAR(DMartData[[#This Row],[order_date]])</f>
        <v>2023</v>
      </c>
    </row>
    <row r="5962" spans="1:17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>IF(DMartData[[#This Row],[sales]]&gt;=4000,"High",IF(DMartData[[#This Row],[sales]]&gt;=2000,"Medium","Low"))</f>
        <v>Medium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tr">
        <f>IF(AND(DMartData[[#This Row],[sales]]&gt;3000,DMartData[[#This Row],[profit]]&gt;500),"Good","Not Good")</f>
        <v>Not Good</v>
      </c>
      <c r="Q5962" s="12">
        <f>YEAR(DMartData[[#This Row],[order_date]])</f>
        <v>2024</v>
      </c>
    </row>
    <row r="5963" spans="1:17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>IF(DMartData[[#This Row],[sales]]&gt;=4000,"High",IF(DMartData[[#This Row],[sales]]&gt;=2000,"Medium","Low"))</f>
        <v>High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tr">
        <f>IF(AND(DMartData[[#This Row],[sales]]&gt;3000,DMartData[[#This Row],[profit]]&gt;500),"Good","Not Good")</f>
        <v>Good</v>
      </c>
      <c r="Q5963" s="12">
        <f>YEAR(DMartData[[#This Row],[order_date]])</f>
        <v>2023</v>
      </c>
    </row>
    <row r="5964" spans="1:17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>IF(DMartData[[#This Row],[sales]]&gt;=4000,"High",IF(DMartData[[#This Row],[sales]]&gt;=2000,"Medium","Low"))</f>
        <v>Medium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tr">
        <f>IF(AND(DMartData[[#This Row],[sales]]&gt;3000,DMartData[[#This Row],[profit]]&gt;500),"Good","Not Good")</f>
        <v>Not Good</v>
      </c>
      <c r="Q5964" s="12">
        <f>YEAR(DMartData[[#This Row],[order_date]])</f>
        <v>2023</v>
      </c>
    </row>
    <row r="5965" spans="1:17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>IF(DMartData[[#This Row],[sales]]&gt;=4000,"High",IF(DMartData[[#This Row],[sales]]&gt;=2000,"Medium","Low"))</f>
        <v>Medium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tr">
        <f>IF(AND(DMartData[[#This Row],[sales]]&gt;3000,DMartData[[#This Row],[profit]]&gt;500),"Good","Not Good")</f>
        <v>Not Good</v>
      </c>
      <c r="Q5965" s="12">
        <f>YEAR(DMartData[[#This Row],[order_date]])</f>
        <v>2024</v>
      </c>
    </row>
    <row r="5966" spans="1:17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>IF(DMartData[[#This Row],[sales]]&gt;=4000,"High",IF(DMartData[[#This Row],[sales]]&gt;=2000,"Medium","Low"))</f>
        <v>Medium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tr">
        <f>IF(AND(DMartData[[#This Row],[sales]]&gt;3000,DMartData[[#This Row],[profit]]&gt;500),"Good","Not Good")</f>
        <v>Not Good</v>
      </c>
      <c r="Q5966" s="12">
        <f>YEAR(DMartData[[#This Row],[order_date]])</f>
        <v>2024</v>
      </c>
    </row>
    <row r="5967" spans="1:17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>IF(DMartData[[#This Row],[sales]]&gt;=4000,"High",IF(DMartData[[#This Row],[sales]]&gt;=2000,"Medium","Low"))</f>
        <v>Medium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tr">
        <f>IF(AND(DMartData[[#This Row],[sales]]&gt;3000,DMartData[[#This Row],[profit]]&gt;500),"Good","Not Good")</f>
        <v>Not Good</v>
      </c>
      <c r="Q5967" s="12">
        <f>YEAR(DMartData[[#This Row],[order_date]])</f>
        <v>2024</v>
      </c>
    </row>
    <row r="5968" spans="1:17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>IF(DMartData[[#This Row],[sales]]&gt;=4000,"High",IF(DMartData[[#This Row],[sales]]&gt;=2000,"Medium","Low"))</f>
        <v>Medium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tr">
        <f>IF(AND(DMartData[[#This Row],[sales]]&gt;3000,DMartData[[#This Row],[profit]]&gt;500),"Good","Not Good")</f>
        <v>Not Good</v>
      </c>
      <c r="Q5968" s="12">
        <f>YEAR(DMartData[[#This Row],[order_date]])</f>
        <v>2023</v>
      </c>
    </row>
    <row r="5969" spans="1:17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>IF(DMartData[[#This Row],[sales]]&gt;=4000,"High",IF(DMartData[[#This Row],[sales]]&gt;=2000,"Medium","Low"))</f>
        <v>High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tr">
        <f>IF(AND(DMartData[[#This Row],[sales]]&gt;3000,DMartData[[#This Row],[profit]]&gt;500),"Good","Not Good")</f>
        <v>Good</v>
      </c>
      <c r="Q5969" s="12">
        <f>YEAR(DMartData[[#This Row],[order_date]])</f>
        <v>2024</v>
      </c>
    </row>
    <row r="5970" spans="1:17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>IF(DMartData[[#This Row],[sales]]&gt;=4000,"High",IF(DMartData[[#This Row],[sales]]&gt;=2000,"Medium","Low"))</f>
        <v>Medium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tr">
        <f>IF(AND(DMartData[[#This Row],[sales]]&gt;3000,DMartData[[#This Row],[profit]]&gt;500),"Good","Not Good")</f>
        <v>Not Good</v>
      </c>
      <c r="Q5970" s="12">
        <f>YEAR(DMartData[[#This Row],[order_date]])</f>
        <v>2024</v>
      </c>
    </row>
    <row r="5971" spans="1:17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>IF(DMartData[[#This Row],[sales]]&gt;=4000,"High",IF(DMartData[[#This Row],[sales]]&gt;=2000,"Medium","Low"))</f>
        <v>Low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tr">
        <f>IF(AND(DMartData[[#This Row],[sales]]&gt;3000,DMartData[[#This Row],[profit]]&gt;500),"Good","Not Good")</f>
        <v>Not Good</v>
      </c>
      <c r="Q5971" s="12">
        <f>YEAR(DMartData[[#This Row],[order_date]])</f>
        <v>2023</v>
      </c>
    </row>
    <row r="5972" spans="1:17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>IF(DMartData[[#This Row],[sales]]&gt;=4000,"High",IF(DMartData[[#This Row],[sales]]&gt;=2000,"Medium","Low"))</f>
        <v>Medium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tr">
        <f>IF(AND(DMartData[[#This Row],[sales]]&gt;3000,DMartData[[#This Row],[profit]]&gt;500),"Good","Not Good")</f>
        <v>Good</v>
      </c>
      <c r="Q5972" s="12">
        <f>YEAR(DMartData[[#This Row],[order_date]])</f>
        <v>2023</v>
      </c>
    </row>
    <row r="5973" spans="1:17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>IF(DMartData[[#This Row],[sales]]&gt;=4000,"High",IF(DMartData[[#This Row],[sales]]&gt;=2000,"Medium","Low"))</f>
        <v>Medium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tr">
        <f>IF(AND(DMartData[[#This Row],[sales]]&gt;3000,DMartData[[#This Row],[profit]]&gt;500),"Good","Not Good")</f>
        <v>Not Good</v>
      </c>
      <c r="Q5973" s="12">
        <f>YEAR(DMartData[[#This Row],[order_date]])</f>
        <v>2023</v>
      </c>
    </row>
    <row r="5974" spans="1:17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>IF(DMartData[[#This Row],[sales]]&gt;=4000,"High",IF(DMartData[[#This Row],[sales]]&gt;=2000,"Medium","Low"))</f>
        <v>Medium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tr">
        <f>IF(AND(DMartData[[#This Row],[sales]]&gt;3000,DMartData[[#This Row],[profit]]&gt;500),"Good","Not Good")</f>
        <v>Good</v>
      </c>
      <c r="Q5974" s="12">
        <f>YEAR(DMartData[[#This Row],[order_date]])</f>
        <v>2023</v>
      </c>
    </row>
    <row r="5975" spans="1:17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>IF(DMartData[[#This Row],[sales]]&gt;=4000,"High",IF(DMartData[[#This Row],[sales]]&gt;=2000,"Medium","Low"))</f>
        <v>Medium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tr">
        <f>IF(AND(DMartData[[#This Row],[sales]]&gt;3000,DMartData[[#This Row],[profit]]&gt;500),"Good","Not Good")</f>
        <v>Not Good</v>
      </c>
      <c r="Q5975" s="12">
        <f>YEAR(DMartData[[#This Row],[order_date]])</f>
        <v>2023</v>
      </c>
    </row>
    <row r="5976" spans="1:17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>IF(DMartData[[#This Row],[sales]]&gt;=4000,"High",IF(DMartData[[#This Row],[sales]]&gt;=2000,"Medium","Low"))</f>
        <v>Medium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tr">
        <f>IF(AND(DMartData[[#This Row],[sales]]&gt;3000,DMartData[[#This Row],[profit]]&gt;500),"Good","Not Good")</f>
        <v>Good</v>
      </c>
      <c r="Q5976" s="12">
        <f>YEAR(DMartData[[#This Row],[order_date]])</f>
        <v>2024</v>
      </c>
    </row>
    <row r="5977" spans="1:17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>IF(DMartData[[#This Row],[sales]]&gt;=4000,"High",IF(DMartData[[#This Row],[sales]]&gt;=2000,"Medium","Low"))</f>
        <v>Low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tr">
        <f>IF(AND(DMartData[[#This Row],[sales]]&gt;3000,DMartData[[#This Row],[profit]]&gt;500),"Good","Not Good")</f>
        <v>Not Good</v>
      </c>
      <c r="Q5977" s="12">
        <f>YEAR(DMartData[[#This Row],[order_date]])</f>
        <v>2023</v>
      </c>
    </row>
    <row r="5978" spans="1:17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>IF(DMartData[[#This Row],[sales]]&gt;=4000,"High",IF(DMartData[[#This Row],[sales]]&gt;=2000,"Medium","Low"))</f>
        <v>Low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tr">
        <f>IF(AND(DMartData[[#This Row],[sales]]&gt;3000,DMartData[[#This Row],[profit]]&gt;500),"Good","Not Good")</f>
        <v>Not Good</v>
      </c>
      <c r="Q5978" s="12">
        <f>YEAR(DMartData[[#This Row],[order_date]])</f>
        <v>2024</v>
      </c>
    </row>
    <row r="5979" spans="1:17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>IF(DMartData[[#This Row],[sales]]&gt;=4000,"High",IF(DMartData[[#This Row],[sales]]&gt;=2000,"Medium","Low"))</f>
        <v>Low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tr">
        <f>IF(AND(DMartData[[#This Row],[sales]]&gt;3000,DMartData[[#This Row],[profit]]&gt;500),"Good","Not Good")</f>
        <v>Not Good</v>
      </c>
      <c r="Q5979" s="12">
        <f>YEAR(DMartData[[#This Row],[order_date]])</f>
        <v>2023</v>
      </c>
    </row>
    <row r="5980" spans="1:17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>IF(DMartData[[#This Row],[sales]]&gt;=4000,"High",IF(DMartData[[#This Row],[sales]]&gt;=2000,"Medium","Low"))</f>
        <v>Medium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tr">
        <f>IF(AND(DMartData[[#This Row],[sales]]&gt;3000,DMartData[[#This Row],[profit]]&gt;500),"Good","Not Good")</f>
        <v>Good</v>
      </c>
      <c r="Q5980" s="12">
        <f>YEAR(DMartData[[#This Row],[order_date]])</f>
        <v>2024</v>
      </c>
    </row>
    <row r="5981" spans="1:17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>IF(DMartData[[#This Row],[sales]]&gt;=4000,"High",IF(DMartData[[#This Row],[sales]]&gt;=2000,"Medium","Low"))</f>
        <v>Low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tr">
        <f>IF(AND(DMartData[[#This Row],[sales]]&gt;3000,DMartData[[#This Row],[profit]]&gt;500),"Good","Not Good")</f>
        <v>Not Good</v>
      </c>
      <c r="Q5981" s="12">
        <f>YEAR(DMartData[[#This Row],[order_date]])</f>
        <v>2024</v>
      </c>
    </row>
    <row r="5982" spans="1:17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>IF(DMartData[[#This Row],[sales]]&gt;=4000,"High",IF(DMartData[[#This Row],[sales]]&gt;=2000,"Medium","Low"))</f>
        <v>Medium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tr">
        <f>IF(AND(DMartData[[#This Row],[sales]]&gt;3000,DMartData[[#This Row],[profit]]&gt;500),"Good","Not Good")</f>
        <v>Not Good</v>
      </c>
      <c r="Q5982" s="12">
        <f>YEAR(DMartData[[#This Row],[order_date]])</f>
        <v>2024</v>
      </c>
    </row>
    <row r="5983" spans="1:17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>IF(DMartData[[#This Row],[sales]]&gt;=4000,"High",IF(DMartData[[#This Row],[sales]]&gt;=2000,"Medium","Low"))</f>
        <v>High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tr">
        <f>IF(AND(DMartData[[#This Row],[sales]]&gt;3000,DMartData[[#This Row],[profit]]&gt;500),"Good","Not Good")</f>
        <v>Good</v>
      </c>
      <c r="Q5983" s="12">
        <f>YEAR(DMartData[[#This Row],[order_date]])</f>
        <v>2024</v>
      </c>
    </row>
    <row r="5984" spans="1:17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>IF(DMartData[[#This Row],[sales]]&gt;=4000,"High",IF(DMartData[[#This Row],[sales]]&gt;=2000,"Medium","Low"))</f>
        <v>Low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tr">
        <f>IF(AND(DMartData[[#This Row],[sales]]&gt;3000,DMartData[[#This Row],[profit]]&gt;500),"Good","Not Good")</f>
        <v>Not Good</v>
      </c>
      <c r="Q5984" s="12">
        <f>YEAR(DMartData[[#This Row],[order_date]])</f>
        <v>2024</v>
      </c>
    </row>
    <row r="5985" spans="1:17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>IF(DMartData[[#This Row],[sales]]&gt;=4000,"High",IF(DMartData[[#This Row],[sales]]&gt;=2000,"Medium","Low"))</f>
        <v>High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tr">
        <f>IF(AND(DMartData[[#This Row],[sales]]&gt;3000,DMartData[[#This Row],[profit]]&gt;500),"Good","Not Good")</f>
        <v>Good</v>
      </c>
      <c r="Q5985" s="12">
        <f>YEAR(DMartData[[#This Row],[order_date]])</f>
        <v>2024</v>
      </c>
    </row>
    <row r="5986" spans="1:17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>IF(DMartData[[#This Row],[sales]]&gt;=4000,"High",IF(DMartData[[#This Row],[sales]]&gt;=2000,"Medium","Low"))</f>
        <v>High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tr">
        <f>IF(AND(DMartData[[#This Row],[sales]]&gt;3000,DMartData[[#This Row],[profit]]&gt;500),"Good","Not Good")</f>
        <v>Good</v>
      </c>
      <c r="Q5986" s="12">
        <f>YEAR(DMartData[[#This Row],[order_date]])</f>
        <v>2023</v>
      </c>
    </row>
    <row r="5987" spans="1:17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>IF(DMartData[[#This Row],[sales]]&gt;=4000,"High",IF(DMartData[[#This Row],[sales]]&gt;=2000,"Medium","Low"))</f>
        <v>High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tr">
        <f>IF(AND(DMartData[[#This Row],[sales]]&gt;3000,DMartData[[#This Row],[profit]]&gt;500),"Good","Not Good")</f>
        <v>Good</v>
      </c>
      <c r="Q5987" s="12">
        <f>YEAR(DMartData[[#This Row],[order_date]])</f>
        <v>2024</v>
      </c>
    </row>
    <row r="5988" spans="1:17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>IF(DMartData[[#This Row],[sales]]&gt;=4000,"High",IF(DMartData[[#This Row],[sales]]&gt;=2000,"Medium","Low"))</f>
        <v>High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tr">
        <f>IF(AND(DMartData[[#This Row],[sales]]&gt;3000,DMartData[[#This Row],[profit]]&gt;500),"Good","Not Good")</f>
        <v>Good</v>
      </c>
      <c r="Q5988" s="12">
        <f>YEAR(DMartData[[#This Row],[order_date]])</f>
        <v>2024</v>
      </c>
    </row>
    <row r="5989" spans="1:17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>IF(DMartData[[#This Row],[sales]]&gt;=4000,"High",IF(DMartData[[#This Row],[sales]]&gt;=2000,"Medium","Low"))</f>
        <v>Medium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tr">
        <f>IF(AND(DMartData[[#This Row],[sales]]&gt;3000,DMartData[[#This Row],[profit]]&gt;500),"Good","Not Good")</f>
        <v>Not Good</v>
      </c>
      <c r="Q5989" s="12">
        <f>YEAR(DMartData[[#This Row],[order_date]])</f>
        <v>2024</v>
      </c>
    </row>
    <row r="5990" spans="1:17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>IF(DMartData[[#This Row],[sales]]&gt;=4000,"High",IF(DMartData[[#This Row],[sales]]&gt;=2000,"Medium","Low"))</f>
        <v>Medium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tr">
        <f>IF(AND(DMartData[[#This Row],[sales]]&gt;3000,DMartData[[#This Row],[profit]]&gt;500),"Good","Not Good")</f>
        <v>Good</v>
      </c>
      <c r="Q5990" s="12">
        <f>YEAR(DMartData[[#This Row],[order_date]])</f>
        <v>2024</v>
      </c>
    </row>
    <row r="5991" spans="1:17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>IF(DMartData[[#This Row],[sales]]&gt;=4000,"High",IF(DMartData[[#This Row],[sales]]&gt;=2000,"Medium","Low"))</f>
        <v>Medium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tr">
        <f>IF(AND(DMartData[[#This Row],[sales]]&gt;3000,DMartData[[#This Row],[profit]]&gt;500),"Good","Not Good")</f>
        <v>Good</v>
      </c>
      <c r="Q5991" s="12">
        <f>YEAR(DMartData[[#This Row],[order_date]])</f>
        <v>2023</v>
      </c>
    </row>
    <row r="5992" spans="1:17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>IF(DMartData[[#This Row],[sales]]&gt;=4000,"High",IF(DMartData[[#This Row],[sales]]&gt;=2000,"Medium","Low"))</f>
        <v>Low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tr">
        <f>IF(AND(DMartData[[#This Row],[sales]]&gt;3000,DMartData[[#This Row],[profit]]&gt;500),"Good","Not Good")</f>
        <v>Not Good</v>
      </c>
      <c r="Q5992" s="12">
        <f>YEAR(DMartData[[#This Row],[order_date]])</f>
        <v>2023</v>
      </c>
    </row>
    <row r="5993" spans="1:17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>IF(DMartData[[#This Row],[sales]]&gt;=4000,"High",IF(DMartData[[#This Row],[sales]]&gt;=2000,"Medium","Low"))</f>
        <v>Low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tr">
        <f>IF(AND(DMartData[[#This Row],[sales]]&gt;3000,DMartData[[#This Row],[profit]]&gt;500),"Good","Not Good")</f>
        <v>Not Good</v>
      </c>
      <c r="Q5993" s="12">
        <f>YEAR(DMartData[[#This Row],[order_date]])</f>
        <v>2023</v>
      </c>
    </row>
    <row r="5994" spans="1:17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>IF(DMartData[[#This Row],[sales]]&gt;=4000,"High",IF(DMartData[[#This Row],[sales]]&gt;=2000,"Medium","Low"))</f>
        <v>Low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tr">
        <f>IF(AND(DMartData[[#This Row],[sales]]&gt;3000,DMartData[[#This Row],[profit]]&gt;500),"Good","Not Good")</f>
        <v>Not Good</v>
      </c>
      <c r="Q5994" s="12">
        <f>YEAR(DMartData[[#This Row],[order_date]])</f>
        <v>2024</v>
      </c>
    </row>
    <row r="5995" spans="1:17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>IF(DMartData[[#This Row],[sales]]&gt;=4000,"High",IF(DMartData[[#This Row],[sales]]&gt;=2000,"Medium","Low"))</f>
        <v>Low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tr">
        <f>IF(AND(DMartData[[#This Row],[sales]]&gt;3000,DMartData[[#This Row],[profit]]&gt;500),"Good","Not Good")</f>
        <v>Not Good</v>
      </c>
      <c r="Q5995" s="12">
        <f>YEAR(DMartData[[#This Row],[order_date]])</f>
        <v>2024</v>
      </c>
    </row>
    <row r="5996" spans="1:17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>IF(DMartData[[#This Row],[sales]]&gt;=4000,"High",IF(DMartData[[#This Row],[sales]]&gt;=2000,"Medium","Low"))</f>
        <v>Medium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tr">
        <f>IF(AND(DMartData[[#This Row],[sales]]&gt;3000,DMartData[[#This Row],[profit]]&gt;500),"Good","Not Good")</f>
        <v>Good</v>
      </c>
      <c r="Q5996" s="12">
        <f>YEAR(DMartData[[#This Row],[order_date]])</f>
        <v>2023</v>
      </c>
    </row>
    <row r="5997" spans="1:17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>IF(DMartData[[#This Row],[sales]]&gt;=4000,"High",IF(DMartData[[#This Row],[sales]]&gt;=2000,"Medium","Low"))</f>
        <v>High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tr">
        <f>IF(AND(DMartData[[#This Row],[sales]]&gt;3000,DMartData[[#This Row],[profit]]&gt;500),"Good","Not Good")</f>
        <v>Good</v>
      </c>
      <c r="Q5997" s="12">
        <f>YEAR(DMartData[[#This Row],[order_date]])</f>
        <v>2023</v>
      </c>
    </row>
    <row r="5998" spans="1:17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>IF(DMartData[[#This Row],[sales]]&gt;=4000,"High",IF(DMartData[[#This Row],[sales]]&gt;=2000,"Medium","Low"))</f>
        <v>High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tr">
        <f>IF(AND(DMartData[[#This Row],[sales]]&gt;3000,DMartData[[#This Row],[profit]]&gt;500),"Good","Not Good")</f>
        <v>Not Good</v>
      </c>
      <c r="Q5998" s="12">
        <f>YEAR(DMartData[[#This Row],[order_date]])</f>
        <v>2023</v>
      </c>
    </row>
    <row r="5999" spans="1:17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>IF(DMartData[[#This Row],[sales]]&gt;=4000,"High",IF(DMartData[[#This Row],[sales]]&gt;=2000,"Medium","Low"))</f>
        <v>Low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tr">
        <f>IF(AND(DMartData[[#This Row],[sales]]&gt;3000,DMartData[[#This Row],[profit]]&gt;500),"Good","Not Good")</f>
        <v>Not Good</v>
      </c>
      <c r="Q5999" s="12">
        <f>YEAR(DMartData[[#This Row],[order_date]])</f>
        <v>2023</v>
      </c>
    </row>
    <row r="6000" spans="1:17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>IF(DMartData[[#This Row],[sales]]&gt;=4000,"High",IF(DMartData[[#This Row],[sales]]&gt;=2000,"Medium","Low"))</f>
        <v>Low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tr">
        <f>IF(AND(DMartData[[#This Row],[sales]]&gt;3000,DMartData[[#This Row],[profit]]&gt;500),"Good","Not Good")</f>
        <v>Not Good</v>
      </c>
      <c r="Q6000" s="12">
        <f>YEAR(DMartData[[#This Row],[order_date]])</f>
        <v>2024</v>
      </c>
    </row>
    <row r="6001" spans="1:17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>IF(DMartData[[#This Row],[sales]]&gt;=4000,"High",IF(DMartData[[#This Row],[sales]]&gt;=2000,"Medium","Low"))</f>
        <v>Medium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tr">
        <f>IF(AND(DMartData[[#This Row],[sales]]&gt;3000,DMartData[[#This Row],[profit]]&gt;500),"Good","Not Good")</f>
        <v>Good</v>
      </c>
      <c r="Q6001" s="12">
        <f>YEAR(DMartData[[#This Row],[order_date]])</f>
        <v>2023</v>
      </c>
    </row>
    <row r="6002" spans="1:17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>IF(DMartData[[#This Row],[sales]]&gt;=4000,"High",IF(DMartData[[#This Row],[sales]]&gt;=2000,"Medium","Low"))</f>
        <v>Medium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tr">
        <f>IF(AND(DMartData[[#This Row],[sales]]&gt;3000,DMartData[[#This Row],[profit]]&gt;500),"Good","Not Good")</f>
        <v>Not Good</v>
      </c>
      <c r="Q6002" s="12">
        <f>YEAR(DMartData[[#This Row],[order_date]])</f>
        <v>2023</v>
      </c>
    </row>
    <row r="6003" spans="1:17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>IF(DMartData[[#This Row],[sales]]&gt;=4000,"High",IF(DMartData[[#This Row],[sales]]&gt;=2000,"Medium","Low"))</f>
        <v>High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tr">
        <f>IF(AND(DMartData[[#This Row],[sales]]&gt;3000,DMartData[[#This Row],[profit]]&gt;500),"Good","Not Good")</f>
        <v>Not Good</v>
      </c>
      <c r="Q6003" s="12">
        <f>YEAR(DMartData[[#This Row],[order_date]])</f>
        <v>2023</v>
      </c>
    </row>
    <row r="6004" spans="1:17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>IF(DMartData[[#This Row],[sales]]&gt;=4000,"High",IF(DMartData[[#This Row],[sales]]&gt;=2000,"Medium","Low"))</f>
        <v>Medium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tr">
        <f>IF(AND(DMartData[[#This Row],[sales]]&gt;3000,DMartData[[#This Row],[profit]]&gt;500),"Good","Not Good")</f>
        <v>Good</v>
      </c>
      <c r="Q6004" s="12">
        <f>YEAR(DMartData[[#This Row],[order_date]])</f>
        <v>2023</v>
      </c>
    </row>
    <row r="6005" spans="1:17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>IF(DMartData[[#This Row],[sales]]&gt;=4000,"High",IF(DMartData[[#This Row],[sales]]&gt;=2000,"Medium","Low"))</f>
        <v>Medium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tr">
        <f>IF(AND(DMartData[[#This Row],[sales]]&gt;3000,DMartData[[#This Row],[profit]]&gt;500),"Good","Not Good")</f>
        <v>Good</v>
      </c>
      <c r="Q6005" s="12">
        <f>YEAR(DMartData[[#This Row],[order_date]])</f>
        <v>2023</v>
      </c>
    </row>
    <row r="6006" spans="1:17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>IF(DMartData[[#This Row],[sales]]&gt;=4000,"High",IF(DMartData[[#This Row],[sales]]&gt;=2000,"Medium","Low"))</f>
        <v>Low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tr">
        <f>IF(AND(DMartData[[#This Row],[sales]]&gt;3000,DMartData[[#This Row],[profit]]&gt;500),"Good","Not Good")</f>
        <v>Not Good</v>
      </c>
      <c r="Q6006" s="12">
        <f>YEAR(DMartData[[#This Row],[order_date]])</f>
        <v>2024</v>
      </c>
    </row>
    <row r="6007" spans="1:17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>IF(DMartData[[#This Row],[sales]]&gt;=4000,"High",IF(DMartData[[#This Row],[sales]]&gt;=2000,"Medium","Low"))</f>
        <v>Low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tr">
        <f>IF(AND(DMartData[[#This Row],[sales]]&gt;3000,DMartData[[#This Row],[profit]]&gt;500),"Good","Not Good")</f>
        <v>Not Good</v>
      </c>
      <c r="Q6007" s="12">
        <f>YEAR(DMartData[[#This Row],[order_date]])</f>
        <v>2023</v>
      </c>
    </row>
    <row r="6008" spans="1:17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>IF(DMartData[[#This Row],[sales]]&gt;=4000,"High",IF(DMartData[[#This Row],[sales]]&gt;=2000,"Medium","Low"))</f>
        <v>Low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tr">
        <f>IF(AND(DMartData[[#This Row],[sales]]&gt;3000,DMartData[[#This Row],[profit]]&gt;500),"Good","Not Good")</f>
        <v>Not Good</v>
      </c>
      <c r="Q6008" s="12">
        <f>YEAR(DMartData[[#This Row],[order_date]])</f>
        <v>2023</v>
      </c>
    </row>
    <row r="6009" spans="1:17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>IF(DMartData[[#This Row],[sales]]&gt;=4000,"High",IF(DMartData[[#This Row],[sales]]&gt;=2000,"Medium","Low"))</f>
        <v>Medium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tr">
        <f>IF(AND(DMartData[[#This Row],[sales]]&gt;3000,DMartData[[#This Row],[profit]]&gt;500),"Good","Not Good")</f>
        <v>Not Good</v>
      </c>
      <c r="Q6009" s="12">
        <f>YEAR(DMartData[[#This Row],[order_date]])</f>
        <v>2024</v>
      </c>
    </row>
    <row r="6010" spans="1:17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>IF(DMartData[[#This Row],[sales]]&gt;=4000,"High",IF(DMartData[[#This Row],[sales]]&gt;=2000,"Medium","Low"))</f>
        <v>High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tr">
        <f>IF(AND(DMartData[[#This Row],[sales]]&gt;3000,DMartData[[#This Row],[profit]]&gt;500),"Good","Not Good")</f>
        <v>Good</v>
      </c>
      <c r="Q6010" s="12">
        <f>YEAR(DMartData[[#This Row],[order_date]])</f>
        <v>2023</v>
      </c>
    </row>
    <row r="6011" spans="1:17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>IF(DMartData[[#This Row],[sales]]&gt;=4000,"High",IF(DMartData[[#This Row],[sales]]&gt;=2000,"Medium","Low"))</f>
        <v>Low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tr">
        <f>IF(AND(DMartData[[#This Row],[sales]]&gt;3000,DMartData[[#This Row],[profit]]&gt;500),"Good","Not Good")</f>
        <v>Not Good</v>
      </c>
      <c r="Q6011" s="12">
        <f>YEAR(DMartData[[#This Row],[order_date]])</f>
        <v>2023</v>
      </c>
    </row>
    <row r="6012" spans="1:17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>IF(DMartData[[#This Row],[sales]]&gt;=4000,"High",IF(DMartData[[#This Row],[sales]]&gt;=2000,"Medium","Low"))</f>
        <v>Low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tr">
        <f>IF(AND(DMartData[[#This Row],[sales]]&gt;3000,DMartData[[#This Row],[profit]]&gt;500),"Good","Not Good")</f>
        <v>Not Good</v>
      </c>
      <c r="Q6012" s="12">
        <f>YEAR(DMartData[[#This Row],[order_date]])</f>
        <v>2023</v>
      </c>
    </row>
    <row r="6013" spans="1:17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>IF(DMartData[[#This Row],[sales]]&gt;=4000,"High",IF(DMartData[[#This Row],[sales]]&gt;=2000,"Medium","Low"))</f>
        <v>Medium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tr">
        <f>IF(AND(DMartData[[#This Row],[sales]]&gt;3000,DMartData[[#This Row],[profit]]&gt;500),"Good","Not Good")</f>
        <v>Good</v>
      </c>
      <c r="Q6013" s="12">
        <f>YEAR(DMartData[[#This Row],[order_date]])</f>
        <v>2024</v>
      </c>
    </row>
    <row r="6014" spans="1:17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>IF(DMartData[[#This Row],[sales]]&gt;=4000,"High",IF(DMartData[[#This Row],[sales]]&gt;=2000,"Medium","Low"))</f>
        <v>Low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tr">
        <f>IF(AND(DMartData[[#This Row],[sales]]&gt;3000,DMartData[[#This Row],[profit]]&gt;500),"Good","Not Good")</f>
        <v>Not Good</v>
      </c>
      <c r="Q6014" s="12">
        <f>YEAR(DMartData[[#This Row],[order_date]])</f>
        <v>2023</v>
      </c>
    </row>
    <row r="6015" spans="1:17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>IF(DMartData[[#This Row],[sales]]&gt;=4000,"High",IF(DMartData[[#This Row],[sales]]&gt;=2000,"Medium","Low"))</f>
        <v>High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tr">
        <f>IF(AND(DMartData[[#This Row],[sales]]&gt;3000,DMartData[[#This Row],[profit]]&gt;500),"Good","Not Good")</f>
        <v>Not Good</v>
      </c>
      <c r="Q6015" s="12">
        <f>YEAR(DMartData[[#This Row],[order_date]])</f>
        <v>2024</v>
      </c>
    </row>
    <row r="6016" spans="1:17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>IF(DMartData[[#This Row],[sales]]&gt;=4000,"High",IF(DMartData[[#This Row],[sales]]&gt;=2000,"Medium","Low"))</f>
        <v>Low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tr">
        <f>IF(AND(DMartData[[#This Row],[sales]]&gt;3000,DMartData[[#This Row],[profit]]&gt;500),"Good","Not Good")</f>
        <v>Not Good</v>
      </c>
      <c r="Q6016" s="12">
        <f>YEAR(DMartData[[#This Row],[order_date]])</f>
        <v>2023</v>
      </c>
    </row>
    <row r="6017" spans="1:17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>IF(DMartData[[#This Row],[sales]]&gt;=4000,"High",IF(DMartData[[#This Row],[sales]]&gt;=2000,"Medium","Low"))</f>
        <v>High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tr">
        <f>IF(AND(DMartData[[#This Row],[sales]]&gt;3000,DMartData[[#This Row],[profit]]&gt;500),"Good","Not Good")</f>
        <v>Good</v>
      </c>
      <c r="Q6017" s="12">
        <f>YEAR(DMartData[[#This Row],[order_date]])</f>
        <v>2023</v>
      </c>
    </row>
    <row r="6018" spans="1:17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>IF(DMartData[[#This Row],[sales]]&gt;=4000,"High",IF(DMartData[[#This Row],[sales]]&gt;=2000,"Medium","Low"))</f>
        <v>High</v>
      </c>
      <c r="F6018" s="2">
        <v>0.35</v>
      </c>
      <c r="G6018" s="2">
        <f t="shared" ref="G6018:G6081" si="188">D6018*F6018</f>
        <v>1599.7239999999999</v>
      </c>
      <c r="H6018" s="2">
        <f t="shared" ref="H6018:H6081" si="189">D6018-G6018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tr">
        <f>IF(AND(DMartData[[#This Row],[sales]]&gt;3000,DMartData[[#This Row],[profit]]&gt;500),"Good","Not Good")</f>
        <v>Good</v>
      </c>
      <c r="Q6018" s="12">
        <f>YEAR(DMartData[[#This Row],[order_date]])</f>
        <v>2024</v>
      </c>
    </row>
    <row r="6019" spans="1:17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>IF(DMartData[[#This Row],[sales]]&gt;=4000,"High",IF(DMartData[[#This Row],[sales]]&gt;=2000,"Medium","Low"))</f>
        <v>High</v>
      </c>
      <c r="F6019" s="2">
        <v>0.18</v>
      </c>
      <c r="G6019" s="2">
        <f t="shared" si="188"/>
        <v>800.80020000000002</v>
      </c>
      <c r="H6019" s="2">
        <f t="shared" si="189"/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tr">
        <f>IF(AND(DMartData[[#This Row],[sales]]&gt;3000,DMartData[[#This Row],[profit]]&gt;500),"Good","Not Good")</f>
        <v>Good</v>
      </c>
      <c r="Q6019" s="12">
        <f>YEAR(DMartData[[#This Row],[order_date]])</f>
        <v>2023</v>
      </c>
    </row>
    <row r="6020" spans="1:17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>IF(DMartData[[#This Row],[sales]]&gt;=4000,"High",IF(DMartData[[#This Row],[sales]]&gt;=2000,"Medium","Low"))</f>
        <v>Low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tr">
        <f>IF(AND(DMartData[[#This Row],[sales]]&gt;3000,DMartData[[#This Row],[profit]]&gt;500),"Good","Not Good")</f>
        <v>Not Good</v>
      </c>
      <c r="Q6020" s="12">
        <f>YEAR(DMartData[[#This Row],[order_date]])</f>
        <v>2024</v>
      </c>
    </row>
    <row r="6021" spans="1:17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>IF(DMartData[[#This Row],[sales]]&gt;=4000,"High",IF(DMartData[[#This Row],[sales]]&gt;=2000,"Medium","Low"))</f>
        <v>Low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tr">
        <f>IF(AND(DMartData[[#This Row],[sales]]&gt;3000,DMartData[[#This Row],[profit]]&gt;500),"Good","Not Good")</f>
        <v>Not Good</v>
      </c>
      <c r="Q6021" s="12">
        <f>YEAR(DMartData[[#This Row],[order_date]])</f>
        <v>2024</v>
      </c>
    </row>
    <row r="6022" spans="1:17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>IF(DMartData[[#This Row],[sales]]&gt;=4000,"High",IF(DMartData[[#This Row],[sales]]&gt;=2000,"Medium","Low"))</f>
        <v>High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tr">
        <f>IF(AND(DMartData[[#This Row],[sales]]&gt;3000,DMartData[[#This Row],[profit]]&gt;500),"Good","Not Good")</f>
        <v>Good</v>
      </c>
      <c r="Q6022" s="12">
        <f>YEAR(DMartData[[#This Row],[order_date]])</f>
        <v>2024</v>
      </c>
    </row>
    <row r="6023" spans="1:17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>IF(DMartData[[#This Row],[sales]]&gt;=4000,"High",IF(DMartData[[#This Row],[sales]]&gt;=2000,"Medium","Low"))</f>
        <v>High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tr">
        <f>IF(AND(DMartData[[#This Row],[sales]]&gt;3000,DMartData[[#This Row],[profit]]&gt;500),"Good","Not Good")</f>
        <v>Good</v>
      </c>
      <c r="Q6023" s="12">
        <f>YEAR(DMartData[[#This Row],[order_date]])</f>
        <v>2024</v>
      </c>
    </row>
    <row r="6024" spans="1:17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>IF(DMartData[[#This Row],[sales]]&gt;=4000,"High",IF(DMartData[[#This Row],[sales]]&gt;=2000,"Medium","Low"))</f>
        <v>Medium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tr">
        <f>IF(AND(DMartData[[#This Row],[sales]]&gt;3000,DMartData[[#This Row],[profit]]&gt;500),"Good","Not Good")</f>
        <v>Not Good</v>
      </c>
      <c r="Q6024" s="12">
        <f>YEAR(DMartData[[#This Row],[order_date]])</f>
        <v>2023</v>
      </c>
    </row>
    <row r="6025" spans="1:17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>IF(DMartData[[#This Row],[sales]]&gt;=4000,"High",IF(DMartData[[#This Row],[sales]]&gt;=2000,"Medium","Low"))</f>
        <v>Medium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tr">
        <f>IF(AND(DMartData[[#This Row],[sales]]&gt;3000,DMartData[[#This Row],[profit]]&gt;500),"Good","Not Good")</f>
        <v>Not Good</v>
      </c>
      <c r="Q6025" s="12">
        <f>YEAR(DMartData[[#This Row],[order_date]])</f>
        <v>2023</v>
      </c>
    </row>
    <row r="6026" spans="1:17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>IF(DMartData[[#This Row],[sales]]&gt;=4000,"High",IF(DMartData[[#This Row],[sales]]&gt;=2000,"Medium","Low"))</f>
        <v>Low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tr">
        <f>IF(AND(DMartData[[#This Row],[sales]]&gt;3000,DMartData[[#This Row],[profit]]&gt;500),"Good","Not Good")</f>
        <v>Not Good</v>
      </c>
      <c r="Q6026" s="12">
        <f>YEAR(DMartData[[#This Row],[order_date]])</f>
        <v>2024</v>
      </c>
    </row>
    <row r="6027" spans="1:17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>IF(DMartData[[#This Row],[sales]]&gt;=4000,"High",IF(DMartData[[#This Row],[sales]]&gt;=2000,"Medium","Low"))</f>
        <v>High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tr">
        <f>IF(AND(DMartData[[#This Row],[sales]]&gt;3000,DMartData[[#This Row],[profit]]&gt;500),"Good","Not Good")</f>
        <v>Good</v>
      </c>
      <c r="Q6027" s="12">
        <f>YEAR(DMartData[[#This Row],[order_date]])</f>
        <v>2023</v>
      </c>
    </row>
    <row r="6028" spans="1:17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>IF(DMartData[[#This Row],[sales]]&gt;=4000,"High",IF(DMartData[[#This Row],[sales]]&gt;=2000,"Medium","Low"))</f>
        <v>Low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tr">
        <f>IF(AND(DMartData[[#This Row],[sales]]&gt;3000,DMartData[[#This Row],[profit]]&gt;500),"Good","Not Good")</f>
        <v>Not Good</v>
      </c>
      <c r="Q6028" s="12">
        <f>YEAR(DMartData[[#This Row],[order_date]])</f>
        <v>2024</v>
      </c>
    </row>
    <row r="6029" spans="1:17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>IF(DMartData[[#This Row],[sales]]&gt;=4000,"High",IF(DMartData[[#This Row],[sales]]&gt;=2000,"Medium","Low"))</f>
        <v>Low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tr">
        <f>IF(AND(DMartData[[#This Row],[sales]]&gt;3000,DMartData[[#This Row],[profit]]&gt;500),"Good","Not Good")</f>
        <v>Not Good</v>
      </c>
      <c r="Q6029" s="12">
        <f>YEAR(DMartData[[#This Row],[order_date]])</f>
        <v>2023</v>
      </c>
    </row>
    <row r="6030" spans="1:17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>IF(DMartData[[#This Row],[sales]]&gt;=4000,"High",IF(DMartData[[#This Row],[sales]]&gt;=2000,"Medium","Low"))</f>
        <v>Low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tr">
        <f>IF(AND(DMartData[[#This Row],[sales]]&gt;3000,DMartData[[#This Row],[profit]]&gt;500),"Good","Not Good")</f>
        <v>Not Good</v>
      </c>
      <c r="Q6030" s="12">
        <f>YEAR(DMartData[[#This Row],[order_date]])</f>
        <v>2023</v>
      </c>
    </row>
    <row r="6031" spans="1:17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>IF(DMartData[[#This Row],[sales]]&gt;=4000,"High",IF(DMartData[[#This Row],[sales]]&gt;=2000,"Medium","Low"))</f>
        <v>Medium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tr">
        <f>IF(AND(DMartData[[#This Row],[sales]]&gt;3000,DMartData[[#This Row],[profit]]&gt;500),"Good","Not Good")</f>
        <v>Not Good</v>
      </c>
      <c r="Q6031" s="12">
        <f>YEAR(DMartData[[#This Row],[order_date]])</f>
        <v>2024</v>
      </c>
    </row>
    <row r="6032" spans="1:17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>IF(DMartData[[#This Row],[sales]]&gt;=4000,"High",IF(DMartData[[#This Row],[sales]]&gt;=2000,"Medium","Low"))</f>
        <v>Low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tr">
        <f>IF(AND(DMartData[[#This Row],[sales]]&gt;3000,DMartData[[#This Row],[profit]]&gt;500),"Good","Not Good")</f>
        <v>Not Good</v>
      </c>
      <c r="Q6032" s="12">
        <f>YEAR(DMartData[[#This Row],[order_date]])</f>
        <v>2023</v>
      </c>
    </row>
    <row r="6033" spans="1:17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>IF(DMartData[[#This Row],[sales]]&gt;=4000,"High",IF(DMartData[[#This Row],[sales]]&gt;=2000,"Medium","Low"))</f>
        <v>Medium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tr">
        <f>IF(AND(DMartData[[#This Row],[sales]]&gt;3000,DMartData[[#This Row],[profit]]&gt;500),"Good","Not Good")</f>
        <v>Not Good</v>
      </c>
      <c r="Q6033" s="12">
        <f>YEAR(DMartData[[#This Row],[order_date]])</f>
        <v>2023</v>
      </c>
    </row>
    <row r="6034" spans="1:17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>IF(DMartData[[#This Row],[sales]]&gt;=4000,"High",IF(DMartData[[#This Row],[sales]]&gt;=2000,"Medium","Low"))</f>
        <v>Low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tr">
        <f>IF(AND(DMartData[[#This Row],[sales]]&gt;3000,DMartData[[#This Row],[profit]]&gt;500),"Good","Not Good")</f>
        <v>Not Good</v>
      </c>
      <c r="Q6034" s="12">
        <f>YEAR(DMartData[[#This Row],[order_date]])</f>
        <v>2023</v>
      </c>
    </row>
    <row r="6035" spans="1:17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>IF(DMartData[[#This Row],[sales]]&gt;=4000,"High",IF(DMartData[[#This Row],[sales]]&gt;=2000,"Medium","Low"))</f>
        <v>Low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tr">
        <f>IF(AND(DMartData[[#This Row],[sales]]&gt;3000,DMartData[[#This Row],[profit]]&gt;500),"Good","Not Good")</f>
        <v>Not Good</v>
      </c>
      <c r="Q6035" s="12">
        <f>YEAR(DMartData[[#This Row],[order_date]])</f>
        <v>2023</v>
      </c>
    </row>
    <row r="6036" spans="1:17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>IF(DMartData[[#This Row],[sales]]&gt;=4000,"High",IF(DMartData[[#This Row],[sales]]&gt;=2000,"Medium","Low"))</f>
        <v>Medium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tr">
        <f>IF(AND(DMartData[[#This Row],[sales]]&gt;3000,DMartData[[#This Row],[profit]]&gt;500),"Good","Not Good")</f>
        <v>Good</v>
      </c>
      <c r="Q6036" s="12">
        <f>YEAR(DMartData[[#This Row],[order_date]])</f>
        <v>2024</v>
      </c>
    </row>
    <row r="6037" spans="1:17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>IF(DMartData[[#This Row],[sales]]&gt;=4000,"High",IF(DMartData[[#This Row],[sales]]&gt;=2000,"Medium","Low"))</f>
        <v>Low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tr">
        <f>IF(AND(DMartData[[#This Row],[sales]]&gt;3000,DMartData[[#This Row],[profit]]&gt;500),"Good","Not Good")</f>
        <v>Not Good</v>
      </c>
      <c r="Q6037" s="12">
        <f>YEAR(DMartData[[#This Row],[order_date]])</f>
        <v>2023</v>
      </c>
    </row>
    <row r="6038" spans="1:17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>IF(DMartData[[#This Row],[sales]]&gt;=4000,"High",IF(DMartData[[#This Row],[sales]]&gt;=2000,"Medium","Low"))</f>
        <v>Low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tr">
        <f>IF(AND(DMartData[[#This Row],[sales]]&gt;3000,DMartData[[#This Row],[profit]]&gt;500),"Good","Not Good")</f>
        <v>Not Good</v>
      </c>
      <c r="Q6038" s="12">
        <f>YEAR(DMartData[[#This Row],[order_date]])</f>
        <v>2024</v>
      </c>
    </row>
    <row r="6039" spans="1:17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>IF(DMartData[[#This Row],[sales]]&gt;=4000,"High",IF(DMartData[[#This Row],[sales]]&gt;=2000,"Medium","Low"))</f>
        <v>Medium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tr">
        <f>IF(AND(DMartData[[#This Row],[sales]]&gt;3000,DMartData[[#This Row],[profit]]&gt;500),"Good","Not Good")</f>
        <v>Not Good</v>
      </c>
      <c r="Q6039" s="12">
        <f>YEAR(DMartData[[#This Row],[order_date]])</f>
        <v>2024</v>
      </c>
    </row>
    <row r="6040" spans="1:17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>IF(DMartData[[#This Row],[sales]]&gt;=4000,"High",IF(DMartData[[#This Row],[sales]]&gt;=2000,"Medium","Low"))</f>
        <v>Medium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tr">
        <f>IF(AND(DMartData[[#This Row],[sales]]&gt;3000,DMartData[[#This Row],[profit]]&gt;500),"Good","Not Good")</f>
        <v>Not Good</v>
      </c>
      <c r="Q6040" s="12">
        <f>YEAR(DMartData[[#This Row],[order_date]])</f>
        <v>2024</v>
      </c>
    </row>
    <row r="6041" spans="1:17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>IF(DMartData[[#This Row],[sales]]&gt;=4000,"High",IF(DMartData[[#This Row],[sales]]&gt;=2000,"Medium","Low"))</f>
        <v>Low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tr">
        <f>IF(AND(DMartData[[#This Row],[sales]]&gt;3000,DMartData[[#This Row],[profit]]&gt;500),"Good","Not Good")</f>
        <v>Not Good</v>
      </c>
      <c r="Q6041" s="12">
        <f>YEAR(DMartData[[#This Row],[order_date]])</f>
        <v>2023</v>
      </c>
    </row>
    <row r="6042" spans="1:17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>IF(DMartData[[#This Row],[sales]]&gt;=4000,"High",IF(DMartData[[#This Row],[sales]]&gt;=2000,"Medium","Low"))</f>
        <v>High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tr">
        <f>IF(AND(DMartData[[#This Row],[sales]]&gt;3000,DMartData[[#This Row],[profit]]&gt;500),"Good","Not Good")</f>
        <v>Good</v>
      </c>
      <c r="Q6042" s="12">
        <f>YEAR(DMartData[[#This Row],[order_date]])</f>
        <v>2023</v>
      </c>
    </row>
    <row r="6043" spans="1:17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>IF(DMartData[[#This Row],[sales]]&gt;=4000,"High",IF(DMartData[[#This Row],[sales]]&gt;=2000,"Medium","Low"))</f>
        <v>High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tr">
        <f>IF(AND(DMartData[[#This Row],[sales]]&gt;3000,DMartData[[#This Row],[profit]]&gt;500),"Good","Not Good")</f>
        <v>Good</v>
      </c>
      <c r="Q6043" s="12">
        <f>YEAR(DMartData[[#This Row],[order_date]])</f>
        <v>2024</v>
      </c>
    </row>
    <row r="6044" spans="1:17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>IF(DMartData[[#This Row],[sales]]&gt;=4000,"High",IF(DMartData[[#This Row],[sales]]&gt;=2000,"Medium","Low"))</f>
        <v>Medium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tr">
        <f>IF(AND(DMartData[[#This Row],[sales]]&gt;3000,DMartData[[#This Row],[profit]]&gt;500),"Good","Not Good")</f>
        <v>Not Good</v>
      </c>
      <c r="Q6044" s="12">
        <f>YEAR(DMartData[[#This Row],[order_date]])</f>
        <v>2024</v>
      </c>
    </row>
    <row r="6045" spans="1:17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>IF(DMartData[[#This Row],[sales]]&gt;=4000,"High",IF(DMartData[[#This Row],[sales]]&gt;=2000,"Medium","Low"))</f>
        <v>Medium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tr">
        <f>IF(AND(DMartData[[#This Row],[sales]]&gt;3000,DMartData[[#This Row],[profit]]&gt;500),"Good","Not Good")</f>
        <v>Not Good</v>
      </c>
      <c r="Q6045" s="12">
        <f>YEAR(DMartData[[#This Row],[order_date]])</f>
        <v>2024</v>
      </c>
    </row>
    <row r="6046" spans="1:17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>IF(DMartData[[#This Row],[sales]]&gt;=4000,"High",IF(DMartData[[#This Row],[sales]]&gt;=2000,"Medium","Low"))</f>
        <v>Low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tr">
        <f>IF(AND(DMartData[[#This Row],[sales]]&gt;3000,DMartData[[#This Row],[profit]]&gt;500),"Good","Not Good")</f>
        <v>Not Good</v>
      </c>
      <c r="Q6046" s="12">
        <f>YEAR(DMartData[[#This Row],[order_date]])</f>
        <v>2024</v>
      </c>
    </row>
    <row r="6047" spans="1:17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>IF(DMartData[[#This Row],[sales]]&gt;=4000,"High",IF(DMartData[[#This Row],[sales]]&gt;=2000,"Medium","Low"))</f>
        <v>High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tr">
        <f>IF(AND(DMartData[[#This Row],[sales]]&gt;3000,DMartData[[#This Row],[profit]]&gt;500),"Good","Not Good")</f>
        <v>Not Good</v>
      </c>
      <c r="Q6047" s="12">
        <f>YEAR(DMartData[[#This Row],[order_date]])</f>
        <v>2024</v>
      </c>
    </row>
    <row r="6048" spans="1:17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>IF(DMartData[[#This Row],[sales]]&gt;=4000,"High",IF(DMartData[[#This Row],[sales]]&gt;=2000,"Medium","Low"))</f>
        <v>Medium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tr">
        <f>IF(AND(DMartData[[#This Row],[sales]]&gt;3000,DMartData[[#This Row],[profit]]&gt;500),"Good","Not Good")</f>
        <v>Not Good</v>
      </c>
      <c r="Q6048" s="12">
        <f>YEAR(DMartData[[#This Row],[order_date]])</f>
        <v>2024</v>
      </c>
    </row>
    <row r="6049" spans="1:17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>IF(DMartData[[#This Row],[sales]]&gt;=4000,"High",IF(DMartData[[#This Row],[sales]]&gt;=2000,"Medium","Low"))</f>
        <v>Low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tr">
        <f>IF(AND(DMartData[[#This Row],[sales]]&gt;3000,DMartData[[#This Row],[profit]]&gt;500),"Good","Not Good")</f>
        <v>Not Good</v>
      </c>
      <c r="Q6049" s="12">
        <f>YEAR(DMartData[[#This Row],[order_date]])</f>
        <v>2023</v>
      </c>
    </row>
    <row r="6050" spans="1:17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>IF(DMartData[[#This Row],[sales]]&gt;=4000,"High",IF(DMartData[[#This Row],[sales]]&gt;=2000,"Medium","Low"))</f>
        <v>High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tr">
        <f>IF(AND(DMartData[[#This Row],[sales]]&gt;3000,DMartData[[#This Row],[profit]]&gt;500),"Good","Not Good")</f>
        <v>Good</v>
      </c>
      <c r="Q6050" s="12">
        <f>YEAR(DMartData[[#This Row],[order_date]])</f>
        <v>2024</v>
      </c>
    </row>
    <row r="6051" spans="1:17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>IF(DMartData[[#This Row],[sales]]&gt;=4000,"High",IF(DMartData[[#This Row],[sales]]&gt;=2000,"Medium","Low"))</f>
        <v>Medium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tr">
        <f>IF(AND(DMartData[[#This Row],[sales]]&gt;3000,DMartData[[#This Row],[profit]]&gt;500),"Good","Not Good")</f>
        <v>Not Good</v>
      </c>
      <c r="Q6051" s="12">
        <f>YEAR(DMartData[[#This Row],[order_date]])</f>
        <v>2023</v>
      </c>
    </row>
    <row r="6052" spans="1:17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>IF(DMartData[[#This Row],[sales]]&gt;=4000,"High",IF(DMartData[[#This Row],[sales]]&gt;=2000,"Medium","Low"))</f>
        <v>Medium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tr">
        <f>IF(AND(DMartData[[#This Row],[sales]]&gt;3000,DMartData[[#This Row],[profit]]&gt;500),"Good","Not Good")</f>
        <v>Not Good</v>
      </c>
      <c r="Q6052" s="12">
        <f>YEAR(DMartData[[#This Row],[order_date]])</f>
        <v>2024</v>
      </c>
    </row>
    <row r="6053" spans="1:17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>IF(DMartData[[#This Row],[sales]]&gt;=4000,"High",IF(DMartData[[#This Row],[sales]]&gt;=2000,"Medium","Low"))</f>
        <v>Low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tr">
        <f>IF(AND(DMartData[[#This Row],[sales]]&gt;3000,DMartData[[#This Row],[profit]]&gt;500),"Good","Not Good")</f>
        <v>Not Good</v>
      </c>
      <c r="Q6053" s="12">
        <f>YEAR(DMartData[[#This Row],[order_date]])</f>
        <v>2024</v>
      </c>
    </row>
    <row r="6054" spans="1:17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>IF(DMartData[[#This Row],[sales]]&gt;=4000,"High",IF(DMartData[[#This Row],[sales]]&gt;=2000,"Medium","Low"))</f>
        <v>Low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tr">
        <f>IF(AND(DMartData[[#This Row],[sales]]&gt;3000,DMartData[[#This Row],[profit]]&gt;500),"Good","Not Good")</f>
        <v>Not Good</v>
      </c>
      <c r="Q6054" s="12">
        <f>YEAR(DMartData[[#This Row],[order_date]])</f>
        <v>2024</v>
      </c>
    </row>
    <row r="6055" spans="1:17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>IF(DMartData[[#This Row],[sales]]&gt;=4000,"High",IF(DMartData[[#This Row],[sales]]&gt;=2000,"Medium","Low"))</f>
        <v>High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tr">
        <f>IF(AND(DMartData[[#This Row],[sales]]&gt;3000,DMartData[[#This Row],[profit]]&gt;500),"Good","Not Good")</f>
        <v>Not Good</v>
      </c>
      <c r="Q6055" s="12">
        <f>YEAR(DMartData[[#This Row],[order_date]])</f>
        <v>2023</v>
      </c>
    </row>
    <row r="6056" spans="1:17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>IF(DMartData[[#This Row],[sales]]&gt;=4000,"High",IF(DMartData[[#This Row],[sales]]&gt;=2000,"Medium","Low"))</f>
        <v>Medium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tr">
        <f>IF(AND(DMartData[[#This Row],[sales]]&gt;3000,DMartData[[#This Row],[profit]]&gt;500),"Good","Not Good")</f>
        <v>Good</v>
      </c>
      <c r="Q6056" s="12">
        <f>YEAR(DMartData[[#This Row],[order_date]])</f>
        <v>2024</v>
      </c>
    </row>
    <row r="6057" spans="1:17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>IF(DMartData[[#This Row],[sales]]&gt;=4000,"High",IF(DMartData[[#This Row],[sales]]&gt;=2000,"Medium","Low"))</f>
        <v>Low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tr">
        <f>IF(AND(DMartData[[#This Row],[sales]]&gt;3000,DMartData[[#This Row],[profit]]&gt;500),"Good","Not Good")</f>
        <v>Not Good</v>
      </c>
      <c r="Q6057" s="12">
        <f>YEAR(DMartData[[#This Row],[order_date]])</f>
        <v>2023</v>
      </c>
    </row>
    <row r="6058" spans="1:17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>IF(DMartData[[#This Row],[sales]]&gt;=4000,"High",IF(DMartData[[#This Row],[sales]]&gt;=2000,"Medium","Low"))</f>
        <v>Medium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tr">
        <f>IF(AND(DMartData[[#This Row],[sales]]&gt;3000,DMartData[[#This Row],[profit]]&gt;500),"Good","Not Good")</f>
        <v>Not Good</v>
      </c>
      <c r="Q6058" s="12">
        <f>YEAR(DMartData[[#This Row],[order_date]])</f>
        <v>2024</v>
      </c>
    </row>
    <row r="6059" spans="1:17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>IF(DMartData[[#This Row],[sales]]&gt;=4000,"High",IF(DMartData[[#This Row],[sales]]&gt;=2000,"Medium","Low"))</f>
        <v>Medium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tr">
        <f>IF(AND(DMartData[[#This Row],[sales]]&gt;3000,DMartData[[#This Row],[profit]]&gt;500),"Good","Not Good")</f>
        <v>Not Good</v>
      </c>
      <c r="Q6059" s="12">
        <f>YEAR(DMartData[[#This Row],[order_date]])</f>
        <v>2023</v>
      </c>
    </row>
    <row r="6060" spans="1:17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>IF(DMartData[[#This Row],[sales]]&gt;=4000,"High",IF(DMartData[[#This Row],[sales]]&gt;=2000,"Medium","Low"))</f>
        <v>Low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tr">
        <f>IF(AND(DMartData[[#This Row],[sales]]&gt;3000,DMartData[[#This Row],[profit]]&gt;500),"Good","Not Good")</f>
        <v>Not Good</v>
      </c>
      <c r="Q6060" s="12">
        <f>YEAR(DMartData[[#This Row],[order_date]])</f>
        <v>2024</v>
      </c>
    </row>
    <row r="6061" spans="1:17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>IF(DMartData[[#This Row],[sales]]&gt;=4000,"High",IF(DMartData[[#This Row],[sales]]&gt;=2000,"Medium","Low"))</f>
        <v>Medium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tr">
        <f>IF(AND(DMartData[[#This Row],[sales]]&gt;3000,DMartData[[#This Row],[profit]]&gt;500),"Good","Not Good")</f>
        <v>Not Good</v>
      </c>
      <c r="Q6061" s="12">
        <f>YEAR(DMartData[[#This Row],[order_date]])</f>
        <v>2024</v>
      </c>
    </row>
    <row r="6062" spans="1:17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>IF(DMartData[[#This Row],[sales]]&gt;=4000,"High",IF(DMartData[[#This Row],[sales]]&gt;=2000,"Medium","Low"))</f>
        <v>Medium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tr">
        <f>IF(AND(DMartData[[#This Row],[sales]]&gt;3000,DMartData[[#This Row],[profit]]&gt;500),"Good","Not Good")</f>
        <v>Not Good</v>
      </c>
      <c r="Q6062" s="12">
        <f>YEAR(DMartData[[#This Row],[order_date]])</f>
        <v>2024</v>
      </c>
    </row>
    <row r="6063" spans="1:17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>IF(DMartData[[#This Row],[sales]]&gt;=4000,"High",IF(DMartData[[#This Row],[sales]]&gt;=2000,"Medium","Low"))</f>
        <v>Low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tr">
        <f>IF(AND(DMartData[[#This Row],[sales]]&gt;3000,DMartData[[#This Row],[profit]]&gt;500),"Good","Not Good")</f>
        <v>Not Good</v>
      </c>
      <c r="Q6063" s="12">
        <f>YEAR(DMartData[[#This Row],[order_date]])</f>
        <v>2023</v>
      </c>
    </row>
    <row r="6064" spans="1:17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>IF(DMartData[[#This Row],[sales]]&gt;=4000,"High",IF(DMartData[[#This Row],[sales]]&gt;=2000,"Medium","Low"))</f>
        <v>Low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tr">
        <f>IF(AND(DMartData[[#This Row],[sales]]&gt;3000,DMartData[[#This Row],[profit]]&gt;500),"Good","Not Good")</f>
        <v>Not Good</v>
      </c>
      <c r="Q6064" s="12">
        <f>YEAR(DMartData[[#This Row],[order_date]])</f>
        <v>2023</v>
      </c>
    </row>
    <row r="6065" spans="1:17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>IF(DMartData[[#This Row],[sales]]&gt;=4000,"High",IF(DMartData[[#This Row],[sales]]&gt;=2000,"Medium","Low"))</f>
        <v>Low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tr">
        <f>IF(AND(DMartData[[#This Row],[sales]]&gt;3000,DMartData[[#This Row],[profit]]&gt;500),"Good","Not Good")</f>
        <v>Not Good</v>
      </c>
      <c r="Q6065" s="12">
        <f>YEAR(DMartData[[#This Row],[order_date]])</f>
        <v>2024</v>
      </c>
    </row>
    <row r="6066" spans="1:17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>IF(DMartData[[#This Row],[sales]]&gt;=4000,"High",IF(DMartData[[#This Row],[sales]]&gt;=2000,"Medium","Low"))</f>
        <v>Medium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tr">
        <f>IF(AND(DMartData[[#This Row],[sales]]&gt;3000,DMartData[[#This Row],[profit]]&gt;500),"Good","Not Good")</f>
        <v>Not Good</v>
      </c>
      <c r="Q6066" s="12">
        <f>YEAR(DMartData[[#This Row],[order_date]])</f>
        <v>2024</v>
      </c>
    </row>
    <row r="6067" spans="1:17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>IF(DMartData[[#This Row],[sales]]&gt;=4000,"High",IF(DMartData[[#This Row],[sales]]&gt;=2000,"Medium","Low"))</f>
        <v>Medium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tr">
        <f>IF(AND(DMartData[[#This Row],[sales]]&gt;3000,DMartData[[#This Row],[profit]]&gt;500),"Good","Not Good")</f>
        <v>Not Good</v>
      </c>
      <c r="Q6067" s="12">
        <f>YEAR(DMartData[[#This Row],[order_date]])</f>
        <v>2023</v>
      </c>
    </row>
    <row r="6068" spans="1:17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>IF(DMartData[[#This Row],[sales]]&gt;=4000,"High",IF(DMartData[[#This Row],[sales]]&gt;=2000,"Medium","Low"))</f>
        <v>Low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tr">
        <f>IF(AND(DMartData[[#This Row],[sales]]&gt;3000,DMartData[[#This Row],[profit]]&gt;500),"Good","Not Good")</f>
        <v>Not Good</v>
      </c>
      <c r="Q6068" s="12">
        <f>YEAR(DMartData[[#This Row],[order_date]])</f>
        <v>2024</v>
      </c>
    </row>
    <row r="6069" spans="1:17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>IF(DMartData[[#This Row],[sales]]&gt;=4000,"High",IF(DMartData[[#This Row],[sales]]&gt;=2000,"Medium","Low"))</f>
        <v>Medium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tr">
        <f>IF(AND(DMartData[[#This Row],[sales]]&gt;3000,DMartData[[#This Row],[profit]]&gt;500),"Good","Not Good")</f>
        <v>Good</v>
      </c>
      <c r="Q6069" s="12">
        <f>YEAR(DMartData[[#This Row],[order_date]])</f>
        <v>2023</v>
      </c>
    </row>
    <row r="6070" spans="1:17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>IF(DMartData[[#This Row],[sales]]&gt;=4000,"High",IF(DMartData[[#This Row],[sales]]&gt;=2000,"Medium","Low"))</f>
        <v>Medium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tr">
        <f>IF(AND(DMartData[[#This Row],[sales]]&gt;3000,DMartData[[#This Row],[profit]]&gt;500),"Good","Not Good")</f>
        <v>Not Good</v>
      </c>
      <c r="Q6070" s="12">
        <f>YEAR(DMartData[[#This Row],[order_date]])</f>
        <v>2023</v>
      </c>
    </row>
    <row r="6071" spans="1:17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>IF(DMartData[[#This Row],[sales]]&gt;=4000,"High",IF(DMartData[[#This Row],[sales]]&gt;=2000,"Medium","Low"))</f>
        <v>Medium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tr">
        <f>IF(AND(DMartData[[#This Row],[sales]]&gt;3000,DMartData[[#This Row],[profit]]&gt;500),"Good","Not Good")</f>
        <v>Good</v>
      </c>
      <c r="Q6071" s="12">
        <f>YEAR(DMartData[[#This Row],[order_date]])</f>
        <v>2023</v>
      </c>
    </row>
    <row r="6072" spans="1:17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>IF(DMartData[[#This Row],[sales]]&gt;=4000,"High",IF(DMartData[[#This Row],[sales]]&gt;=2000,"Medium","Low"))</f>
        <v>Low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tr">
        <f>IF(AND(DMartData[[#This Row],[sales]]&gt;3000,DMartData[[#This Row],[profit]]&gt;500),"Good","Not Good")</f>
        <v>Not Good</v>
      </c>
      <c r="Q6072" s="12">
        <f>YEAR(DMartData[[#This Row],[order_date]])</f>
        <v>2023</v>
      </c>
    </row>
    <row r="6073" spans="1:17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>IF(DMartData[[#This Row],[sales]]&gt;=4000,"High",IF(DMartData[[#This Row],[sales]]&gt;=2000,"Medium","Low"))</f>
        <v>Medium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tr">
        <f>IF(AND(DMartData[[#This Row],[sales]]&gt;3000,DMartData[[#This Row],[profit]]&gt;500),"Good","Not Good")</f>
        <v>Not Good</v>
      </c>
      <c r="Q6073" s="12">
        <f>YEAR(DMartData[[#This Row],[order_date]])</f>
        <v>2024</v>
      </c>
    </row>
    <row r="6074" spans="1:17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>IF(DMartData[[#This Row],[sales]]&gt;=4000,"High",IF(DMartData[[#This Row],[sales]]&gt;=2000,"Medium","Low"))</f>
        <v>Medium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tr">
        <f>IF(AND(DMartData[[#This Row],[sales]]&gt;3000,DMartData[[#This Row],[profit]]&gt;500),"Good","Not Good")</f>
        <v>Good</v>
      </c>
      <c r="Q6074" s="12">
        <f>YEAR(DMartData[[#This Row],[order_date]])</f>
        <v>2024</v>
      </c>
    </row>
    <row r="6075" spans="1:17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>IF(DMartData[[#This Row],[sales]]&gt;=4000,"High",IF(DMartData[[#This Row],[sales]]&gt;=2000,"Medium","Low"))</f>
        <v>Medium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tr">
        <f>IF(AND(DMartData[[#This Row],[sales]]&gt;3000,DMartData[[#This Row],[profit]]&gt;500),"Good","Not Good")</f>
        <v>Not Good</v>
      </c>
      <c r="Q6075" s="12">
        <f>YEAR(DMartData[[#This Row],[order_date]])</f>
        <v>2024</v>
      </c>
    </row>
    <row r="6076" spans="1:17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>IF(DMartData[[#This Row],[sales]]&gt;=4000,"High",IF(DMartData[[#This Row],[sales]]&gt;=2000,"Medium","Low"))</f>
        <v>Medium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tr">
        <f>IF(AND(DMartData[[#This Row],[sales]]&gt;3000,DMartData[[#This Row],[profit]]&gt;500),"Good","Not Good")</f>
        <v>Not Good</v>
      </c>
      <c r="Q6076" s="12">
        <f>YEAR(DMartData[[#This Row],[order_date]])</f>
        <v>2023</v>
      </c>
    </row>
    <row r="6077" spans="1:17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>IF(DMartData[[#This Row],[sales]]&gt;=4000,"High",IF(DMartData[[#This Row],[sales]]&gt;=2000,"Medium","Low"))</f>
        <v>Low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tr">
        <f>IF(AND(DMartData[[#This Row],[sales]]&gt;3000,DMartData[[#This Row],[profit]]&gt;500),"Good","Not Good")</f>
        <v>Not Good</v>
      </c>
      <c r="Q6077" s="12">
        <f>YEAR(DMartData[[#This Row],[order_date]])</f>
        <v>2023</v>
      </c>
    </row>
    <row r="6078" spans="1:17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>IF(DMartData[[#This Row],[sales]]&gt;=4000,"High",IF(DMartData[[#This Row],[sales]]&gt;=2000,"Medium","Low"))</f>
        <v>High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tr">
        <f>IF(AND(DMartData[[#This Row],[sales]]&gt;3000,DMartData[[#This Row],[profit]]&gt;500),"Good","Not Good")</f>
        <v>Good</v>
      </c>
      <c r="Q6078" s="12">
        <f>YEAR(DMartData[[#This Row],[order_date]])</f>
        <v>2023</v>
      </c>
    </row>
    <row r="6079" spans="1:17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>IF(DMartData[[#This Row],[sales]]&gt;=4000,"High",IF(DMartData[[#This Row],[sales]]&gt;=2000,"Medium","Low"))</f>
        <v>High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tr">
        <f>IF(AND(DMartData[[#This Row],[sales]]&gt;3000,DMartData[[#This Row],[profit]]&gt;500),"Good","Not Good")</f>
        <v>Good</v>
      </c>
      <c r="Q6079" s="12">
        <f>YEAR(DMartData[[#This Row],[order_date]])</f>
        <v>2023</v>
      </c>
    </row>
    <row r="6080" spans="1:17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>IF(DMartData[[#This Row],[sales]]&gt;=4000,"High",IF(DMartData[[#This Row],[sales]]&gt;=2000,"Medium","Low"))</f>
        <v>Medium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tr">
        <f>IF(AND(DMartData[[#This Row],[sales]]&gt;3000,DMartData[[#This Row],[profit]]&gt;500),"Good","Not Good")</f>
        <v>Not Good</v>
      </c>
      <c r="Q6080" s="12">
        <f>YEAR(DMartData[[#This Row],[order_date]])</f>
        <v>2024</v>
      </c>
    </row>
    <row r="6081" spans="1:17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>IF(DMartData[[#This Row],[sales]]&gt;=4000,"High",IF(DMartData[[#This Row],[sales]]&gt;=2000,"Medium","Low"))</f>
        <v>High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tr">
        <f>IF(AND(DMartData[[#This Row],[sales]]&gt;3000,DMartData[[#This Row],[profit]]&gt;500),"Good","Not Good")</f>
        <v>Not Good</v>
      </c>
      <c r="Q6081" s="12">
        <f>YEAR(DMartData[[#This Row],[order_date]])</f>
        <v>2024</v>
      </c>
    </row>
    <row r="6082" spans="1:17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>IF(DMartData[[#This Row],[sales]]&gt;=4000,"High",IF(DMartData[[#This Row],[sales]]&gt;=2000,"Medium","Low"))</f>
        <v>Low</v>
      </c>
      <c r="F6082" s="2">
        <v>0.4</v>
      </c>
      <c r="G6082" s="2">
        <f t="shared" ref="G6082:G6145" si="190">D6082*F6082</f>
        <v>789.5680000000001</v>
      </c>
      <c r="H6082" s="2">
        <f t="shared" ref="H6082:H6145" si="191">D6082-G6082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tr">
        <f>IF(AND(DMartData[[#This Row],[sales]]&gt;3000,DMartData[[#This Row],[profit]]&gt;500),"Good","Not Good")</f>
        <v>Not Good</v>
      </c>
      <c r="Q6082" s="12">
        <f>YEAR(DMartData[[#This Row],[order_date]])</f>
        <v>2023</v>
      </c>
    </row>
    <row r="6083" spans="1:17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>IF(DMartData[[#This Row],[sales]]&gt;=4000,"High",IF(DMartData[[#This Row],[sales]]&gt;=2000,"Medium","Low"))</f>
        <v>Low</v>
      </c>
      <c r="F6083" s="2">
        <v>0.47</v>
      </c>
      <c r="G6083" s="2">
        <f t="shared" si="190"/>
        <v>125.96</v>
      </c>
      <c r="H6083" s="2">
        <f t="shared" si="191"/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tr">
        <f>IF(AND(DMartData[[#This Row],[sales]]&gt;3000,DMartData[[#This Row],[profit]]&gt;500),"Good","Not Good")</f>
        <v>Not Good</v>
      </c>
      <c r="Q6083" s="12">
        <f>YEAR(DMartData[[#This Row],[order_date]])</f>
        <v>2023</v>
      </c>
    </row>
    <row r="6084" spans="1:17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>IF(DMartData[[#This Row],[sales]]&gt;=4000,"High",IF(DMartData[[#This Row],[sales]]&gt;=2000,"Medium","Low"))</f>
        <v>Medium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tr">
        <f>IF(AND(DMartData[[#This Row],[sales]]&gt;3000,DMartData[[#This Row],[profit]]&gt;500),"Good","Not Good")</f>
        <v>Not Good</v>
      </c>
      <c r="Q6084" s="12">
        <f>YEAR(DMartData[[#This Row],[order_date]])</f>
        <v>2023</v>
      </c>
    </row>
    <row r="6085" spans="1:17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>IF(DMartData[[#This Row],[sales]]&gt;=4000,"High",IF(DMartData[[#This Row],[sales]]&gt;=2000,"Medium","Low"))</f>
        <v>High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tr">
        <f>IF(AND(DMartData[[#This Row],[sales]]&gt;3000,DMartData[[#This Row],[profit]]&gt;500),"Good","Not Good")</f>
        <v>Good</v>
      </c>
      <c r="Q6085" s="12">
        <f>YEAR(DMartData[[#This Row],[order_date]])</f>
        <v>2023</v>
      </c>
    </row>
    <row r="6086" spans="1:17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>IF(DMartData[[#This Row],[sales]]&gt;=4000,"High",IF(DMartData[[#This Row],[sales]]&gt;=2000,"Medium","Low"))</f>
        <v>Low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tr">
        <f>IF(AND(DMartData[[#This Row],[sales]]&gt;3000,DMartData[[#This Row],[profit]]&gt;500),"Good","Not Good")</f>
        <v>Not Good</v>
      </c>
      <c r="Q6086" s="12">
        <f>YEAR(DMartData[[#This Row],[order_date]])</f>
        <v>2023</v>
      </c>
    </row>
    <row r="6087" spans="1:17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>IF(DMartData[[#This Row],[sales]]&gt;=4000,"High",IF(DMartData[[#This Row],[sales]]&gt;=2000,"Medium","Low"))</f>
        <v>Medium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tr">
        <f>IF(AND(DMartData[[#This Row],[sales]]&gt;3000,DMartData[[#This Row],[profit]]&gt;500),"Good","Not Good")</f>
        <v>Good</v>
      </c>
      <c r="Q6087" s="12">
        <f>YEAR(DMartData[[#This Row],[order_date]])</f>
        <v>2024</v>
      </c>
    </row>
    <row r="6088" spans="1:17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>IF(DMartData[[#This Row],[sales]]&gt;=4000,"High",IF(DMartData[[#This Row],[sales]]&gt;=2000,"Medium","Low"))</f>
        <v>High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tr">
        <f>IF(AND(DMartData[[#This Row],[sales]]&gt;3000,DMartData[[#This Row],[profit]]&gt;500),"Good","Not Good")</f>
        <v>Not Good</v>
      </c>
      <c r="Q6088" s="12">
        <f>YEAR(DMartData[[#This Row],[order_date]])</f>
        <v>2024</v>
      </c>
    </row>
    <row r="6089" spans="1:17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>IF(DMartData[[#This Row],[sales]]&gt;=4000,"High",IF(DMartData[[#This Row],[sales]]&gt;=2000,"Medium","Low"))</f>
        <v>High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tr">
        <f>IF(AND(DMartData[[#This Row],[sales]]&gt;3000,DMartData[[#This Row],[profit]]&gt;500),"Good","Not Good")</f>
        <v>Not Good</v>
      </c>
      <c r="Q6089" s="12">
        <f>YEAR(DMartData[[#This Row],[order_date]])</f>
        <v>2023</v>
      </c>
    </row>
    <row r="6090" spans="1:17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>IF(DMartData[[#This Row],[sales]]&gt;=4000,"High",IF(DMartData[[#This Row],[sales]]&gt;=2000,"Medium","Low"))</f>
        <v>Low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tr">
        <f>IF(AND(DMartData[[#This Row],[sales]]&gt;3000,DMartData[[#This Row],[profit]]&gt;500),"Good","Not Good")</f>
        <v>Not Good</v>
      </c>
      <c r="Q6090" s="12">
        <f>YEAR(DMartData[[#This Row],[order_date]])</f>
        <v>2024</v>
      </c>
    </row>
    <row r="6091" spans="1:17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>IF(DMartData[[#This Row],[sales]]&gt;=4000,"High",IF(DMartData[[#This Row],[sales]]&gt;=2000,"Medium","Low"))</f>
        <v>Low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tr">
        <f>IF(AND(DMartData[[#This Row],[sales]]&gt;3000,DMartData[[#This Row],[profit]]&gt;500),"Good","Not Good")</f>
        <v>Not Good</v>
      </c>
      <c r="Q6091" s="12">
        <f>YEAR(DMartData[[#This Row],[order_date]])</f>
        <v>2024</v>
      </c>
    </row>
    <row r="6092" spans="1:17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>IF(DMartData[[#This Row],[sales]]&gt;=4000,"High",IF(DMartData[[#This Row],[sales]]&gt;=2000,"Medium","Low"))</f>
        <v>Low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tr">
        <f>IF(AND(DMartData[[#This Row],[sales]]&gt;3000,DMartData[[#This Row],[profit]]&gt;500),"Good","Not Good")</f>
        <v>Not Good</v>
      </c>
      <c r="Q6092" s="12">
        <f>YEAR(DMartData[[#This Row],[order_date]])</f>
        <v>2024</v>
      </c>
    </row>
    <row r="6093" spans="1:17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>IF(DMartData[[#This Row],[sales]]&gt;=4000,"High",IF(DMartData[[#This Row],[sales]]&gt;=2000,"Medium","Low"))</f>
        <v>Medium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tr">
        <f>IF(AND(DMartData[[#This Row],[sales]]&gt;3000,DMartData[[#This Row],[profit]]&gt;500),"Good","Not Good")</f>
        <v>Not Good</v>
      </c>
      <c r="Q6093" s="12">
        <f>YEAR(DMartData[[#This Row],[order_date]])</f>
        <v>2024</v>
      </c>
    </row>
    <row r="6094" spans="1:17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>IF(DMartData[[#This Row],[sales]]&gt;=4000,"High",IF(DMartData[[#This Row],[sales]]&gt;=2000,"Medium","Low"))</f>
        <v>High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tr">
        <f>IF(AND(DMartData[[#This Row],[sales]]&gt;3000,DMartData[[#This Row],[profit]]&gt;500),"Good","Not Good")</f>
        <v>Good</v>
      </c>
      <c r="Q6094" s="12">
        <f>YEAR(DMartData[[#This Row],[order_date]])</f>
        <v>2023</v>
      </c>
    </row>
    <row r="6095" spans="1:17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>IF(DMartData[[#This Row],[sales]]&gt;=4000,"High",IF(DMartData[[#This Row],[sales]]&gt;=2000,"Medium","Low"))</f>
        <v>Medium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tr">
        <f>IF(AND(DMartData[[#This Row],[sales]]&gt;3000,DMartData[[#This Row],[profit]]&gt;500),"Good","Not Good")</f>
        <v>Not Good</v>
      </c>
      <c r="Q6095" s="12">
        <f>YEAR(DMartData[[#This Row],[order_date]])</f>
        <v>2024</v>
      </c>
    </row>
    <row r="6096" spans="1:17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>IF(DMartData[[#This Row],[sales]]&gt;=4000,"High",IF(DMartData[[#This Row],[sales]]&gt;=2000,"Medium","Low"))</f>
        <v>High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tr">
        <f>IF(AND(DMartData[[#This Row],[sales]]&gt;3000,DMartData[[#This Row],[profit]]&gt;500),"Good","Not Good")</f>
        <v>Good</v>
      </c>
      <c r="Q6096" s="12">
        <f>YEAR(DMartData[[#This Row],[order_date]])</f>
        <v>2024</v>
      </c>
    </row>
    <row r="6097" spans="1:17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>IF(DMartData[[#This Row],[sales]]&gt;=4000,"High",IF(DMartData[[#This Row],[sales]]&gt;=2000,"Medium","Low"))</f>
        <v>Medium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tr">
        <f>IF(AND(DMartData[[#This Row],[sales]]&gt;3000,DMartData[[#This Row],[profit]]&gt;500),"Good","Not Good")</f>
        <v>Good</v>
      </c>
      <c r="Q6097" s="12">
        <f>YEAR(DMartData[[#This Row],[order_date]])</f>
        <v>2024</v>
      </c>
    </row>
    <row r="6098" spans="1:17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>IF(DMartData[[#This Row],[sales]]&gt;=4000,"High",IF(DMartData[[#This Row],[sales]]&gt;=2000,"Medium","Low"))</f>
        <v>Medium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tr">
        <f>IF(AND(DMartData[[#This Row],[sales]]&gt;3000,DMartData[[#This Row],[profit]]&gt;500),"Good","Not Good")</f>
        <v>Not Good</v>
      </c>
      <c r="Q6098" s="12">
        <f>YEAR(DMartData[[#This Row],[order_date]])</f>
        <v>2024</v>
      </c>
    </row>
    <row r="6099" spans="1:17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>IF(DMartData[[#This Row],[sales]]&gt;=4000,"High",IF(DMartData[[#This Row],[sales]]&gt;=2000,"Medium","Low"))</f>
        <v>Low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tr">
        <f>IF(AND(DMartData[[#This Row],[sales]]&gt;3000,DMartData[[#This Row],[profit]]&gt;500),"Good","Not Good")</f>
        <v>Not Good</v>
      </c>
      <c r="Q6099" s="12">
        <f>YEAR(DMartData[[#This Row],[order_date]])</f>
        <v>2023</v>
      </c>
    </row>
    <row r="6100" spans="1:17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>IF(DMartData[[#This Row],[sales]]&gt;=4000,"High",IF(DMartData[[#This Row],[sales]]&gt;=2000,"Medium","Low"))</f>
        <v>Low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tr">
        <f>IF(AND(DMartData[[#This Row],[sales]]&gt;3000,DMartData[[#This Row],[profit]]&gt;500),"Good","Not Good")</f>
        <v>Not Good</v>
      </c>
      <c r="Q6100" s="12">
        <f>YEAR(DMartData[[#This Row],[order_date]])</f>
        <v>2024</v>
      </c>
    </row>
    <row r="6101" spans="1:17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>IF(DMartData[[#This Row],[sales]]&gt;=4000,"High",IF(DMartData[[#This Row],[sales]]&gt;=2000,"Medium","Low"))</f>
        <v>Low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tr">
        <f>IF(AND(DMartData[[#This Row],[sales]]&gt;3000,DMartData[[#This Row],[profit]]&gt;500),"Good","Not Good")</f>
        <v>Not Good</v>
      </c>
      <c r="Q6101" s="12">
        <f>YEAR(DMartData[[#This Row],[order_date]])</f>
        <v>2024</v>
      </c>
    </row>
    <row r="6102" spans="1:17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>IF(DMartData[[#This Row],[sales]]&gt;=4000,"High",IF(DMartData[[#This Row],[sales]]&gt;=2000,"Medium","Low"))</f>
        <v>Low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tr">
        <f>IF(AND(DMartData[[#This Row],[sales]]&gt;3000,DMartData[[#This Row],[profit]]&gt;500),"Good","Not Good")</f>
        <v>Not Good</v>
      </c>
      <c r="Q6102" s="12">
        <f>YEAR(DMartData[[#This Row],[order_date]])</f>
        <v>2023</v>
      </c>
    </row>
    <row r="6103" spans="1:17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>IF(DMartData[[#This Row],[sales]]&gt;=4000,"High",IF(DMartData[[#This Row],[sales]]&gt;=2000,"Medium","Low"))</f>
        <v>Low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tr">
        <f>IF(AND(DMartData[[#This Row],[sales]]&gt;3000,DMartData[[#This Row],[profit]]&gt;500),"Good","Not Good")</f>
        <v>Not Good</v>
      </c>
      <c r="Q6103" s="12">
        <f>YEAR(DMartData[[#This Row],[order_date]])</f>
        <v>2024</v>
      </c>
    </row>
    <row r="6104" spans="1:17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>IF(DMartData[[#This Row],[sales]]&gt;=4000,"High",IF(DMartData[[#This Row],[sales]]&gt;=2000,"Medium","Low"))</f>
        <v>Low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tr">
        <f>IF(AND(DMartData[[#This Row],[sales]]&gt;3000,DMartData[[#This Row],[profit]]&gt;500),"Good","Not Good")</f>
        <v>Not Good</v>
      </c>
      <c r="Q6104" s="12">
        <f>YEAR(DMartData[[#This Row],[order_date]])</f>
        <v>2024</v>
      </c>
    </row>
    <row r="6105" spans="1:17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>IF(DMartData[[#This Row],[sales]]&gt;=4000,"High",IF(DMartData[[#This Row],[sales]]&gt;=2000,"Medium","Low"))</f>
        <v>Medium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tr">
        <f>IF(AND(DMartData[[#This Row],[sales]]&gt;3000,DMartData[[#This Row],[profit]]&gt;500),"Good","Not Good")</f>
        <v>Not Good</v>
      </c>
      <c r="Q6105" s="12">
        <f>YEAR(DMartData[[#This Row],[order_date]])</f>
        <v>2023</v>
      </c>
    </row>
    <row r="6106" spans="1:17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>IF(DMartData[[#This Row],[sales]]&gt;=4000,"High",IF(DMartData[[#This Row],[sales]]&gt;=2000,"Medium","Low"))</f>
        <v>Medium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tr">
        <f>IF(AND(DMartData[[#This Row],[sales]]&gt;3000,DMartData[[#This Row],[profit]]&gt;500),"Good","Not Good")</f>
        <v>Not Good</v>
      </c>
      <c r="Q6106" s="12">
        <f>YEAR(DMartData[[#This Row],[order_date]])</f>
        <v>2023</v>
      </c>
    </row>
    <row r="6107" spans="1:17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>IF(DMartData[[#This Row],[sales]]&gt;=4000,"High",IF(DMartData[[#This Row],[sales]]&gt;=2000,"Medium","Low"))</f>
        <v>Low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tr">
        <f>IF(AND(DMartData[[#This Row],[sales]]&gt;3000,DMartData[[#This Row],[profit]]&gt;500),"Good","Not Good")</f>
        <v>Not Good</v>
      </c>
      <c r="Q6107" s="12">
        <f>YEAR(DMartData[[#This Row],[order_date]])</f>
        <v>2023</v>
      </c>
    </row>
    <row r="6108" spans="1:17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>IF(DMartData[[#This Row],[sales]]&gt;=4000,"High",IF(DMartData[[#This Row],[sales]]&gt;=2000,"Medium","Low"))</f>
        <v>Medium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tr">
        <f>IF(AND(DMartData[[#This Row],[sales]]&gt;3000,DMartData[[#This Row],[profit]]&gt;500),"Good","Not Good")</f>
        <v>Good</v>
      </c>
      <c r="Q6108" s="12">
        <f>YEAR(DMartData[[#This Row],[order_date]])</f>
        <v>2024</v>
      </c>
    </row>
    <row r="6109" spans="1:17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>IF(DMartData[[#This Row],[sales]]&gt;=4000,"High",IF(DMartData[[#This Row],[sales]]&gt;=2000,"Medium","Low"))</f>
        <v>Medium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tr">
        <f>IF(AND(DMartData[[#This Row],[sales]]&gt;3000,DMartData[[#This Row],[profit]]&gt;500),"Good","Not Good")</f>
        <v>Not Good</v>
      </c>
      <c r="Q6109" s="12">
        <f>YEAR(DMartData[[#This Row],[order_date]])</f>
        <v>2024</v>
      </c>
    </row>
    <row r="6110" spans="1:17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>IF(DMartData[[#This Row],[sales]]&gt;=4000,"High",IF(DMartData[[#This Row],[sales]]&gt;=2000,"Medium","Low"))</f>
        <v>Medium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tr">
        <f>IF(AND(DMartData[[#This Row],[sales]]&gt;3000,DMartData[[#This Row],[profit]]&gt;500),"Good","Not Good")</f>
        <v>Good</v>
      </c>
      <c r="Q6110" s="12">
        <f>YEAR(DMartData[[#This Row],[order_date]])</f>
        <v>2024</v>
      </c>
    </row>
    <row r="6111" spans="1:17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>IF(DMartData[[#This Row],[sales]]&gt;=4000,"High",IF(DMartData[[#This Row],[sales]]&gt;=2000,"Medium","Low"))</f>
        <v>Medium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tr">
        <f>IF(AND(DMartData[[#This Row],[sales]]&gt;3000,DMartData[[#This Row],[profit]]&gt;500),"Good","Not Good")</f>
        <v>Good</v>
      </c>
      <c r="Q6111" s="12">
        <f>YEAR(DMartData[[#This Row],[order_date]])</f>
        <v>2023</v>
      </c>
    </row>
    <row r="6112" spans="1:17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>IF(DMartData[[#This Row],[sales]]&gt;=4000,"High",IF(DMartData[[#This Row],[sales]]&gt;=2000,"Medium","Low"))</f>
        <v>Medium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tr">
        <f>IF(AND(DMartData[[#This Row],[sales]]&gt;3000,DMartData[[#This Row],[profit]]&gt;500),"Good","Not Good")</f>
        <v>Not Good</v>
      </c>
      <c r="Q6112" s="12">
        <f>YEAR(DMartData[[#This Row],[order_date]])</f>
        <v>2024</v>
      </c>
    </row>
    <row r="6113" spans="1:17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>IF(DMartData[[#This Row],[sales]]&gt;=4000,"High",IF(DMartData[[#This Row],[sales]]&gt;=2000,"Medium","Low"))</f>
        <v>High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tr">
        <f>IF(AND(DMartData[[#This Row],[sales]]&gt;3000,DMartData[[#This Row],[profit]]&gt;500),"Good","Not Good")</f>
        <v>Good</v>
      </c>
      <c r="Q6113" s="12">
        <f>YEAR(DMartData[[#This Row],[order_date]])</f>
        <v>2023</v>
      </c>
    </row>
    <row r="6114" spans="1:17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>IF(DMartData[[#This Row],[sales]]&gt;=4000,"High",IF(DMartData[[#This Row],[sales]]&gt;=2000,"Medium","Low"))</f>
        <v>Low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tr">
        <f>IF(AND(DMartData[[#This Row],[sales]]&gt;3000,DMartData[[#This Row],[profit]]&gt;500),"Good","Not Good")</f>
        <v>Not Good</v>
      </c>
      <c r="Q6114" s="12">
        <f>YEAR(DMartData[[#This Row],[order_date]])</f>
        <v>2023</v>
      </c>
    </row>
    <row r="6115" spans="1:17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>IF(DMartData[[#This Row],[sales]]&gt;=4000,"High",IF(DMartData[[#This Row],[sales]]&gt;=2000,"Medium","Low"))</f>
        <v>Low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tr">
        <f>IF(AND(DMartData[[#This Row],[sales]]&gt;3000,DMartData[[#This Row],[profit]]&gt;500),"Good","Not Good")</f>
        <v>Not Good</v>
      </c>
      <c r="Q6115" s="12">
        <f>YEAR(DMartData[[#This Row],[order_date]])</f>
        <v>2024</v>
      </c>
    </row>
    <row r="6116" spans="1:17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>IF(DMartData[[#This Row],[sales]]&gt;=4000,"High",IF(DMartData[[#This Row],[sales]]&gt;=2000,"Medium","Low"))</f>
        <v>Low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tr">
        <f>IF(AND(DMartData[[#This Row],[sales]]&gt;3000,DMartData[[#This Row],[profit]]&gt;500),"Good","Not Good")</f>
        <v>Not Good</v>
      </c>
      <c r="Q6116" s="12">
        <f>YEAR(DMartData[[#This Row],[order_date]])</f>
        <v>2023</v>
      </c>
    </row>
    <row r="6117" spans="1:17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>IF(DMartData[[#This Row],[sales]]&gt;=4000,"High",IF(DMartData[[#This Row],[sales]]&gt;=2000,"Medium","Low"))</f>
        <v>Medium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tr">
        <f>IF(AND(DMartData[[#This Row],[sales]]&gt;3000,DMartData[[#This Row],[profit]]&gt;500),"Good","Not Good")</f>
        <v>Not Good</v>
      </c>
      <c r="Q6117" s="12">
        <f>YEAR(DMartData[[#This Row],[order_date]])</f>
        <v>2024</v>
      </c>
    </row>
    <row r="6118" spans="1:17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>IF(DMartData[[#This Row],[sales]]&gt;=4000,"High",IF(DMartData[[#This Row],[sales]]&gt;=2000,"Medium","Low"))</f>
        <v>Medium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tr">
        <f>IF(AND(DMartData[[#This Row],[sales]]&gt;3000,DMartData[[#This Row],[profit]]&gt;500),"Good","Not Good")</f>
        <v>Not Good</v>
      </c>
      <c r="Q6118" s="12">
        <f>YEAR(DMartData[[#This Row],[order_date]])</f>
        <v>2023</v>
      </c>
    </row>
    <row r="6119" spans="1:17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>IF(DMartData[[#This Row],[sales]]&gt;=4000,"High",IF(DMartData[[#This Row],[sales]]&gt;=2000,"Medium","Low"))</f>
        <v>Medium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tr">
        <f>IF(AND(DMartData[[#This Row],[sales]]&gt;3000,DMartData[[#This Row],[profit]]&gt;500),"Good","Not Good")</f>
        <v>Not Good</v>
      </c>
      <c r="Q6119" s="12">
        <f>YEAR(DMartData[[#This Row],[order_date]])</f>
        <v>2024</v>
      </c>
    </row>
    <row r="6120" spans="1:17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>IF(DMartData[[#This Row],[sales]]&gt;=4000,"High",IF(DMartData[[#This Row],[sales]]&gt;=2000,"Medium","Low"))</f>
        <v>Low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tr">
        <f>IF(AND(DMartData[[#This Row],[sales]]&gt;3000,DMartData[[#This Row],[profit]]&gt;500),"Good","Not Good")</f>
        <v>Not Good</v>
      </c>
      <c r="Q6120" s="12">
        <f>YEAR(DMartData[[#This Row],[order_date]])</f>
        <v>2024</v>
      </c>
    </row>
    <row r="6121" spans="1:17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>IF(DMartData[[#This Row],[sales]]&gt;=4000,"High",IF(DMartData[[#This Row],[sales]]&gt;=2000,"Medium","Low"))</f>
        <v>Medium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tr">
        <f>IF(AND(DMartData[[#This Row],[sales]]&gt;3000,DMartData[[#This Row],[profit]]&gt;500),"Good","Not Good")</f>
        <v>Not Good</v>
      </c>
      <c r="Q6121" s="12">
        <f>YEAR(DMartData[[#This Row],[order_date]])</f>
        <v>2024</v>
      </c>
    </row>
    <row r="6122" spans="1:17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>IF(DMartData[[#This Row],[sales]]&gt;=4000,"High",IF(DMartData[[#This Row],[sales]]&gt;=2000,"Medium","Low"))</f>
        <v>Medium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tr">
        <f>IF(AND(DMartData[[#This Row],[sales]]&gt;3000,DMartData[[#This Row],[profit]]&gt;500),"Good","Not Good")</f>
        <v>Good</v>
      </c>
      <c r="Q6122" s="12">
        <f>YEAR(DMartData[[#This Row],[order_date]])</f>
        <v>2024</v>
      </c>
    </row>
    <row r="6123" spans="1:17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>IF(DMartData[[#This Row],[sales]]&gt;=4000,"High",IF(DMartData[[#This Row],[sales]]&gt;=2000,"Medium","Low"))</f>
        <v>Low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tr">
        <f>IF(AND(DMartData[[#This Row],[sales]]&gt;3000,DMartData[[#This Row],[profit]]&gt;500),"Good","Not Good")</f>
        <v>Not Good</v>
      </c>
      <c r="Q6123" s="12">
        <f>YEAR(DMartData[[#This Row],[order_date]])</f>
        <v>2024</v>
      </c>
    </row>
    <row r="6124" spans="1:17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>IF(DMartData[[#This Row],[sales]]&gt;=4000,"High",IF(DMartData[[#This Row],[sales]]&gt;=2000,"Medium","Low"))</f>
        <v>Medium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tr">
        <f>IF(AND(DMartData[[#This Row],[sales]]&gt;3000,DMartData[[#This Row],[profit]]&gt;500),"Good","Not Good")</f>
        <v>Not Good</v>
      </c>
      <c r="Q6124" s="12">
        <f>YEAR(DMartData[[#This Row],[order_date]])</f>
        <v>2024</v>
      </c>
    </row>
    <row r="6125" spans="1:17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>IF(DMartData[[#This Row],[sales]]&gt;=4000,"High",IF(DMartData[[#This Row],[sales]]&gt;=2000,"Medium","Low"))</f>
        <v>High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tr">
        <f>IF(AND(DMartData[[#This Row],[sales]]&gt;3000,DMartData[[#This Row],[profit]]&gt;500),"Good","Not Good")</f>
        <v>Good</v>
      </c>
      <c r="Q6125" s="12">
        <f>YEAR(DMartData[[#This Row],[order_date]])</f>
        <v>2024</v>
      </c>
    </row>
    <row r="6126" spans="1:17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>IF(DMartData[[#This Row],[sales]]&gt;=4000,"High",IF(DMartData[[#This Row],[sales]]&gt;=2000,"Medium","Low"))</f>
        <v>Medium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tr">
        <f>IF(AND(DMartData[[#This Row],[sales]]&gt;3000,DMartData[[#This Row],[profit]]&gt;500),"Good","Not Good")</f>
        <v>Good</v>
      </c>
      <c r="Q6126" s="12">
        <f>YEAR(DMartData[[#This Row],[order_date]])</f>
        <v>2024</v>
      </c>
    </row>
    <row r="6127" spans="1:17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>IF(DMartData[[#This Row],[sales]]&gt;=4000,"High",IF(DMartData[[#This Row],[sales]]&gt;=2000,"Medium","Low"))</f>
        <v>Low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tr">
        <f>IF(AND(DMartData[[#This Row],[sales]]&gt;3000,DMartData[[#This Row],[profit]]&gt;500),"Good","Not Good")</f>
        <v>Not Good</v>
      </c>
      <c r="Q6127" s="12">
        <f>YEAR(DMartData[[#This Row],[order_date]])</f>
        <v>2024</v>
      </c>
    </row>
    <row r="6128" spans="1:17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>IF(DMartData[[#This Row],[sales]]&gt;=4000,"High",IF(DMartData[[#This Row],[sales]]&gt;=2000,"Medium","Low"))</f>
        <v>High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tr">
        <f>IF(AND(DMartData[[#This Row],[sales]]&gt;3000,DMartData[[#This Row],[profit]]&gt;500),"Good","Not Good")</f>
        <v>Good</v>
      </c>
      <c r="Q6128" s="12">
        <f>YEAR(DMartData[[#This Row],[order_date]])</f>
        <v>2023</v>
      </c>
    </row>
    <row r="6129" spans="1:17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>IF(DMartData[[#This Row],[sales]]&gt;=4000,"High",IF(DMartData[[#This Row],[sales]]&gt;=2000,"Medium","Low"))</f>
        <v>Low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tr">
        <f>IF(AND(DMartData[[#This Row],[sales]]&gt;3000,DMartData[[#This Row],[profit]]&gt;500),"Good","Not Good")</f>
        <v>Not Good</v>
      </c>
      <c r="Q6129" s="12">
        <f>YEAR(DMartData[[#This Row],[order_date]])</f>
        <v>2023</v>
      </c>
    </row>
    <row r="6130" spans="1:17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>IF(DMartData[[#This Row],[sales]]&gt;=4000,"High",IF(DMartData[[#This Row],[sales]]&gt;=2000,"Medium","Low"))</f>
        <v>Medium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tr">
        <f>IF(AND(DMartData[[#This Row],[sales]]&gt;3000,DMartData[[#This Row],[profit]]&gt;500),"Good","Not Good")</f>
        <v>Not Good</v>
      </c>
      <c r="Q6130" s="12">
        <f>YEAR(DMartData[[#This Row],[order_date]])</f>
        <v>2023</v>
      </c>
    </row>
    <row r="6131" spans="1:17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>IF(DMartData[[#This Row],[sales]]&gt;=4000,"High",IF(DMartData[[#This Row],[sales]]&gt;=2000,"Medium","Low"))</f>
        <v>Low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tr">
        <f>IF(AND(DMartData[[#This Row],[sales]]&gt;3000,DMartData[[#This Row],[profit]]&gt;500),"Good","Not Good")</f>
        <v>Not Good</v>
      </c>
      <c r="Q6131" s="12">
        <f>YEAR(DMartData[[#This Row],[order_date]])</f>
        <v>2023</v>
      </c>
    </row>
    <row r="6132" spans="1:17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>IF(DMartData[[#This Row],[sales]]&gt;=4000,"High",IF(DMartData[[#This Row],[sales]]&gt;=2000,"Medium","Low"))</f>
        <v>High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tr">
        <f>IF(AND(DMartData[[#This Row],[sales]]&gt;3000,DMartData[[#This Row],[profit]]&gt;500),"Good","Not Good")</f>
        <v>Not Good</v>
      </c>
      <c r="Q6132" s="12">
        <f>YEAR(DMartData[[#This Row],[order_date]])</f>
        <v>2023</v>
      </c>
    </row>
    <row r="6133" spans="1:17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>IF(DMartData[[#This Row],[sales]]&gt;=4000,"High",IF(DMartData[[#This Row],[sales]]&gt;=2000,"Medium","Low"))</f>
        <v>Low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tr">
        <f>IF(AND(DMartData[[#This Row],[sales]]&gt;3000,DMartData[[#This Row],[profit]]&gt;500),"Good","Not Good")</f>
        <v>Not Good</v>
      </c>
      <c r="Q6133" s="12">
        <f>YEAR(DMartData[[#This Row],[order_date]])</f>
        <v>2024</v>
      </c>
    </row>
    <row r="6134" spans="1:17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>IF(DMartData[[#This Row],[sales]]&gt;=4000,"High",IF(DMartData[[#This Row],[sales]]&gt;=2000,"Medium","Low"))</f>
        <v>Low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tr">
        <f>IF(AND(DMartData[[#This Row],[sales]]&gt;3000,DMartData[[#This Row],[profit]]&gt;500),"Good","Not Good")</f>
        <v>Not Good</v>
      </c>
      <c r="Q6134" s="12">
        <f>YEAR(DMartData[[#This Row],[order_date]])</f>
        <v>2023</v>
      </c>
    </row>
    <row r="6135" spans="1:17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>IF(DMartData[[#This Row],[sales]]&gt;=4000,"High",IF(DMartData[[#This Row],[sales]]&gt;=2000,"Medium","Low"))</f>
        <v>High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tr">
        <f>IF(AND(DMartData[[#This Row],[sales]]&gt;3000,DMartData[[#This Row],[profit]]&gt;500),"Good","Not Good")</f>
        <v>Good</v>
      </c>
      <c r="Q6135" s="12">
        <f>YEAR(DMartData[[#This Row],[order_date]])</f>
        <v>2023</v>
      </c>
    </row>
    <row r="6136" spans="1:17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>IF(DMartData[[#This Row],[sales]]&gt;=4000,"High",IF(DMartData[[#This Row],[sales]]&gt;=2000,"Medium","Low"))</f>
        <v>Medium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tr">
        <f>IF(AND(DMartData[[#This Row],[sales]]&gt;3000,DMartData[[#This Row],[profit]]&gt;500),"Good","Not Good")</f>
        <v>Not Good</v>
      </c>
      <c r="Q6136" s="12">
        <f>YEAR(DMartData[[#This Row],[order_date]])</f>
        <v>2023</v>
      </c>
    </row>
    <row r="6137" spans="1:17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>IF(DMartData[[#This Row],[sales]]&gt;=4000,"High",IF(DMartData[[#This Row],[sales]]&gt;=2000,"Medium","Low"))</f>
        <v>Medium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tr">
        <f>IF(AND(DMartData[[#This Row],[sales]]&gt;3000,DMartData[[#This Row],[profit]]&gt;500),"Good","Not Good")</f>
        <v>Good</v>
      </c>
      <c r="Q6137" s="12">
        <f>YEAR(DMartData[[#This Row],[order_date]])</f>
        <v>2023</v>
      </c>
    </row>
    <row r="6138" spans="1:17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>IF(DMartData[[#This Row],[sales]]&gt;=4000,"High",IF(DMartData[[#This Row],[sales]]&gt;=2000,"Medium","Low"))</f>
        <v>Low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tr">
        <f>IF(AND(DMartData[[#This Row],[sales]]&gt;3000,DMartData[[#This Row],[profit]]&gt;500),"Good","Not Good")</f>
        <v>Not Good</v>
      </c>
      <c r="Q6138" s="12">
        <f>YEAR(DMartData[[#This Row],[order_date]])</f>
        <v>2024</v>
      </c>
    </row>
    <row r="6139" spans="1:17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>IF(DMartData[[#This Row],[sales]]&gt;=4000,"High",IF(DMartData[[#This Row],[sales]]&gt;=2000,"Medium","Low"))</f>
        <v>Medium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tr">
        <f>IF(AND(DMartData[[#This Row],[sales]]&gt;3000,DMartData[[#This Row],[profit]]&gt;500),"Good","Not Good")</f>
        <v>Not Good</v>
      </c>
      <c r="Q6139" s="12">
        <f>YEAR(DMartData[[#This Row],[order_date]])</f>
        <v>2023</v>
      </c>
    </row>
    <row r="6140" spans="1:17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>IF(DMartData[[#This Row],[sales]]&gt;=4000,"High",IF(DMartData[[#This Row],[sales]]&gt;=2000,"Medium","Low"))</f>
        <v>High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tr">
        <f>IF(AND(DMartData[[#This Row],[sales]]&gt;3000,DMartData[[#This Row],[profit]]&gt;500),"Good","Not Good")</f>
        <v>Good</v>
      </c>
      <c r="Q6140" s="12">
        <f>YEAR(DMartData[[#This Row],[order_date]])</f>
        <v>2024</v>
      </c>
    </row>
    <row r="6141" spans="1:17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>IF(DMartData[[#This Row],[sales]]&gt;=4000,"High",IF(DMartData[[#This Row],[sales]]&gt;=2000,"Medium","Low"))</f>
        <v>Medium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tr">
        <f>IF(AND(DMartData[[#This Row],[sales]]&gt;3000,DMartData[[#This Row],[profit]]&gt;500),"Good","Not Good")</f>
        <v>Not Good</v>
      </c>
      <c r="Q6141" s="12">
        <f>YEAR(DMartData[[#This Row],[order_date]])</f>
        <v>2023</v>
      </c>
    </row>
    <row r="6142" spans="1:17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>IF(DMartData[[#This Row],[sales]]&gt;=4000,"High",IF(DMartData[[#This Row],[sales]]&gt;=2000,"Medium","Low"))</f>
        <v>High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tr">
        <f>IF(AND(DMartData[[#This Row],[sales]]&gt;3000,DMartData[[#This Row],[profit]]&gt;500),"Good","Not Good")</f>
        <v>Not Good</v>
      </c>
      <c r="Q6142" s="12">
        <f>YEAR(DMartData[[#This Row],[order_date]])</f>
        <v>2024</v>
      </c>
    </row>
    <row r="6143" spans="1:17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>IF(DMartData[[#This Row],[sales]]&gt;=4000,"High",IF(DMartData[[#This Row],[sales]]&gt;=2000,"Medium","Low"))</f>
        <v>High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tr">
        <f>IF(AND(DMartData[[#This Row],[sales]]&gt;3000,DMartData[[#This Row],[profit]]&gt;500),"Good","Not Good")</f>
        <v>Good</v>
      </c>
      <c r="Q6143" s="12">
        <f>YEAR(DMartData[[#This Row],[order_date]])</f>
        <v>2023</v>
      </c>
    </row>
    <row r="6144" spans="1:17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>IF(DMartData[[#This Row],[sales]]&gt;=4000,"High",IF(DMartData[[#This Row],[sales]]&gt;=2000,"Medium","Low"))</f>
        <v>Medium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tr">
        <f>IF(AND(DMartData[[#This Row],[sales]]&gt;3000,DMartData[[#This Row],[profit]]&gt;500),"Good","Not Good")</f>
        <v>Not Good</v>
      </c>
      <c r="Q6144" s="12">
        <f>YEAR(DMartData[[#This Row],[order_date]])</f>
        <v>2024</v>
      </c>
    </row>
    <row r="6145" spans="1:17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>IF(DMartData[[#This Row],[sales]]&gt;=4000,"High",IF(DMartData[[#This Row],[sales]]&gt;=2000,"Medium","Low"))</f>
        <v>Low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tr">
        <f>IF(AND(DMartData[[#This Row],[sales]]&gt;3000,DMartData[[#This Row],[profit]]&gt;500),"Good","Not Good")</f>
        <v>Not Good</v>
      </c>
      <c r="Q6145" s="12">
        <f>YEAR(DMartData[[#This Row],[order_date]])</f>
        <v>2024</v>
      </c>
    </row>
    <row r="6146" spans="1:17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>IF(DMartData[[#This Row],[sales]]&gt;=4000,"High",IF(DMartData[[#This Row],[sales]]&gt;=2000,"Medium","Low"))</f>
        <v>Low</v>
      </c>
      <c r="F6146" s="2">
        <v>0.44</v>
      </c>
      <c r="G6146" s="2">
        <f t="shared" ref="G6146:G6209" si="192">D6146*F6146</f>
        <v>709.35480000000007</v>
      </c>
      <c r="H6146" s="2">
        <f t="shared" ref="H6146:H6209" si="193">D6146-G6146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tr">
        <f>IF(AND(DMartData[[#This Row],[sales]]&gt;3000,DMartData[[#This Row],[profit]]&gt;500),"Good","Not Good")</f>
        <v>Not Good</v>
      </c>
      <c r="Q6146" s="12">
        <f>YEAR(DMartData[[#This Row],[order_date]])</f>
        <v>2023</v>
      </c>
    </row>
    <row r="6147" spans="1:17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>IF(DMartData[[#This Row],[sales]]&gt;=4000,"High",IF(DMartData[[#This Row],[sales]]&gt;=2000,"Medium","Low"))</f>
        <v>Low</v>
      </c>
      <c r="F6147" s="2">
        <v>0.25</v>
      </c>
      <c r="G6147" s="2">
        <f t="shared" si="192"/>
        <v>112.315</v>
      </c>
      <c r="H6147" s="2">
        <f t="shared" si="193"/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tr">
        <f>IF(AND(DMartData[[#This Row],[sales]]&gt;3000,DMartData[[#This Row],[profit]]&gt;500),"Good","Not Good")</f>
        <v>Not Good</v>
      </c>
      <c r="Q6147" s="12">
        <f>YEAR(DMartData[[#This Row],[order_date]])</f>
        <v>2023</v>
      </c>
    </row>
    <row r="6148" spans="1:17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>IF(DMartData[[#This Row],[sales]]&gt;=4000,"High",IF(DMartData[[#This Row],[sales]]&gt;=2000,"Medium","Low"))</f>
        <v>Medium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tr">
        <f>IF(AND(DMartData[[#This Row],[sales]]&gt;3000,DMartData[[#This Row],[profit]]&gt;500),"Good","Not Good")</f>
        <v>Not Good</v>
      </c>
      <c r="Q6148" s="12">
        <f>YEAR(DMartData[[#This Row],[order_date]])</f>
        <v>2024</v>
      </c>
    </row>
    <row r="6149" spans="1:17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>IF(DMartData[[#This Row],[sales]]&gt;=4000,"High",IF(DMartData[[#This Row],[sales]]&gt;=2000,"Medium","Low"))</f>
        <v>High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tr">
        <f>IF(AND(DMartData[[#This Row],[sales]]&gt;3000,DMartData[[#This Row],[profit]]&gt;500),"Good","Not Good")</f>
        <v>Good</v>
      </c>
      <c r="Q6149" s="12">
        <f>YEAR(DMartData[[#This Row],[order_date]])</f>
        <v>2023</v>
      </c>
    </row>
    <row r="6150" spans="1:17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>IF(DMartData[[#This Row],[sales]]&gt;=4000,"High",IF(DMartData[[#This Row],[sales]]&gt;=2000,"Medium","Low"))</f>
        <v>Medium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tr">
        <f>IF(AND(DMartData[[#This Row],[sales]]&gt;3000,DMartData[[#This Row],[profit]]&gt;500),"Good","Not Good")</f>
        <v>Not Good</v>
      </c>
      <c r="Q6150" s="12">
        <f>YEAR(DMartData[[#This Row],[order_date]])</f>
        <v>2023</v>
      </c>
    </row>
    <row r="6151" spans="1:17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>IF(DMartData[[#This Row],[sales]]&gt;=4000,"High",IF(DMartData[[#This Row],[sales]]&gt;=2000,"Medium","Low"))</f>
        <v>High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tr">
        <f>IF(AND(DMartData[[#This Row],[sales]]&gt;3000,DMartData[[#This Row],[profit]]&gt;500),"Good","Not Good")</f>
        <v>Good</v>
      </c>
      <c r="Q6151" s="12">
        <f>YEAR(DMartData[[#This Row],[order_date]])</f>
        <v>2023</v>
      </c>
    </row>
    <row r="6152" spans="1:17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>IF(DMartData[[#This Row],[sales]]&gt;=4000,"High",IF(DMartData[[#This Row],[sales]]&gt;=2000,"Medium","Low"))</f>
        <v>High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tr">
        <f>IF(AND(DMartData[[#This Row],[sales]]&gt;3000,DMartData[[#This Row],[profit]]&gt;500),"Good","Not Good")</f>
        <v>Good</v>
      </c>
      <c r="Q6152" s="12">
        <f>YEAR(DMartData[[#This Row],[order_date]])</f>
        <v>2024</v>
      </c>
    </row>
    <row r="6153" spans="1:17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>IF(DMartData[[#This Row],[sales]]&gt;=4000,"High",IF(DMartData[[#This Row],[sales]]&gt;=2000,"Medium","Low"))</f>
        <v>High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tr">
        <f>IF(AND(DMartData[[#This Row],[sales]]&gt;3000,DMartData[[#This Row],[profit]]&gt;500),"Good","Not Good")</f>
        <v>Good</v>
      </c>
      <c r="Q6153" s="12">
        <f>YEAR(DMartData[[#This Row],[order_date]])</f>
        <v>2024</v>
      </c>
    </row>
    <row r="6154" spans="1:17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>IF(DMartData[[#This Row],[sales]]&gt;=4000,"High",IF(DMartData[[#This Row],[sales]]&gt;=2000,"Medium","Low"))</f>
        <v>High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tr">
        <f>IF(AND(DMartData[[#This Row],[sales]]&gt;3000,DMartData[[#This Row],[profit]]&gt;500),"Good","Not Good")</f>
        <v>Good</v>
      </c>
      <c r="Q6154" s="12">
        <f>YEAR(DMartData[[#This Row],[order_date]])</f>
        <v>2023</v>
      </c>
    </row>
    <row r="6155" spans="1:17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>IF(DMartData[[#This Row],[sales]]&gt;=4000,"High",IF(DMartData[[#This Row],[sales]]&gt;=2000,"Medium","Low"))</f>
        <v>Medium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tr">
        <f>IF(AND(DMartData[[#This Row],[sales]]&gt;3000,DMartData[[#This Row],[profit]]&gt;500),"Good","Not Good")</f>
        <v>Good</v>
      </c>
      <c r="Q6155" s="12">
        <f>YEAR(DMartData[[#This Row],[order_date]])</f>
        <v>2024</v>
      </c>
    </row>
    <row r="6156" spans="1:17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>IF(DMartData[[#This Row],[sales]]&gt;=4000,"High",IF(DMartData[[#This Row],[sales]]&gt;=2000,"Medium","Low"))</f>
        <v>High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tr">
        <f>IF(AND(DMartData[[#This Row],[sales]]&gt;3000,DMartData[[#This Row],[profit]]&gt;500),"Good","Not Good")</f>
        <v>Not Good</v>
      </c>
      <c r="Q6156" s="12">
        <f>YEAR(DMartData[[#This Row],[order_date]])</f>
        <v>2024</v>
      </c>
    </row>
    <row r="6157" spans="1:17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>IF(DMartData[[#This Row],[sales]]&gt;=4000,"High",IF(DMartData[[#This Row],[sales]]&gt;=2000,"Medium","Low"))</f>
        <v>Medium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tr">
        <f>IF(AND(DMartData[[#This Row],[sales]]&gt;3000,DMartData[[#This Row],[profit]]&gt;500),"Good","Not Good")</f>
        <v>Good</v>
      </c>
      <c r="Q6157" s="12">
        <f>YEAR(DMartData[[#This Row],[order_date]])</f>
        <v>2024</v>
      </c>
    </row>
    <row r="6158" spans="1:17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>IF(DMartData[[#This Row],[sales]]&gt;=4000,"High",IF(DMartData[[#This Row],[sales]]&gt;=2000,"Medium","Low"))</f>
        <v>Medium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tr">
        <f>IF(AND(DMartData[[#This Row],[sales]]&gt;3000,DMartData[[#This Row],[profit]]&gt;500),"Good","Not Good")</f>
        <v>Good</v>
      </c>
      <c r="Q6158" s="12">
        <f>YEAR(DMartData[[#This Row],[order_date]])</f>
        <v>2024</v>
      </c>
    </row>
    <row r="6159" spans="1:17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>IF(DMartData[[#This Row],[sales]]&gt;=4000,"High",IF(DMartData[[#This Row],[sales]]&gt;=2000,"Medium","Low"))</f>
        <v>Medium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tr">
        <f>IF(AND(DMartData[[#This Row],[sales]]&gt;3000,DMartData[[#This Row],[profit]]&gt;500),"Good","Not Good")</f>
        <v>Good</v>
      </c>
      <c r="Q6159" s="12">
        <f>YEAR(DMartData[[#This Row],[order_date]])</f>
        <v>2023</v>
      </c>
    </row>
    <row r="6160" spans="1:17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>IF(DMartData[[#This Row],[sales]]&gt;=4000,"High",IF(DMartData[[#This Row],[sales]]&gt;=2000,"Medium","Low"))</f>
        <v>Medium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tr">
        <f>IF(AND(DMartData[[#This Row],[sales]]&gt;3000,DMartData[[#This Row],[profit]]&gt;500),"Good","Not Good")</f>
        <v>Good</v>
      </c>
      <c r="Q6160" s="12">
        <f>YEAR(DMartData[[#This Row],[order_date]])</f>
        <v>2024</v>
      </c>
    </row>
    <row r="6161" spans="1:17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>IF(DMartData[[#This Row],[sales]]&gt;=4000,"High",IF(DMartData[[#This Row],[sales]]&gt;=2000,"Medium","Low"))</f>
        <v>Low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tr">
        <f>IF(AND(DMartData[[#This Row],[sales]]&gt;3000,DMartData[[#This Row],[profit]]&gt;500),"Good","Not Good")</f>
        <v>Not Good</v>
      </c>
      <c r="Q6161" s="12">
        <f>YEAR(DMartData[[#This Row],[order_date]])</f>
        <v>2023</v>
      </c>
    </row>
    <row r="6162" spans="1:17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>IF(DMartData[[#This Row],[sales]]&gt;=4000,"High",IF(DMartData[[#This Row],[sales]]&gt;=2000,"Medium","Low"))</f>
        <v>Medium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tr">
        <f>IF(AND(DMartData[[#This Row],[sales]]&gt;3000,DMartData[[#This Row],[profit]]&gt;500),"Good","Not Good")</f>
        <v>Not Good</v>
      </c>
      <c r="Q6162" s="12">
        <f>YEAR(DMartData[[#This Row],[order_date]])</f>
        <v>2024</v>
      </c>
    </row>
    <row r="6163" spans="1:17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>IF(DMartData[[#This Row],[sales]]&gt;=4000,"High",IF(DMartData[[#This Row],[sales]]&gt;=2000,"Medium","Low"))</f>
        <v>Low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tr">
        <f>IF(AND(DMartData[[#This Row],[sales]]&gt;3000,DMartData[[#This Row],[profit]]&gt;500),"Good","Not Good")</f>
        <v>Not Good</v>
      </c>
      <c r="Q6163" s="12">
        <f>YEAR(DMartData[[#This Row],[order_date]])</f>
        <v>2024</v>
      </c>
    </row>
    <row r="6164" spans="1:17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>IF(DMartData[[#This Row],[sales]]&gt;=4000,"High",IF(DMartData[[#This Row],[sales]]&gt;=2000,"Medium","Low"))</f>
        <v>Low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tr">
        <f>IF(AND(DMartData[[#This Row],[sales]]&gt;3000,DMartData[[#This Row],[profit]]&gt;500),"Good","Not Good")</f>
        <v>Not Good</v>
      </c>
      <c r="Q6164" s="12">
        <f>YEAR(DMartData[[#This Row],[order_date]])</f>
        <v>2023</v>
      </c>
    </row>
    <row r="6165" spans="1:17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>IF(DMartData[[#This Row],[sales]]&gt;=4000,"High",IF(DMartData[[#This Row],[sales]]&gt;=2000,"Medium","Low"))</f>
        <v>Medium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tr">
        <f>IF(AND(DMartData[[#This Row],[sales]]&gt;3000,DMartData[[#This Row],[profit]]&gt;500),"Good","Not Good")</f>
        <v>Not Good</v>
      </c>
      <c r="Q6165" s="12">
        <f>YEAR(DMartData[[#This Row],[order_date]])</f>
        <v>2024</v>
      </c>
    </row>
    <row r="6166" spans="1:17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>IF(DMartData[[#This Row],[sales]]&gt;=4000,"High",IF(DMartData[[#This Row],[sales]]&gt;=2000,"Medium","Low"))</f>
        <v>High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tr">
        <f>IF(AND(DMartData[[#This Row],[sales]]&gt;3000,DMartData[[#This Row],[profit]]&gt;500),"Good","Not Good")</f>
        <v>Not Good</v>
      </c>
      <c r="Q6166" s="12">
        <f>YEAR(DMartData[[#This Row],[order_date]])</f>
        <v>2024</v>
      </c>
    </row>
    <row r="6167" spans="1:17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>IF(DMartData[[#This Row],[sales]]&gt;=4000,"High",IF(DMartData[[#This Row],[sales]]&gt;=2000,"Medium","Low"))</f>
        <v>Medium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tr">
        <f>IF(AND(DMartData[[#This Row],[sales]]&gt;3000,DMartData[[#This Row],[profit]]&gt;500),"Good","Not Good")</f>
        <v>Not Good</v>
      </c>
      <c r="Q6167" s="12">
        <f>YEAR(DMartData[[#This Row],[order_date]])</f>
        <v>2024</v>
      </c>
    </row>
    <row r="6168" spans="1:17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>IF(DMartData[[#This Row],[sales]]&gt;=4000,"High",IF(DMartData[[#This Row],[sales]]&gt;=2000,"Medium","Low"))</f>
        <v>Low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tr">
        <f>IF(AND(DMartData[[#This Row],[sales]]&gt;3000,DMartData[[#This Row],[profit]]&gt;500),"Good","Not Good")</f>
        <v>Not Good</v>
      </c>
      <c r="Q6168" s="12">
        <f>YEAR(DMartData[[#This Row],[order_date]])</f>
        <v>2023</v>
      </c>
    </row>
    <row r="6169" spans="1:17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>IF(DMartData[[#This Row],[sales]]&gt;=4000,"High",IF(DMartData[[#This Row],[sales]]&gt;=2000,"Medium","Low"))</f>
        <v>High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tr">
        <f>IF(AND(DMartData[[#This Row],[sales]]&gt;3000,DMartData[[#This Row],[profit]]&gt;500),"Good","Not Good")</f>
        <v>Good</v>
      </c>
      <c r="Q6169" s="12">
        <f>YEAR(DMartData[[#This Row],[order_date]])</f>
        <v>2023</v>
      </c>
    </row>
    <row r="6170" spans="1:17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>IF(DMartData[[#This Row],[sales]]&gt;=4000,"High",IF(DMartData[[#This Row],[sales]]&gt;=2000,"Medium","Low"))</f>
        <v>High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tr">
        <f>IF(AND(DMartData[[#This Row],[sales]]&gt;3000,DMartData[[#This Row],[profit]]&gt;500),"Good","Not Good")</f>
        <v>Good</v>
      </c>
      <c r="Q6170" s="12">
        <f>YEAR(DMartData[[#This Row],[order_date]])</f>
        <v>2023</v>
      </c>
    </row>
    <row r="6171" spans="1:17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>IF(DMartData[[#This Row],[sales]]&gt;=4000,"High",IF(DMartData[[#This Row],[sales]]&gt;=2000,"Medium","Low"))</f>
        <v>High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tr">
        <f>IF(AND(DMartData[[#This Row],[sales]]&gt;3000,DMartData[[#This Row],[profit]]&gt;500),"Good","Not Good")</f>
        <v>Not Good</v>
      </c>
      <c r="Q6171" s="12">
        <f>YEAR(DMartData[[#This Row],[order_date]])</f>
        <v>2024</v>
      </c>
    </row>
    <row r="6172" spans="1:17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>IF(DMartData[[#This Row],[sales]]&gt;=4000,"High",IF(DMartData[[#This Row],[sales]]&gt;=2000,"Medium","Low"))</f>
        <v>Medium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tr">
        <f>IF(AND(DMartData[[#This Row],[sales]]&gt;3000,DMartData[[#This Row],[profit]]&gt;500),"Good","Not Good")</f>
        <v>Good</v>
      </c>
      <c r="Q6172" s="12">
        <f>YEAR(DMartData[[#This Row],[order_date]])</f>
        <v>2024</v>
      </c>
    </row>
    <row r="6173" spans="1:17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>IF(DMartData[[#This Row],[sales]]&gt;=4000,"High",IF(DMartData[[#This Row],[sales]]&gt;=2000,"Medium","Low"))</f>
        <v>Low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tr">
        <f>IF(AND(DMartData[[#This Row],[sales]]&gt;3000,DMartData[[#This Row],[profit]]&gt;500),"Good","Not Good")</f>
        <v>Not Good</v>
      </c>
      <c r="Q6173" s="12">
        <f>YEAR(DMartData[[#This Row],[order_date]])</f>
        <v>2024</v>
      </c>
    </row>
    <row r="6174" spans="1:17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>IF(DMartData[[#This Row],[sales]]&gt;=4000,"High",IF(DMartData[[#This Row],[sales]]&gt;=2000,"Medium","Low"))</f>
        <v>Low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tr">
        <f>IF(AND(DMartData[[#This Row],[sales]]&gt;3000,DMartData[[#This Row],[profit]]&gt;500),"Good","Not Good")</f>
        <v>Not Good</v>
      </c>
      <c r="Q6174" s="12">
        <f>YEAR(DMartData[[#This Row],[order_date]])</f>
        <v>2023</v>
      </c>
    </row>
    <row r="6175" spans="1:17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>IF(DMartData[[#This Row],[sales]]&gt;=4000,"High",IF(DMartData[[#This Row],[sales]]&gt;=2000,"Medium","Low"))</f>
        <v>Medium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tr">
        <f>IF(AND(DMartData[[#This Row],[sales]]&gt;3000,DMartData[[#This Row],[profit]]&gt;500),"Good","Not Good")</f>
        <v>Not Good</v>
      </c>
      <c r="Q6175" s="12">
        <f>YEAR(DMartData[[#This Row],[order_date]])</f>
        <v>2024</v>
      </c>
    </row>
    <row r="6176" spans="1:17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>IF(DMartData[[#This Row],[sales]]&gt;=4000,"High",IF(DMartData[[#This Row],[sales]]&gt;=2000,"Medium","Low"))</f>
        <v>Low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tr">
        <f>IF(AND(DMartData[[#This Row],[sales]]&gt;3000,DMartData[[#This Row],[profit]]&gt;500),"Good","Not Good")</f>
        <v>Not Good</v>
      </c>
      <c r="Q6176" s="12">
        <f>YEAR(DMartData[[#This Row],[order_date]])</f>
        <v>2024</v>
      </c>
    </row>
    <row r="6177" spans="1:17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>IF(DMartData[[#This Row],[sales]]&gt;=4000,"High",IF(DMartData[[#This Row],[sales]]&gt;=2000,"Medium","Low"))</f>
        <v>Low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tr">
        <f>IF(AND(DMartData[[#This Row],[sales]]&gt;3000,DMartData[[#This Row],[profit]]&gt;500),"Good","Not Good")</f>
        <v>Not Good</v>
      </c>
      <c r="Q6177" s="12">
        <f>YEAR(DMartData[[#This Row],[order_date]])</f>
        <v>2023</v>
      </c>
    </row>
    <row r="6178" spans="1:17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>IF(DMartData[[#This Row],[sales]]&gt;=4000,"High",IF(DMartData[[#This Row],[sales]]&gt;=2000,"Medium","Low"))</f>
        <v>High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tr">
        <f>IF(AND(DMartData[[#This Row],[sales]]&gt;3000,DMartData[[#This Row],[profit]]&gt;500),"Good","Not Good")</f>
        <v>Good</v>
      </c>
      <c r="Q6178" s="12">
        <f>YEAR(DMartData[[#This Row],[order_date]])</f>
        <v>2024</v>
      </c>
    </row>
    <row r="6179" spans="1:17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>IF(DMartData[[#This Row],[sales]]&gt;=4000,"High",IF(DMartData[[#This Row],[sales]]&gt;=2000,"Medium","Low"))</f>
        <v>Medium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tr">
        <f>IF(AND(DMartData[[#This Row],[sales]]&gt;3000,DMartData[[#This Row],[profit]]&gt;500),"Good","Not Good")</f>
        <v>Good</v>
      </c>
      <c r="Q6179" s="12">
        <f>YEAR(DMartData[[#This Row],[order_date]])</f>
        <v>2024</v>
      </c>
    </row>
    <row r="6180" spans="1:17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>IF(DMartData[[#This Row],[sales]]&gt;=4000,"High",IF(DMartData[[#This Row],[sales]]&gt;=2000,"Medium","Low"))</f>
        <v>Low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tr">
        <f>IF(AND(DMartData[[#This Row],[sales]]&gt;3000,DMartData[[#This Row],[profit]]&gt;500),"Good","Not Good")</f>
        <v>Not Good</v>
      </c>
      <c r="Q6180" s="12">
        <f>YEAR(DMartData[[#This Row],[order_date]])</f>
        <v>2023</v>
      </c>
    </row>
    <row r="6181" spans="1:17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>IF(DMartData[[#This Row],[sales]]&gt;=4000,"High",IF(DMartData[[#This Row],[sales]]&gt;=2000,"Medium","Low"))</f>
        <v>Low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tr">
        <f>IF(AND(DMartData[[#This Row],[sales]]&gt;3000,DMartData[[#This Row],[profit]]&gt;500),"Good","Not Good")</f>
        <v>Not Good</v>
      </c>
      <c r="Q6181" s="12">
        <f>YEAR(DMartData[[#This Row],[order_date]])</f>
        <v>2024</v>
      </c>
    </row>
    <row r="6182" spans="1:17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>IF(DMartData[[#This Row],[sales]]&gt;=4000,"High",IF(DMartData[[#This Row],[sales]]&gt;=2000,"Medium","Low"))</f>
        <v>Low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tr">
        <f>IF(AND(DMartData[[#This Row],[sales]]&gt;3000,DMartData[[#This Row],[profit]]&gt;500),"Good","Not Good")</f>
        <v>Not Good</v>
      </c>
      <c r="Q6182" s="12">
        <f>YEAR(DMartData[[#This Row],[order_date]])</f>
        <v>2023</v>
      </c>
    </row>
    <row r="6183" spans="1:17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>IF(DMartData[[#This Row],[sales]]&gt;=4000,"High",IF(DMartData[[#This Row],[sales]]&gt;=2000,"Medium","Low"))</f>
        <v>Low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tr">
        <f>IF(AND(DMartData[[#This Row],[sales]]&gt;3000,DMartData[[#This Row],[profit]]&gt;500),"Good","Not Good")</f>
        <v>Not Good</v>
      </c>
      <c r="Q6183" s="12">
        <f>YEAR(DMartData[[#This Row],[order_date]])</f>
        <v>2023</v>
      </c>
    </row>
    <row r="6184" spans="1:17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>IF(DMartData[[#This Row],[sales]]&gt;=4000,"High",IF(DMartData[[#This Row],[sales]]&gt;=2000,"Medium","Low"))</f>
        <v>Medium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tr">
        <f>IF(AND(DMartData[[#This Row],[sales]]&gt;3000,DMartData[[#This Row],[profit]]&gt;500),"Good","Not Good")</f>
        <v>Good</v>
      </c>
      <c r="Q6184" s="12">
        <f>YEAR(DMartData[[#This Row],[order_date]])</f>
        <v>2023</v>
      </c>
    </row>
    <row r="6185" spans="1:17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>IF(DMartData[[#This Row],[sales]]&gt;=4000,"High",IF(DMartData[[#This Row],[sales]]&gt;=2000,"Medium","Low"))</f>
        <v>Low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tr">
        <f>IF(AND(DMartData[[#This Row],[sales]]&gt;3000,DMartData[[#This Row],[profit]]&gt;500),"Good","Not Good")</f>
        <v>Not Good</v>
      </c>
      <c r="Q6185" s="12">
        <f>YEAR(DMartData[[#This Row],[order_date]])</f>
        <v>2023</v>
      </c>
    </row>
    <row r="6186" spans="1:17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>IF(DMartData[[#This Row],[sales]]&gt;=4000,"High",IF(DMartData[[#This Row],[sales]]&gt;=2000,"Medium","Low"))</f>
        <v>High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tr">
        <f>IF(AND(DMartData[[#This Row],[sales]]&gt;3000,DMartData[[#This Row],[profit]]&gt;500),"Good","Not Good")</f>
        <v>Good</v>
      </c>
      <c r="Q6186" s="12">
        <f>YEAR(DMartData[[#This Row],[order_date]])</f>
        <v>2024</v>
      </c>
    </row>
    <row r="6187" spans="1:17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>IF(DMartData[[#This Row],[sales]]&gt;=4000,"High",IF(DMartData[[#This Row],[sales]]&gt;=2000,"Medium","Low"))</f>
        <v>High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tr">
        <f>IF(AND(DMartData[[#This Row],[sales]]&gt;3000,DMartData[[#This Row],[profit]]&gt;500),"Good","Not Good")</f>
        <v>Not Good</v>
      </c>
      <c r="Q6187" s="12">
        <f>YEAR(DMartData[[#This Row],[order_date]])</f>
        <v>2023</v>
      </c>
    </row>
    <row r="6188" spans="1:17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>IF(DMartData[[#This Row],[sales]]&gt;=4000,"High",IF(DMartData[[#This Row],[sales]]&gt;=2000,"Medium","Low"))</f>
        <v>Medium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tr">
        <f>IF(AND(DMartData[[#This Row],[sales]]&gt;3000,DMartData[[#This Row],[profit]]&gt;500),"Good","Not Good")</f>
        <v>Not Good</v>
      </c>
      <c r="Q6188" s="12">
        <f>YEAR(DMartData[[#This Row],[order_date]])</f>
        <v>2024</v>
      </c>
    </row>
    <row r="6189" spans="1:17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>IF(DMartData[[#This Row],[sales]]&gt;=4000,"High",IF(DMartData[[#This Row],[sales]]&gt;=2000,"Medium","Low"))</f>
        <v>Medium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tr">
        <f>IF(AND(DMartData[[#This Row],[sales]]&gt;3000,DMartData[[#This Row],[profit]]&gt;500),"Good","Not Good")</f>
        <v>Good</v>
      </c>
      <c r="Q6189" s="12">
        <f>YEAR(DMartData[[#This Row],[order_date]])</f>
        <v>2024</v>
      </c>
    </row>
    <row r="6190" spans="1:17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>IF(DMartData[[#This Row],[sales]]&gt;=4000,"High",IF(DMartData[[#This Row],[sales]]&gt;=2000,"Medium","Low"))</f>
        <v>Low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tr">
        <f>IF(AND(DMartData[[#This Row],[sales]]&gt;3000,DMartData[[#This Row],[profit]]&gt;500),"Good","Not Good")</f>
        <v>Not Good</v>
      </c>
      <c r="Q6190" s="12">
        <f>YEAR(DMartData[[#This Row],[order_date]])</f>
        <v>2023</v>
      </c>
    </row>
    <row r="6191" spans="1:17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>IF(DMartData[[#This Row],[sales]]&gt;=4000,"High",IF(DMartData[[#This Row],[sales]]&gt;=2000,"Medium","Low"))</f>
        <v>Medium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tr">
        <f>IF(AND(DMartData[[#This Row],[sales]]&gt;3000,DMartData[[#This Row],[profit]]&gt;500),"Good","Not Good")</f>
        <v>Not Good</v>
      </c>
      <c r="Q6191" s="12">
        <f>YEAR(DMartData[[#This Row],[order_date]])</f>
        <v>2023</v>
      </c>
    </row>
    <row r="6192" spans="1:17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>IF(DMartData[[#This Row],[sales]]&gt;=4000,"High",IF(DMartData[[#This Row],[sales]]&gt;=2000,"Medium","Low"))</f>
        <v>Medium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tr">
        <f>IF(AND(DMartData[[#This Row],[sales]]&gt;3000,DMartData[[#This Row],[profit]]&gt;500),"Good","Not Good")</f>
        <v>Not Good</v>
      </c>
      <c r="Q6192" s="12">
        <f>YEAR(DMartData[[#This Row],[order_date]])</f>
        <v>2023</v>
      </c>
    </row>
    <row r="6193" spans="1:17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>IF(DMartData[[#This Row],[sales]]&gt;=4000,"High",IF(DMartData[[#This Row],[sales]]&gt;=2000,"Medium","Low"))</f>
        <v>Medium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tr">
        <f>IF(AND(DMartData[[#This Row],[sales]]&gt;3000,DMartData[[#This Row],[profit]]&gt;500),"Good","Not Good")</f>
        <v>Good</v>
      </c>
      <c r="Q6193" s="12">
        <f>YEAR(DMartData[[#This Row],[order_date]])</f>
        <v>2024</v>
      </c>
    </row>
    <row r="6194" spans="1:17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>IF(DMartData[[#This Row],[sales]]&gt;=4000,"High",IF(DMartData[[#This Row],[sales]]&gt;=2000,"Medium","Low"))</f>
        <v>Low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tr">
        <f>IF(AND(DMartData[[#This Row],[sales]]&gt;3000,DMartData[[#This Row],[profit]]&gt;500),"Good","Not Good")</f>
        <v>Not Good</v>
      </c>
      <c r="Q6194" s="12">
        <f>YEAR(DMartData[[#This Row],[order_date]])</f>
        <v>2023</v>
      </c>
    </row>
    <row r="6195" spans="1:17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>IF(DMartData[[#This Row],[sales]]&gt;=4000,"High",IF(DMartData[[#This Row],[sales]]&gt;=2000,"Medium","Low"))</f>
        <v>Low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tr">
        <f>IF(AND(DMartData[[#This Row],[sales]]&gt;3000,DMartData[[#This Row],[profit]]&gt;500),"Good","Not Good")</f>
        <v>Not Good</v>
      </c>
      <c r="Q6195" s="12">
        <f>YEAR(DMartData[[#This Row],[order_date]])</f>
        <v>2023</v>
      </c>
    </row>
    <row r="6196" spans="1:17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>IF(DMartData[[#This Row],[sales]]&gt;=4000,"High",IF(DMartData[[#This Row],[sales]]&gt;=2000,"Medium","Low"))</f>
        <v>Low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tr">
        <f>IF(AND(DMartData[[#This Row],[sales]]&gt;3000,DMartData[[#This Row],[profit]]&gt;500),"Good","Not Good")</f>
        <v>Not Good</v>
      </c>
      <c r="Q6196" s="12">
        <f>YEAR(DMartData[[#This Row],[order_date]])</f>
        <v>2024</v>
      </c>
    </row>
    <row r="6197" spans="1:17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>IF(DMartData[[#This Row],[sales]]&gt;=4000,"High",IF(DMartData[[#This Row],[sales]]&gt;=2000,"Medium","Low"))</f>
        <v>Medium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tr">
        <f>IF(AND(DMartData[[#This Row],[sales]]&gt;3000,DMartData[[#This Row],[profit]]&gt;500),"Good","Not Good")</f>
        <v>Not Good</v>
      </c>
      <c r="Q6197" s="12">
        <f>YEAR(DMartData[[#This Row],[order_date]])</f>
        <v>2023</v>
      </c>
    </row>
    <row r="6198" spans="1:17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>IF(DMartData[[#This Row],[sales]]&gt;=4000,"High",IF(DMartData[[#This Row],[sales]]&gt;=2000,"Medium","Low"))</f>
        <v>Medium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tr">
        <f>IF(AND(DMartData[[#This Row],[sales]]&gt;3000,DMartData[[#This Row],[profit]]&gt;500),"Good","Not Good")</f>
        <v>Not Good</v>
      </c>
      <c r="Q6198" s="12">
        <f>YEAR(DMartData[[#This Row],[order_date]])</f>
        <v>2024</v>
      </c>
    </row>
    <row r="6199" spans="1:17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>IF(DMartData[[#This Row],[sales]]&gt;=4000,"High",IF(DMartData[[#This Row],[sales]]&gt;=2000,"Medium","Low"))</f>
        <v>Medium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tr">
        <f>IF(AND(DMartData[[#This Row],[sales]]&gt;3000,DMartData[[#This Row],[profit]]&gt;500),"Good","Not Good")</f>
        <v>Not Good</v>
      </c>
      <c r="Q6199" s="12">
        <f>YEAR(DMartData[[#This Row],[order_date]])</f>
        <v>2024</v>
      </c>
    </row>
    <row r="6200" spans="1:17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>IF(DMartData[[#This Row],[sales]]&gt;=4000,"High",IF(DMartData[[#This Row],[sales]]&gt;=2000,"Medium","Low"))</f>
        <v>Medium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tr">
        <f>IF(AND(DMartData[[#This Row],[sales]]&gt;3000,DMartData[[#This Row],[profit]]&gt;500),"Good","Not Good")</f>
        <v>Good</v>
      </c>
      <c r="Q6200" s="12">
        <f>YEAR(DMartData[[#This Row],[order_date]])</f>
        <v>2023</v>
      </c>
    </row>
    <row r="6201" spans="1:17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>IF(DMartData[[#This Row],[sales]]&gt;=4000,"High",IF(DMartData[[#This Row],[sales]]&gt;=2000,"Medium","Low"))</f>
        <v>Low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tr">
        <f>IF(AND(DMartData[[#This Row],[sales]]&gt;3000,DMartData[[#This Row],[profit]]&gt;500),"Good","Not Good")</f>
        <v>Not Good</v>
      </c>
      <c r="Q6201" s="12">
        <f>YEAR(DMartData[[#This Row],[order_date]])</f>
        <v>2023</v>
      </c>
    </row>
    <row r="6202" spans="1:17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>IF(DMartData[[#This Row],[sales]]&gt;=4000,"High",IF(DMartData[[#This Row],[sales]]&gt;=2000,"Medium","Low"))</f>
        <v>High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tr">
        <f>IF(AND(DMartData[[#This Row],[sales]]&gt;3000,DMartData[[#This Row],[profit]]&gt;500),"Good","Not Good")</f>
        <v>Not Good</v>
      </c>
      <c r="Q6202" s="12">
        <f>YEAR(DMartData[[#This Row],[order_date]])</f>
        <v>2023</v>
      </c>
    </row>
    <row r="6203" spans="1:17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>IF(DMartData[[#This Row],[sales]]&gt;=4000,"High",IF(DMartData[[#This Row],[sales]]&gt;=2000,"Medium","Low"))</f>
        <v>Medium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tr">
        <f>IF(AND(DMartData[[#This Row],[sales]]&gt;3000,DMartData[[#This Row],[profit]]&gt;500),"Good","Not Good")</f>
        <v>Not Good</v>
      </c>
      <c r="Q6203" s="12">
        <f>YEAR(DMartData[[#This Row],[order_date]])</f>
        <v>2023</v>
      </c>
    </row>
    <row r="6204" spans="1:17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>IF(DMartData[[#This Row],[sales]]&gt;=4000,"High",IF(DMartData[[#This Row],[sales]]&gt;=2000,"Medium","Low"))</f>
        <v>Low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tr">
        <f>IF(AND(DMartData[[#This Row],[sales]]&gt;3000,DMartData[[#This Row],[profit]]&gt;500),"Good","Not Good")</f>
        <v>Not Good</v>
      </c>
      <c r="Q6204" s="12">
        <f>YEAR(DMartData[[#This Row],[order_date]])</f>
        <v>2024</v>
      </c>
    </row>
    <row r="6205" spans="1:17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>IF(DMartData[[#This Row],[sales]]&gt;=4000,"High",IF(DMartData[[#This Row],[sales]]&gt;=2000,"Medium","Low"))</f>
        <v>Medium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tr">
        <f>IF(AND(DMartData[[#This Row],[sales]]&gt;3000,DMartData[[#This Row],[profit]]&gt;500),"Good","Not Good")</f>
        <v>Good</v>
      </c>
      <c r="Q6205" s="12">
        <f>YEAR(DMartData[[#This Row],[order_date]])</f>
        <v>2023</v>
      </c>
    </row>
    <row r="6206" spans="1:17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>IF(DMartData[[#This Row],[sales]]&gt;=4000,"High",IF(DMartData[[#This Row],[sales]]&gt;=2000,"Medium","Low"))</f>
        <v>Medium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tr">
        <f>IF(AND(DMartData[[#This Row],[sales]]&gt;3000,DMartData[[#This Row],[profit]]&gt;500),"Good","Not Good")</f>
        <v>Not Good</v>
      </c>
      <c r="Q6206" s="12">
        <f>YEAR(DMartData[[#This Row],[order_date]])</f>
        <v>2023</v>
      </c>
    </row>
    <row r="6207" spans="1:17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>IF(DMartData[[#This Row],[sales]]&gt;=4000,"High",IF(DMartData[[#This Row],[sales]]&gt;=2000,"Medium","Low"))</f>
        <v>Low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tr">
        <f>IF(AND(DMartData[[#This Row],[sales]]&gt;3000,DMartData[[#This Row],[profit]]&gt;500),"Good","Not Good")</f>
        <v>Not Good</v>
      </c>
      <c r="Q6207" s="12">
        <f>YEAR(DMartData[[#This Row],[order_date]])</f>
        <v>2024</v>
      </c>
    </row>
    <row r="6208" spans="1:17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>IF(DMartData[[#This Row],[sales]]&gt;=4000,"High",IF(DMartData[[#This Row],[sales]]&gt;=2000,"Medium","Low"))</f>
        <v>Medium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tr">
        <f>IF(AND(DMartData[[#This Row],[sales]]&gt;3000,DMartData[[#This Row],[profit]]&gt;500),"Good","Not Good")</f>
        <v>Not Good</v>
      </c>
      <c r="Q6208" s="12">
        <f>YEAR(DMartData[[#This Row],[order_date]])</f>
        <v>2024</v>
      </c>
    </row>
    <row r="6209" spans="1:17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>IF(DMartData[[#This Row],[sales]]&gt;=4000,"High",IF(DMartData[[#This Row],[sales]]&gt;=2000,"Medium","Low"))</f>
        <v>High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tr">
        <f>IF(AND(DMartData[[#This Row],[sales]]&gt;3000,DMartData[[#This Row],[profit]]&gt;500),"Good","Not Good")</f>
        <v>Good</v>
      </c>
      <c r="Q6209" s="12">
        <f>YEAR(DMartData[[#This Row],[order_date]])</f>
        <v>2023</v>
      </c>
    </row>
    <row r="6210" spans="1:17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>IF(DMartData[[#This Row],[sales]]&gt;=4000,"High",IF(DMartData[[#This Row],[sales]]&gt;=2000,"Medium","Low"))</f>
        <v>Low</v>
      </c>
      <c r="F6210" s="2">
        <v>0.24</v>
      </c>
      <c r="G6210" s="2">
        <f t="shared" ref="G6210:G6273" si="194">D6210*F6210</f>
        <v>403.476</v>
      </c>
      <c r="H6210" s="2">
        <f t="shared" ref="H6210:H6273" si="195">D6210-G6210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tr">
        <f>IF(AND(DMartData[[#This Row],[sales]]&gt;3000,DMartData[[#This Row],[profit]]&gt;500),"Good","Not Good")</f>
        <v>Not Good</v>
      </c>
      <c r="Q6210" s="12">
        <f>YEAR(DMartData[[#This Row],[order_date]])</f>
        <v>2023</v>
      </c>
    </row>
    <row r="6211" spans="1:17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>IF(DMartData[[#This Row],[sales]]&gt;=4000,"High",IF(DMartData[[#This Row],[sales]]&gt;=2000,"Medium","Low"))</f>
        <v>Medium</v>
      </c>
      <c r="F6211" s="2">
        <v>0.23</v>
      </c>
      <c r="G6211" s="2">
        <f t="shared" si="194"/>
        <v>579.64370000000008</v>
      </c>
      <c r="H6211" s="2">
        <f t="shared" si="195"/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tr">
        <f>IF(AND(DMartData[[#This Row],[sales]]&gt;3000,DMartData[[#This Row],[profit]]&gt;500),"Good","Not Good")</f>
        <v>Not Good</v>
      </c>
      <c r="Q6211" s="12">
        <f>YEAR(DMartData[[#This Row],[order_date]])</f>
        <v>2024</v>
      </c>
    </row>
    <row r="6212" spans="1:17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>IF(DMartData[[#This Row],[sales]]&gt;=4000,"High",IF(DMartData[[#This Row],[sales]]&gt;=2000,"Medium","Low"))</f>
        <v>Low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tr">
        <f>IF(AND(DMartData[[#This Row],[sales]]&gt;3000,DMartData[[#This Row],[profit]]&gt;500),"Good","Not Good")</f>
        <v>Not Good</v>
      </c>
      <c r="Q6212" s="12">
        <f>YEAR(DMartData[[#This Row],[order_date]])</f>
        <v>2024</v>
      </c>
    </row>
    <row r="6213" spans="1:17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>IF(DMartData[[#This Row],[sales]]&gt;=4000,"High",IF(DMartData[[#This Row],[sales]]&gt;=2000,"Medium","Low"))</f>
        <v>High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tr">
        <f>IF(AND(DMartData[[#This Row],[sales]]&gt;3000,DMartData[[#This Row],[profit]]&gt;500),"Good","Not Good")</f>
        <v>Not Good</v>
      </c>
      <c r="Q6213" s="12">
        <f>YEAR(DMartData[[#This Row],[order_date]])</f>
        <v>2024</v>
      </c>
    </row>
    <row r="6214" spans="1:17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>IF(DMartData[[#This Row],[sales]]&gt;=4000,"High",IF(DMartData[[#This Row],[sales]]&gt;=2000,"Medium","Low"))</f>
        <v>Low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tr">
        <f>IF(AND(DMartData[[#This Row],[sales]]&gt;3000,DMartData[[#This Row],[profit]]&gt;500),"Good","Not Good")</f>
        <v>Not Good</v>
      </c>
      <c r="Q6214" s="12">
        <f>YEAR(DMartData[[#This Row],[order_date]])</f>
        <v>2024</v>
      </c>
    </row>
    <row r="6215" spans="1:17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>IF(DMartData[[#This Row],[sales]]&gt;=4000,"High",IF(DMartData[[#This Row],[sales]]&gt;=2000,"Medium","Low"))</f>
        <v>Low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tr">
        <f>IF(AND(DMartData[[#This Row],[sales]]&gt;3000,DMartData[[#This Row],[profit]]&gt;500),"Good","Not Good")</f>
        <v>Not Good</v>
      </c>
      <c r="Q6215" s="12">
        <f>YEAR(DMartData[[#This Row],[order_date]])</f>
        <v>2023</v>
      </c>
    </row>
    <row r="6216" spans="1:17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>IF(DMartData[[#This Row],[sales]]&gt;=4000,"High",IF(DMartData[[#This Row],[sales]]&gt;=2000,"Medium","Low"))</f>
        <v>Medium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tr">
        <f>IF(AND(DMartData[[#This Row],[sales]]&gt;3000,DMartData[[#This Row],[profit]]&gt;500),"Good","Not Good")</f>
        <v>Not Good</v>
      </c>
      <c r="Q6216" s="12">
        <f>YEAR(DMartData[[#This Row],[order_date]])</f>
        <v>2023</v>
      </c>
    </row>
    <row r="6217" spans="1:17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>IF(DMartData[[#This Row],[sales]]&gt;=4000,"High",IF(DMartData[[#This Row],[sales]]&gt;=2000,"Medium","Low"))</f>
        <v>Low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tr">
        <f>IF(AND(DMartData[[#This Row],[sales]]&gt;3000,DMartData[[#This Row],[profit]]&gt;500),"Good","Not Good")</f>
        <v>Not Good</v>
      </c>
      <c r="Q6217" s="12">
        <f>YEAR(DMartData[[#This Row],[order_date]])</f>
        <v>2023</v>
      </c>
    </row>
    <row r="6218" spans="1:17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>IF(DMartData[[#This Row],[sales]]&gt;=4000,"High",IF(DMartData[[#This Row],[sales]]&gt;=2000,"Medium","Low"))</f>
        <v>Low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tr">
        <f>IF(AND(DMartData[[#This Row],[sales]]&gt;3000,DMartData[[#This Row],[profit]]&gt;500),"Good","Not Good")</f>
        <v>Not Good</v>
      </c>
      <c r="Q6218" s="12">
        <f>YEAR(DMartData[[#This Row],[order_date]])</f>
        <v>2024</v>
      </c>
    </row>
    <row r="6219" spans="1:17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>IF(DMartData[[#This Row],[sales]]&gt;=4000,"High",IF(DMartData[[#This Row],[sales]]&gt;=2000,"Medium","Low"))</f>
        <v>Low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tr">
        <f>IF(AND(DMartData[[#This Row],[sales]]&gt;3000,DMartData[[#This Row],[profit]]&gt;500),"Good","Not Good")</f>
        <v>Not Good</v>
      </c>
      <c r="Q6219" s="12">
        <f>YEAR(DMartData[[#This Row],[order_date]])</f>
        <v>2023</v>
      </c>
    </row>
    <row r="6220" spans="1:17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>IF(DMartData[[#This Row],[sales]]&gt;=4000,"High",IF(DMartData[[#This Row],[sales]]&gt;=2000,"Medium","Low"))</f>
        <v>Low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tr">
        <f>IF(AND(DMartData[[#This Row],[sales]]&gt;3000,DMartData[[#This Row],[profit]]&gt;500),"Good","Not Good")</f>
        <v>Not Good</v>
      </c>
      <c r="Q6220" s="12">
        <f>YEAR(DMartData[[#This Row],[order_date]])</f>
        <v>2024</v>
      </c>
    </row>
    <row r="6221" spans="1:17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>IF(DMartData[[#This Row],[sales]]&gt;=4000,"High",IF(DMartData[[#This Row],[sales]]&gt;=2000,"Medium","Low"))</f>
        <v>Low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tr">
        <f>IF(AND(DMartData[[#This Row],[sales]]&gt;3000,DMartData[[#This Row],[profit]]&gt;500),"Good","Not Good")</f>
        <v>Not Good</v>
      </c>
      <c r="Q6221" s="12">
        <f>YEAR(DMartData[[#This Row],[order_date]])</f>
        <v>2024</v>
      </c>
    </row>
    <row r="6222" spans="1:17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>IF(DMartData[[#This Row],[sales]]&gt;=4000,"High",IF(DMartData[[#This Row],[sales]]&gt;=2000,"Medium","Low"))</f>
        <v>High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tr">
        <f>IF(AND(DMartData[[#This Row],[sales]]&gt;3000,DMartData[[#This Row],[profit]]&gt;500),"Good","Not Good")</f>
        <v>Good</v>
      </c>
      <c r="Q6222" s="12">
        <f>YEAR(DMartData[[#This Row],[order_date]])</f>
        <v>2024</v>
      </c>
    </row>
    <row r="6223" spans="1:17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>IF(DMartData[[#This Row],[sales]]&gt;=4000,"High",IF(DMartData[[#This Row],[sales]]&gt;=2000,"Medium","Low"))</f>
        <v>High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tr">
        <f>IF(AND(DMartData[[#This Row],[sales]]&gt;3000,DMartData[[#This Row],[profit]]&gt;500),"Good","Not Good")</f>
        <v>Good</v>
      </c>
      <c r="Q6223" s="12">
        <f>YEAR(DMartData[[#This Row],[order_date]])</f>
        <v>2024</v>
      </c>
    </row>
    <row r="6224" spans="1:17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>IF(DMartData[[#This Row],[sales]]&gt;=4000,"High",IF(DMartData[[#This Row],[sales]]&gt;=2000,"Medium","Low"))</f>
        <v>Medium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tr">
        <f>IF(AND(DMartData[[#This Row],[sales]]&gt;3000,DMartData[[#This Row],[profit]]&gt;500),"Good","Not Good")</f>
        <v>Not Good</v>
      </c>
      <c r="Q6224" s="12">
        <f>YEAR(DMartData[[#This Row],[order_date]])</f>
        <v>2024</v>
      </c>
    </row>
    <row r="6225" spans="1:17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>IF(DMartData[[#This Row],[sales]]&gt;=4000,"High",IF(DMartData[[#This Row],[sales]]&gt;=2000,"Medium","Low"))</f>
        <v>Medium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tr">
        <f>IF(AND(DMartData[[#This Row],[sales]]&gt;3000,DMartData[[#This Row],[profit]]&gt;500),"Good","Not Good")</f>
        <v>Not Good</v>
      </c>
      <c r="Q6225" s="12">
        <f>YEAR(DMartData[[#This Row],[order_date]])</f>
        <v>2023</v>
      </c>
    </row>
    <row r="6226" spans="1:17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>IF(DMartData[[#This Row],[sales]]&gt;=4000,"High",IF(DMartData[[#This Row],[sales]]&gt;=2000,"Medium","Low"))</f>
        <v>Medium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tr">
        <f>IF(AND(DMartData[[#This Row],[sales]]&gt;3000,DMartData[[#This Row],[profit]]&gt;500),"Good","Not Good")</f>
        <v>Not Good</v>
      </c>
      <c r="Q6226" s="12">
        <f>YEAR(DMartData[[#This Row],[order_date]])</f>
        <v>2024</v>
      </c>
    </row>
    <row r="6227" spans="1:17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>IF(DMartData[[#This Row],[sales]]&gt;=4000,"High",IF(DMartData[[#This Row],[sales]]&gt;=2000,"Medium","Low"))</f>
        <v>Medium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tr">
        <f>IF(AND(DMartData[[#This Row],[sales]]&gt;3000,DMartData[[#This Row],[profit]]&gt;500),"Good","Not Good")</f>
        <v>Not Good</v>
      </c>
      <c r="Q6227" s="12">
        <f>YEAR(DMartData[[#This Row],[order_date]])</f>
        <v>2023</v>
      </c>
    </row>
    <row r="6228" spans="1:17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>IF(DMartData[[#This Row],[sales]]&gt;=4000,"High",IF(DMartData[[#This Row],[sales]]&gt;=2000,"Medium","Low"))</f>
        <v>Low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tr">
        <f>IF(AND(DMartData[[#This Row],[sales]]&gt;3000,DMartData[[#This Row],[profit]]&gt;500),"Good","Not Good")</f>
        <v>Not Good</v>
      </c>
      <c r="Q6228" s="12">
        <f>YEAR(DMartData[[#This Row],[order_date]])</f>
        <v>2023</v>
      </c>
    </row>
    <row r="6229" spans="1:17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>IF(DMartData[[#This Row],[sales]]&gt;=4000,"High",IF(DMartData[[#This Row],[sales]]&gt;=2000,"Medium","Low"))</f>
        <v>Medium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tr">
        <f>IF(AND(DMartData[[#This Row],[sales]]&gt;3000,DMartData[[#This Row],[profit]]&gt;500),"Good","Not Good")</f>
        <v>Good</v>
      </c>
      <c r="Q6229" s="12">
        <f>YEAR(DMartData[[#This Row],[order_date]])</f>
        <v>2023</v>
      </c>
    </row>
    <row r="6230" spans="1:17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>IF(DMartData[[#This Row],[sales]]&gt;=4000,"High",IF(DMartData[[#This Row],[sales]]&gt;=2000,"Medium","Low"))</f>
        <v>Low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tr">
        <f>IF(AND(DMartData[[#This Row],[sales]]&gt;3000,DMartData[[#This Row],[profit]]&gt;500),"Good","Not Good")</f>
        <v>Not Good</v>
      </c>
      <c r="Q6230" s="12">
        <f>YEAR(DMartData[[#This Row],[order_date]])</f>
        <v>2024</v>
      </c>
    </row>
    <row r="6231" spans="1:17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>IF(DMartData[[#This Row],[sales]]&gt;=4000,"High",IF(DMartData[[#This Row],[sales]]&gt;=2000,"Medium","Low"))</f>
        <v>Medium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tr">
        <f>IF(AND(DMartData[[#This Row],[sales]]&gt;3000,DMartData[[#This Row],[profit]]&gt;500),"Good","Not Good")</f>
        <v>Not Good</v>
      </c>
      <c r="Q6231" s="12">
        <f>YEAR(DMartData[[#This Row],[order_date]])</f>
        <v>2023</v>
      </c>
    </row>
    <row r="6232" spans="1:17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>IF(DMartData[[#This Row],[sales]]&gt;=4000,"High",IF(DMartData[[#This Row],[sales]]&gt;=2000,"Medium","Low"))</f>
        <v>Medium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tr">
        <f>IF(AND(DMartData[[#This Row],[sales]]&gt;3000,DMartData[[#This Row],[profit]]&gt;500),"Good","Not Good")</f>
        <v>Not Good</v>
      </c>
      <c r="Q6232" s="12">
        <f>YEAR(DMartData[[#This Row],[order_date]])</f>
        <v>2024</v>
      </c>
    </row>
    <row r="6233" spans="1:17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>IF(DMartData[[#This Row],[sales]]&gt;=4000,"High",IF(DMartData[[#This Row],[sales]]&gt;=2000,"Medium","Low"))</f>
        <v>Medium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tr">
        <f>IF(AND(DMartData[[#This Row],[sales]]&gt;3000,DMartData[[#This Row],[profit]]&gt;500),"Good","Not Good")</f>
        <v>Not Good</v>
      </c>
      <c r="Q6233" s="12">
        <f>YEAR(DMartData[[#This Row],[order_date]])</f>
        <v>2023</v>
      </c>
    </row>
    <row r="6234" spans="1:17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>IF(DMartData[[#This Row],[sales]]&gt;=4000,"High",IF(DMartData[[#This Row],[sales]]&gt;=2000,"Medium","Low"))</f>
        <v>High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tr">
        <f>IF(AND(DMartData[[#This Row],[sales]]&gt;3000,DMartData[[#This Row],[profit]]&gt;500),"Good","Not Good")</f>
        <v>Not Good</v>
      </c>
      <c r="Q6234" s="12">
        <f>YEAR(DMartData[[#This Row],[order_date]])</f>
        <v>2023</v>
      </c>
    </row>
    <row r="6235" spans="1:17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>IF(DMartData[[#This Row],[sales]]&gt;=4000,"High",IF(DMartData[[#This Row],[sales]]&gt;=2000,"Medium","Low"))</f>
        <v>Medium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tr">
        <f>IF(AND(DMartData[[#This Row],[sales]]&gt;3000,DMartData[[#This Row],[profit]]&gt;500),"Good","Not Good")</f>
        <v>Good</v>
      </c>
      <c r="Q6235" s="12">
        <f>YEAR(DMartData[[#This Row],[order_date]])</f>
        <v>2023</v>
      </c>
    </row>
    <row r="6236" spans="1:17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>IF(DMartData[[#This Row],[sales]]&gt;=4000,"High",IF(DMartData[[#This Row],[sales]]&gt;=2000,"Medium","Low"))</f>
        <v>High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tr">
        <f>IF(AND(DMartData[[#This Row],[sales]]&gt;3000,DMartData[[#This Row],[profit]]&gt;500),"Good","Not Good")</f>
        <v>Good</v>
      </c>
      <c r="Q6236" s="12">
        <f>YEAR(DMartData[[#This Row],[order_date]])</f>
        <v>2024</v>
      </c>
    </row>
    <row r="6237" spans="1:17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>IF(DMartData[[#This Row],[sales]]&gt;=4000,"High",IF(DMartData[[#This Row],[sales]]&gt;=2000,"Medium","Low"))</f>
        <v>Medium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tr">
        <f>IF(AND(DMartData[[#This Row],[sales]]&gt;3000,DMartData[[#This Row],[profit]]&gt;500),"Good","Not Good")</f>
        <v>Good</v>
      </c>
      <c r="Q6237" s="12">
        <f>YEAR(DMartData[[#This Row],[order_date]])</f>
        <v>2024</v>
      </c>
    </row>
    <row r="6238" spans="1:17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>IF(DMartData[[#This Row],[sales]]&gt;=4000,"High",IF(DMartData[[#This Row],[sales]]&gt;=2000,"Medium","Low"))</f>
        <v>Low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tr">
        <f>IF(AND(DMartData[[#This Row],[sales]]&gt;3000,DMartData[[#This Row],[profit]]&gt;500),"Good","Not Good")</f>
        <v>Not Good</v>
      </c>
      <c r="Q6238" s="12">
        <f>YEAR(DMartData[[#This Row],[order_date]])</f>
        <v>2024</v>
      </c>
    </row>
    <row r="6239" spans="1:17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>IF(DMartData[[#This Row],[sales]]&gt;=4000,"High",IF(DMartData[[#This Row],[sales]]&gt;=2000,"Medium","Low"))</f>
        <v>Medium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tr">
        <f>IF(AND(DMartData[[#This Row],[sales]]&gt;3000,DMartData[[#This Row],[profit]]&gt;500),"Good","Not Good")</f>
        <v>Good</v>
      </c>
      <c r="Q6239" s="12">
        <f>YEAR(DMartData[[#This Row],[order_date]])</f>
        <v>2024</v>
      </c>
    </row>
    <row r="6240" spans="1:17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>IF(DMartData[[#This Row],[sales]]&gt;=4000,"High",IF(DMartData[[#This Row],[sales]]&gt;=2000,"Medium","Low"))</f>
        <v>Medium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tr">
        <f>IF(AND(DMartData[[#This Row],[sales]]&gt;3000,DMartData[[#This Row],[profit]]&gt;500),"Good","Not Good")</f>
        <v>Good</v>
      </c>
      <c r="Q6240" s="12">
        <f>YEAR(DMartData[[#This Row],[order_date]])</f>
        <v>2023</v>
      </c>
    </row>
    <row r="6241" spans="1:17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>IF(DMartData[[#This Row],[sales]]&gt;=4000,"High",IF(DMartData[[#This Row],[sales]]&gt;=2000,"Medium","Low"))</f>
        <v>Medium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tr">
        <f>IF(AND(DMartData[[#This Row],[sales]]&gt;3000,DMartData[[#This Row],[profit]]&gt;500),"Good","Not Good")</f>
        <v>Good</v>
      </c>
      <c r="Q6241" s="12">
        <f>YEAR(DMartData[[#This Row],[order_date]])</f>
        <v>2024</v>
      </c>
    </row>
    <row r="6242" spans="1:17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>IF(DMartData[[#This Row],[sales]]&gt;=4000,"High",IF(DMartData[[#This Row],[sales]]&gt;=2000,"Medium","Low"))</f>
        <v>Medium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tr">
        <f>IF(AND(DMartData[[#This Row],[sales]]&gt;3000,DMartData[[#This Row],[profit]]&gt;500),"Good","Not Good")</f>
        <v>Not Good</v>
      </c>
      <c r="Q6242" s="12">
        <f>YEAR(DMartData[[#This Row],[order_date]])</f>
        <v>2024</v>
      </c>
    </row>
    <row r="6243" spans="1:17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>IF(DMartData[[#This Row],[sales]]&gt;=4000,"High",IF(DMartData[[#This Row],[sales]]&gt;=2000,"Medium","Low"))</f>
        <v>Low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tr">
        <f>IF(AND(DMartData[[#This Row],[sales]]&gt;3000,DMartData[[#This Row],[profit]]&gt;500),"Good","Not Good")</f>
        <v>Not Good</v>
      </c>
      <c r="Q6243" s="12">
        <f>YEAR(DMartData[[#This Row],[order_date]])</f>
        <v>2023</v>
      </c>
    </row>
    <row r="6244" spans="1:17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>IF(DMartData[[#This Row],[sales]]&gt;=4000,"High",IF(DMartData[[#This Row],[sales]]&gt;=2000,"Medium","Low"))</f>
        <v>High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tr">
        <f>IF(AND(DMartData[[#This Row],[sales]]&gt;3000,DMartData[[#This Row],[profit]]&gt;500),"Good","Not Good")</f>
        <v>Good</v>
      </c>
      <c r="Q6244" s="12">
        <f>YEAR(DMartData[[#This Row],[order_date]])</f>
        <v>2023</v>
      </c>
    </row>
    <row r="6245" spans="1:17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>IF(DMartData[[#This Row],[sales]]&gt;=4000,"High",IF(DMartData[[#This Row],[sales]]&gt;=2000,"Medium","Low"))</f>
        <v>High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tr">
        <f>IF(AND(DMartData[[#This Row],[sales]]&gt;3000,DMartData[[#This Row],[profit]]&gt;500),"Good","Not Good")</f>
        <v>Good</v>
      </c>
      <c r="Q6245" s="12">
        <f>YEAR(DMartData[[#This Row],[order_date]])</f>
        <v>2024</v>
      </c>
    </row>
    <row r="6246" spans="1:17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>IF(DMartData[[#This Row],[sales]]&gt;=4000,"High",IF(DMartData[[#This Row],[sales]]&gt;=2000,"Medium","Low"))</f>
        <v>Medium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tr">
        <f>IF(AND(DMartData[[#This Row],[sales]]&gt;3000,DMartData[[#This Row],[profit]]&gt;500),"Good","Not Good")</f>
        <v>Not Good</v>
      </c>
      <c r="Q6246" s="12">
        <f>YEAR(DMartData[[#This Row],[order_date]])</f>
        <v>2023</v>
      </c>
    </row>
    <row r="6247" spans="1:17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>IF(DMartData[[#This Row],[sales]]&gt;=4000,"High",IF(DMartData[[#This Row],[sales]]&gt;=2000,"Medium","Low"))</f>
        <v>Low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tr">
        <f>IF(AND(DMartData[[#This Row],[sales]]&gt;3000,DMartData[[#This Row],[profit]]&gt;500),"Good","Not Good")</f>
        <v>Not Good</v>
      </c>
      <c r="Q6247" s="12">
        <f>YEAR(DMartData[[#This Row],[order_date]])</f>
        <v>2023</v>
      </c>
    </row>
    <row r="6248" spans="1:17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>IF(DMartData[[#This Row],[sales]]&gt;=4000,"High",IF(DMartData[[#This Row],[sales]]&gt;=2000,"Medium","Low"))</f>
        <v>High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tr">
        <f>IF(AND(DMartData[[#This Row],[sales]]&gt;3000,DMartData[[#This Row],[profit]]&gt;500),"Good","Not Good")</f>
        <v>Good</v>
      </c>
      <c r="Q6248" s="12">
        <f>YEAR(DMartData[[#This Row],[order_date]])</f>
        <v>2024</v>
      </c>
    </row>
    <row r="6249" spans="1:17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>IF(DMartData[[#This Row],[sales]]&gt;=4000,"High",IF(DMartData[[#This Row],[sales]]&gt;=2000,"Medium","Low"))</f>
        <v>Medium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tr">
        <f>IF(AND(DMartData[[#This Row],[sales]]&gt;3000,DMartData[[#This Row],[profit]]&gt;500),"Good","Not Good")</f>
        <v>Not Good</v>
      </c>
      <c r="Q6249" s="12">
        <f>YEAR(DMartData[[#This Row],[order_date]])</f>
        <v>2023</v>
      </c>
    </row>
    <row r="6250" spans="1:17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>IF(DMartData[[#This Row],[sales]]&gt;=4000,"High",IF(DMartData[[#This Row],[sales]]&gt;=2000,"Medium","Low"))</f>
        <v>Medium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tr">
        <f>IF(AND(DMartData[[#This Row],[sales]]&gt;3000,DMartData[[#This Row],[profit]]&gt;500),"Good","Not Good")</f>
        <v>Not Good</v>
      </c>
      <c r="Q6250" s="12">
        <f>YEAR(DMartData[[#This Row],[order_date]])</f>
        <v>2023</v>
      </c>
    </row>
    <row r="6251" spans="1:17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>IF(DMartData[[#This Row],[sales]]&gt;=4000,"High",IF(DMartData[[#This Row],[sales]]&gt;=2000,"Medium","Low"))</f>
        <v>Medium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tr">
        <f>IF(AND(DMartData[[#This Row],[sales]]&gt;3000,DMartData[[#This Row],[profit]]&gt;500),"Good","Not Good")</f>
        <v>Good</v>
      </c>
      <c r="Q6251" s="12">
        <f>YEAR(DMartData[[#This Row],[order_date]])</f>
        <v>2024</v>
      </c>
    </row>
    <row r="6252" spans="1:17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>IF(DMartData[[#This Row],[sales]]&gt;=4000,"High",IF(DMartData[[#This Row],[sales]]&gt;=2000,"Medium","Low"))</f>
        <v>Medium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tr">
        <f>IF(AND(DMartData[[#This Row],[sales]]&gt;3000,DMartData[[#This Row],[profit]]&gt;500),"Good","Not Good")</f>
        <v>Good</v>
      </c>
      <c r="Q6252" s="12">
        <f>YEAR(DMartData[[#This Row],[order_date]])</f>
        <v>2023</v>
      </c>
    </row>
    <row r="6253" spans="1:17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>IF(DMartData[[#This Row],[sales]]&gt;=4000,"High",IF(DMartData[[#This Row],[sales]]&gt;=2000,"Medium","Low"))</f>
        <v>Low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tr">
        <f>IF(AND(DMartData[[#This Row],[sales]]&gt;3000,DMartData[[#This Row],[profit]]&gt;500),"Good","Not Good")</f>
        <v>Not Good</v>
      </c>
      <c r="Q6253" s="12">
        <f>YEAR(DMartData[[#This Row],[order_date]])</f>
        <v>2023</v>
      </c>
    </row>
    <row r="6254" spans="1:17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>IF(DMartData[[#This Row],[sales]]&gt;=4000,"High",IF(DMartData[[#This Row],[sales]]&gt;=2000,"Medium","Low"))</f>
        <v>Medium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tr">
        <f>IF(AND(DMartData[[#This Row],[sales]]&gt;3000,DMartData[[#This Row],[profit]]&gt;500),"Good","Not Good")</f>
        <v>Good</v>
      </c>
      <c r="Q6254" s="12">
        <f>YEAR(DMartData[[#This Row],[order_date]])</f>
        <v>2024</v>
      </c>
    </row>
    <row r="6255" spans="1:17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>IF(DMartData[[#This Row],[sales]]&gt;=4000,"High",IF(DMartData[[#This Row],[sales]]&gt;=2000,"Medium","Low"))</f>
        <v>Medium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tr">
        <f>IF(AND(DMartData[[#This Row],[sales]]&gt;3000,DMartData[[#This Row],[profit]]&gt;500),"Good","Not Good")</f>
        <v>Good</v>
      </c>
      <c r="Q6255" s="12">
        <f>YEAR(DMartData[[#This Row],[order_date]])</f>
        <v>2023</v>
      </c>
    </row>
    <row r="6256" spans="1:17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>IF(DMartData[[#This Row],[sales]]&gt;=4000,"High",IF(DMartData[[#This Row],[sales]]&gt;=2000,"Medium","Low"))</f>
        <v>Medium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tr">
        <f>IF(AND(DMartData[[#This Row],[sales]]&gt;3000,DMartData[[#This Row],[profit]]&gt;500),"Good","Not Good")</f>
        <v>Not Good</v>
      </c>
      <c r="Q6256" s="12">
        <f>YEAR(DMartData[[#This Row],[order_date]])</f>
        <v>2024</v>
      </c>
    </row>
    <row r="6257" spans="1:17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>IF(DMartData[[#This Row],[sales]]&gt;=4000,"High",IF(DMartData[[#This Row],[sales]]&gt;=2000,"Medium","Low"))</f>
        <v>Low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tr">
        <f>IF(AND(DMartData[[#This Row],[sales]]&gt;3000,DMartData[[#This Row],[profit]]&gt;500),"Good","Not Good")</f>
        <v>Not Good</v>
      </c>
      <c r="Q6257" s="12">
        <f>YEAR(DMartData[[#This Row],[order_date]])</f>
        <v>2023</v>
      </c>
    </row>
    <row r="6258" spans="1:17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>IF(DMartData[[#This Row],[sales]]&gt;=4000,"High",IF(DMartData[[#This Row],[sales]]&gt;=2000,"Medium","Low"))</f>
        <v>Low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tr">
        <f>IF(AND(DMartData[[#This Row],[sales]]&gt;3000,DMartData[[#This Row],[profit]]&gt;500),"Good","Not Good")</f>
        <v>Not Good</v>
      </c>
      <c r="Q6258" s="12">
        <f>YEAR(DMartData[[#This Row],[order_date]])</f>
        <v>2024</v>
      </c>
    </row>
    <row r="6259" spans="1:17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>IF(DMartData[[#This Row],[sales]]&gt;=4000,"High",IF(DMartData[[#This Row],[sales]]&gt;=2000,"Medium","Low"))</f>
        <v>Low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tr">
        <f>IF(AND(DMartData[[#This Row],[sales]]&gt;3000,DMartData[[#This Row],[profit]]&gt;500),"Good","Not Good")</f>
        <v>Not Good</v>
      </c>
      <c r="Q6259" s="12">
        <f>YEAR(DMartData[[#This Row],[order_date]])</f>
        <v>2024</v>
      </c>
    </row>
    <row r="6260" spans="1:17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>IF(DMartData[[#This Row],[sales]]&gt;=4000,"High",IF(DMartData[[#This Row],[sales]]&gt;=2000,"Medium","Low"))</f>
        <v>Low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tr">
        <f>IF(AND(DMartData[[#This Row],[sales]]&gt;3000,DMartData[[#This Row],[profit]]&gt;500),"Good","Not Good")</f>
        <v>Not Good</v>
      </c>
      <c r="Q6260" s="12">
        <f>YEAR(DMartData[[#This Row],[order_date]])</f>
        <v>2023</v>
      </c>
    </row>
    <row r="6261" spans="1:17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>IF(DMartData[[#This Row],[sales]]&gt;=4000,"High",IF(DMartData[[#This Row],[sales]]&gt;=2000,"Medium","Low"))</f>
        <v>Low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tr">
        <f>IF(AND(DMartData[[#This Row],[sales]]&gt;3000,DMartData[[#This Row],[profit]]&gt;500),"Good","Not Good")</f>
        <v>Not Good</v>
      </c>
      <c r="Q6261" s="12">
        <f>YEAR(DMartData[[#This Row],[order_date]])</f>
        <v>2024</v>
      </c>
    </row>
    <row r="6262" spans="1:17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>IF(DMartData[[#This Row],[sales]]&gt;=4000,"High",IF(DMartData[[#This Row],[sales]]&gt;=2000,"Medium","Low"))</f>
        <v>Medium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tr">
        <f>IF(AND(DMartData[[#This Row],[sales]]&gt;3000,DMartData[[#This Row],[profit]]&gt;500),"Good","Not Good")</f>
        <v>Not Good</v>
      </c>
      <c r="Q6262" s="12">
        <f>YEAR(DMartData[[#This Row],[order_date]])</f>
        <v>2024</v>
      </c>
    </row>
    <row r="6263" spans="1:17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>IF(DMartData[[#This Row],[sales]]&gt;=4000,"High",IF(DMartData[[#This Row],[sales]]&gt;=2000,"Medium","Low"))</f>
        <v>Low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tr">
        <f>IF(AND(DMartData[[#This Row],[sales]]&gt;3000,DMartData[[#This Row],[profit]]&gt;500),"Good","Not Good")</f>
        <v>Not Good</v>
      </c>
      <c r="Q6263" s="12">
        <f>YEAR(DMartData[[#This Row],[order_date]])</f>
        <v>2024</v>
      </c>
    </row>
    <row r="6264" spans="1:17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>IF(DMartData[[#This Row],[sales]]&gt;=4000,"High",IF(DMartData[[#This Row],[sales]]&gt;=2000,"Medium","Low"))</f>
        <v>Low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tr">
        <f>IF(AND(DMartData[[#This Row],[sales]]&gt;3000,DMartData[[#This Row],[profit]]&gt;500),"Good","Not Good")</f>
        <v>Not Good</v>
      </c>
      <c r="Q6264" s="12">
        <f>YEAR(DMartData[[#This Row],[order_date]])</f>
        <v>2023</v>
      </c>
    </row>
    <row r="6265" spans="1:17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>IF(DMartData[[#This Row],[sales]]&gt;=4000,"High",IF(DMartData[[#This Row],[sales]]&gt;=2000,"Medium","Low"))</f>
        <v>Medium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tr">
        <f>IF(AND(DMartData[[#This Row],[sales]]&gt;3000,DMartData[[#This Row],[profit]]&gt;500),"Good","Not Good")</f>
        <v>Not Good</v>
      </c>
      <c r="Q6265" s="12">
        <f>YEAR(DMartData[[#This Row],[order_date]])</f>
        <v>2024</v>
      </c>
    </row>
    <row r="6266" spans="1:17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>IF(DMartData[[#This Row],[sales]]&gt;=4000,"High",IF(DMartData[[#This Row],[sales]]&gt;=2000,"Medium","Low"))</f>
        <v>Low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tr">
        <f>IF(AND(DMartData[[#This Row],[sales]]&gt;3000,DMartData[[#This Row],[profit]]&gt;500),"Good","Not Good")</f>
        <v>Not Good</v>
      </c>
      <c r="Q6266" s="12">
        <f>YEAR(DMartData[[#This Row],[order_date]])</f>
        <v>2024</v>
      </c>
    </row>
    <row r="6267" spans="1:17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>IF(DMartData[[#This Row],[sales]]&gt;=4000,"High",IF(DMartData[[#This Row],[sales]]&gt;=2000,"Medium","Low"))</f>
        <v>Medium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tr">
        <f>IF(AND(DMartData[[#This Row],[sales]]&gt;3000,DMartData[[#This Row],[profit]]&gt;500),"Good","Not Good")</f>
        <v>Good</v>
      </c>
      <c r="Q6267" s="12">
        <f>YEAR(DMartData[[#This Row],[order_date]])</f>
        <v>2023</v>
      </c>
    </row>
    <row r="6268" spans="1:17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>IF(DMartData[[#This Row],[sales]]&gt;=4000,"High",IF(DMartData[[#This Row],[sales]]&gt;=2000,"Medium","Low"))</f>
        <v>Medium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tr">
        <f>IF(AND(DMartData[[#This Row],[sales]]&gt;3000,DMartData[[#This Row],[profit]]&gt;500),"Good","Not Good")</f>
        <v>Not Good</v>
      </c>
      <c r="Q6268" s="12">
        <f>YEAR(DMartData[[#This Row],[order_date]])</f>
        <v>2023</v>
      </c>
    </row>
    <row r="6269" spans="1:17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>IF(DMartData[[#This Row],[sales]]&gt;=4000,"High",IF(DMartData[[#This Row],[sales]]&gt;=2000,"Medium","Low"))</f>
        <v>Low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tr">
        <f>IF(AND(DMartData[[#This Row],[sales]]&gt;3000,DMartData[[#This Row],[profit]]&gt;500),"Good","Not Good")</f>
        <v>Not Good</v>
      </c>
      <c r="Q6269" s="12">
        <f>YEAR(DMartData[[#This Row],[order_date]])</f>
        <v>2024</v>
      </c>
    </row>
    <row r="6270" spans="1:17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>IF(DMartData[[#This Row],[sales]]&gt;=4000,"High",IF(DMartData[[#This Row],[sales]]&gt;=2000,"Medium","Low"))</f>
        <v>Low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tr">
        <f>IF(AND(DMartData[[#This Row],[sales]]&gt;3000,DMartData[[#This Row],[profit]]&gt;500),"Good","Not Good")</f>
        <v>Not Good</v>
      </c>
      <c r="Q6270" s="12">
        <f>YEAR(DMartData[[#This Row],[order_date]])</f>
        <v>2023</v>
      </c>
    </row>
    <row r="6271" spans="1:17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>IF(DMartData[[#This Row],[sales]]&gt;=4000,"High",IF(DMartData[[#This Row],[sales]]&gt;=2000,"Medium","Low"))</f>
        <v>Medium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tr">
        <f>IF(AND(DMartData[[#This Row],[sales]]&gt;3000,DMartData[[#This Row],[profit]]&gt;500),"Good","Not Good")</f>
        <v>Good</v>
      </c>
      <c r="Q6271" s="12">
        <f>YEAR(DMartData[[#This Row],[order_date]])</f>
        <v>2024</v>
      </c>
    </row>
    <row r="6272" spans="1:17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>IF(DMartData[[#This Row],[sales]]&gt;=4000,"High",IF(DMartData[[#This Row],[sales]]&gt;=2000,"Medium","Low"))</f>
        <v>Low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tr">
        <f>IF(AND(DMartData[[#This Row],[sales]]&gt;3000,DMartData[[#This Row],[profit]]&gt;500),"Good","Not Good")</f>
        <v>Not Good</v>
      </c>
      <c r="Q6272" s="12">
        <f>YEAR(DMartData[[#This Row],[order_date]])</f>
        <v>2023</v>
      </c>
    </row>
    <row r="6273" spans="1:17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>IF(DMartData[[#This Row],[sales]]&gt;=4000,"High",IF(DMartData[[#This Row],[sales]]&gt;=2000,"Medium","Low"))</f>
        <v>High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tr">
        <f>IF(AND(DMartData[[#This Row],[sales]]&gt;3000,DMartData[[#This Row],[profit]]&gt;500),"Good","Not Good")</f>
        <v>Not Good</v>
      </c>
      <c r="Q6273" s="12">
        <f>YEAR(DMartData[[#This Row],[order_date]])</f>
        <v>2024</v>
      </c>
    </row>
    <row r="6274" spans="1:17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>IF(DMartData[[#This Row],[sales]]&gt;=4000,"High",IF(DMartData[[#This Row],[sales]]&gt;=2000,"Medium","Low"))</f>
        <v>Medium</v>
      </c>
      <c r="F6274" s="2">
        <v>0.38</v>
      </c>
      <c r="G6274" s="2">
        <f t="shared" ref="G6274:G6337" si="196">D6274*F6274</f>
        <v>1364.979</v>
      </c>
      <c r="H6274" s="2">
        <f t="shared" ref="H6274:H6337" si="197">D6274-G6274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tr">
        <f>IF(AND(DMartData[[#This Row],[sales]]&gt;3000,DMartData[[#This Row],[profit]]&gt;500),"Good","Not Good")</f>
        <v>Good</v>
      </c>
      <c r="Q6274" s="12">
        <f>YEAR(DMartData[[#This Row],[order_date]])</f>
        <v>2024</v>
      </c>
    </row>
    <row r="6275" spans="1:17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>IF(DMartData[[#This Row],[sales]]&gt;=4000,"High",IF(DMartData[[#This Row],[sales]]&gt;=2000,"Medium","Low"))</f>
        <v>Low</v>
      </c>
      <c r="F6275" s="2">
        <v>0.08</v>
      </c>
      <c r="G6275" s="2">
        <f t="shared" si="196"/>
        <v>121.65120000000002</v>
      </c>
      <c r="H6275" s="2">
        <f t="shared" si="197"/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tr">
        <f>IF(AND(DMartData[[#This Row],[sales]]&gt;3000,DMartData[[#This Row],[profit]]&gt;500),"Good","Not Good")</f>
        <v>Not Good</v>
      </c>
      <c r="Q6275" s="12">
        <f>YEAR(DMartData[[#This Row],[order_date]])</f>
        <v>2024</v>
      </c>
    </row>
    <row r="6276" spans="1:17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>IF(DMartData[[#This Row],[sales]]&gt;=4000,"High",IF(DMartData[[#This Row],[sales]]&gt;=2000,"Medium","Low"))</f>
        <v>Medium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tr">
        <f>IF(AND(DMartData[[#This Row],[sales]]&gt;3000,DMartData[[#This Row],[profit]]&gt;500),"Good","Not Good")</f>
        <v>Not Good</v>
      </c>
      <c r="Q6276" s="12">
        <f>YEAR(DMartData[[#This Row],[order_date]])</f>
        <v>2023</v>
      </c>
    </row>
    <row r="6277" spans="1:17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>IF(DMartData[[#This Row],[sales]]&gt;=4000,"High",IF(DMartData[[#This Row],[sales]]&gt;=2000,"Medium","Low"))</f>
        <v>Medium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tr">
        <f>IF(AND(DMartData[[#This Row],[sales]]&gt;3000,DMartData[[#This Row],[profit]]&gt;500),"Good","Not Good")</f>
        <v>Good</v>
      </c>
      <c r="Q6277" s="12">
        <f>YEAR(DMartData[[#This Row],[order_date]])</f>
        <v>2024</v>
      </c>
    </row>
    <row r="6278" spans="1:17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>IF(DMartData[[#This Row],[sales]]&gt;=4000,"High",IF(DMartData[[#This Row],[sales]]&gt;=2000,"Medium","Low"))</f>
        <v>Low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tr">
        <f>IF(AND(DMartData[[#This Row],[sales]]&gt;3000,DMartData[[#This Row],[profit]]&gt;500),"Good","Not Good")</f>
        <v>Not Good</v>
      </c>
      <c r="Q6278" s="12">
        <f>YEAR(DMartData[[#This Row],[order_date]])</f>
        <v>2024</v>
      </c>
    </row>
    <row r="6279" spans="1:17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>IF(DMartData[[#This Row],[sales]]&gt;=4000,"High",IF(DMartData[[#This Row],[sales]]&gt;=2000,"Medium","Low"))</f>
        <v>Low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tr">
        <f>IF(AND(DMartData[[#This Row],[sales]]&gt;3000,DMartData[[#This Row],[profit]]&gt;500),"Good","Not Good")</f>
        <v>Not Good</v>
      </c>
      <c r="Q6279" s="12">
        <f>YEAR(DMartData[[#This Row],[order_date]])</f>
        <v>2024</v>
      </c>
    </row>
    <row r="6280" spans="1:17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>IF(DMartData[[#This Row],[sales]]&gt;=4000,"High",IF(DMartData[[#This Row],[sales]]&gt;=2000,"Medium","Low"))</f>
        <v>Medium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tr">
        <f>IF(AND(DMartData[[#This Row],[sales]]&gt;3000,DMartData[[#This Row],[profit]]&gt;500),"Good","Not Good")</f>
        <v>Not Good</v>
      </c>
      <c r="Q6280" s="12">
        <f>YEAR(DMartData[[#This Row],[order_date]])</f>
        <v>2024</v>
      </c>
    </row>
    <row r="6281" spans="1:17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>IF(DMartData[[#This Row],[sales]]&gt;=4000,"High",IF(DMartData[[#This Row],[sales]]&gt;=2000,"Medium","Low"))</f>
        <v>High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tr">
        <f>IF(AND(DMartData[[#This Row],[sales]]&gt;3000,DMartData[[#This Row],[profit]]&gt;500),"Good","Not Good")</f>
        <v>Not Good</v>
      </c>
      <c r="Q6281" s="12">
        <f>YEAR(DMartData[[#This Row],[order_date]])</f>
        <v>2024</v>
      </c>
    </row>
    <row r="6282" spans="1:17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>IF(DMartData[[#This Row],[sales]]&gt;=4000,"High",IF(DMartData[[#This Row],[sales]]&gt;=2000,"Medium","Low"))</f>
        <v>Low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tr">
        <f>IF(AND(DMartData[[#This Row],[sales]]&gt;3000,DMartData[[#This Row],[profit]]&gt;500),"Good","Not Good")</f>
        <v>Not Good</v>
      </c>
      <c r="Q6282" s="12">
        <f>YEAR(DMartData[[#This Row],[order_date]])</f>
        <v>2024</v>
      </c>
    </row>
    <row r="6283" spans="1:17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>IF(DMartData[[#This Row],[sales]]&gt;=4000,"High",IF(DMartData[[#This Row],[sales]]&gt;=2000,"Medium","Low"))</f>
        <v>Medium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tr">
        <f>IF(AND(DMartData[[#This Row],[sales]]&gt;3000,DMartData[[#This Row],[profit]]&gt;500),"Good","Not Good")</f>
        <v>Not Good</v>
      </c>
      <c r="Q6283" s="12">
        <f>YEAR(DMartData[[#This Row],[order_date]])</f>
        <v>2023</v>
      </c>
    </row>
    <row r="6284" spans="1:17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>IF(DMartData[[#This Row],[sales]]&gt;=4000,"High",IF(DMartData[[#This Row],[sales]]&gt;=2000,"Medium","Low"))</f>
        <v>Low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tr">
        <f>IF(AND(DMartData[[#This Row],[sales]]&gt;3000,DMartData[[#This Row],[profit]]&gt;500),"Good","Not Good")</f>
        <v>Not Good</v>
      </c>
      <c r="Q6284" s="12">
        <f>YEAR(DMartData[[#This Row],[order_date]])</f>
        <v>2023</v>
      </c>
    </row>
    <row r="6285" spans="1:17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>IF(DMartData[[#This Row],[sales]]&gt;=4000,"High",IF(DMartData[[#This Row],[sales]]&gt;=2000,"Medium","Low"))</f>
        <v>Medium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tr">
        <f>IF(AND(DMartData[[#This Row],[sales]]&gt;3000,DMartData[[#This Row],[profit]]&gt;500),"Good","Not Good")</f>
        <v>Good</v>
      </c>
      <c r="Q6285" s="12">
        <f>YEAR(DMartData[[#This Row],[order_date]])</f>
        <v>2024</v>
      </c>
    </row>
    <row r="6286" spans="1:17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>IF(DMartData[[#This Row],[sales]]&gt;=4000,"High",IF(DMartData[[#This Row],[sales]]&gt;=2000,"Medium","Low"))</f>
        <v>Medium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tr">
        <f>IF(AND(DMartData[[#This Row],[sales]]&gt;3000,DMartData[[#This Row],[profit]]&gt;500),"Good","Not Good")</f>
        <v>Not Good</v>
      </c>
      <c r="Q6286" s="12">
        <f>YEAR(DMartData[[#This Row],[order_date]])</f>
        <v>2023</v>
      </c>
    </row>
    <row r="6287" spans="1:17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>IF(DMartData[[#This Row],[sales]]&gt;=4000,"High",IF(DMartData[[#This Row],[sales]]&gt;=2000,"Medium","Low"))</f>
        <v>Medium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tr">
        <f>IF(AND(DMartData[[#This Row],[sales]]&gt;3000,DMartData[[#This Row],[profit]]&gt;500),"Good","Not Good")</f>
        <v>Not Good</v>
      </c>
      <c r="Q6287" s="12">
        <f>YEAR(DMartData[[#This Row],[order_date]])</f>
        <v>2024</v>
      </c>
    </row>
    <row r="6288" spans="1:17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>IF(DMartData[[#This Row],[sales]]&gt;=4000,"High",IF(DMartData[[#This Row],[sales]]&gt;=2000,"Medium","Low"))</f>
        <v>Medium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tr">
        <f>IF(AND(DMartData[[#This Row],[sales]]&gt;3000,DMartData[[#This Row],[profit]]&gt;500),"Good","Not Good")</f>
        <v>Good</v>
      </c>
      <c r="Q6288" s="12">
        <f>YEAR(DMartData[[#This Row],[order_date]])</f>
        <v>2024</v>
      </c>
    </row>
    <row r="6289" spans="1:17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>IF(DMartData[[#This Row],[sales]]&gt;=4000,"High",IF(DMartData[[#This Row],[sales]]&gt;=2000,"Medium","Low"))</f>
        <v>Low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tr">
        <f>IF(AND(DMartData[[#This Row],[sales]]&gt;3000,DMartData[[#This Row],[profit]]&gt;500),"Good","Not Good")</f>
        <v>Not Good</v>
      </c>
      <c r="Q6289" s="12">
        <f>YEAR(DMartData[[#This Row],[order_date]])</f>
        <v>2023</v>
      </c>
    </row>
    <row r="6290" spans="1:17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>IF(DMartData[[#This Row],[sales]]&gt;=4000,"High",IF(DMartData[[#This Row],[sales]]&gt;=2000,"Medium","Low"))</f>
        <v>Medium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tr">
        <f>IF(AND(DMartData[[#This Row],[sales]]&gt;3000,DMartData[[#This Row],[profit]]&gt;500),"Good","Not Good")</f>
        <v>Good</v>
      </c>
      <c r="Q6290" s="12">
        <f>YEAR(DMartData[[#This Row],[order_date]])</f>
        <v>2024</v>
      </c>
    </row>
    <row r="6291" spans="1:17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>IF(DMartData[[#This Row],[sales]]&gt;=4000,"High",IF(DMartData[[#This Row],[sales]]&gt;=2000,"Medium","Low"))</f>
        <v>Low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tr">
        <f>IF(AND(DMartData[[#This Row],[sales]]&gt;3000,DMartData[[#This Row],[profit]]&gt;500),"Good","Not Good")</f>
        <v>Not Good</v>
      </c>
      <c r="Q6291" s="12">
        <f>YEAR(DMartData[[#This Row],[order_date]])</f>
        <v>2024</v>
      </c>
    </row>
    <row r="6292" spans="1:17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>IF(DMartData[[#This Row],[sales]]&gt;=4000,"High",IF(DMartData[[#This Row],[sales]]&gt;=2000,"Medium","Low"))</f>
        <v>Medium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tr">
        <f>IF(AND(DMartData[[#This Row],[sales]]&gt;3000,DMartData[[#This Row],[profit]]&gt;500),"Good","Not Good")</f>
        <v>Good</v>
      </c>
      <c r="Q6292" s="12">
        <f>YEAR(DMartData[[#This Row],[order_date]])</f>
        <v>2024</v>
      </c>
    </row>
    <row r="6293" spans="1:17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>IF(DMartData[[#This Row],[sales]]&gt;=4000,"High",IF(DMartData[[#This Row],[sales]]&gt;=2000,"Medium","Low"))</f>
        <v>High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tr">
        <f>IF(AND(DMartData[[#This Row],[sales]]&gt;3000,DMartData[[#This Row],[profit]]&gt;500),"Good","Not Good")</f>
        <v>Good</v>
      </c>
      <c r="Q6293" s="12">
        <f>YEAR(DMartData[[#This Row],[order_date]])</f>
        <v>2024</v>
      </c>
    </row>
    <row r="6294" spans="1:17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>IF(DMartData[[#This Row],[sales]]&gt;=4000,"High",IF(DMartData[[#This Row],[sales]]&gt;=2000,"Medium","Low"))</f>
        <v>High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tr">
        <f>IF(AND(DMartData[[#This Row],[sales]]&gt;3000,DMartData[[#This Row],[profit]]&gt;500),"Good","Not Good")</f>
        <v>Not Good</v>
      </c>
      <c r="Q6294" s="12">
        <f>YEAR(DMartData[[#This Row],[order_date]])</f>
        <v>2024</v>
      </c>
    </row>
    <row r="6295" spans="1:17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>IF(DMartData[[#This Row],[sales]]&gt;=4000,"High",IF(DMartData[[#This Row],[sales]]&gt;=2000,"Medium","Low"))</f>
        <v>Low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tr">
        <f>IF(AND(DMartData[[#This Row],[sales]]&gt;3000,DMartData[[#This Row],[profit]]&gt;500),"Good","Not Good")</f>
        <v>Not Good</v>
      </c>
      <c r="Q6295" s="12">
        <f>YEAR(DMartData[[#This Row],[order_date]])</f>
        <v>2023</v>
      </c>
    </row>
    <row r="6296" spans="1:17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>IF(DMartData[[#This Row],[sales]]&gt;=4000,"High",IF(DMartData[[#This Row],[sales]]&gt;=2000,"Medium","Low"))</f>
        <v>Medium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tr">
        <f>IF(AND(DMartData[[#This Row],[sales]]&gt;3000,DMartData[[#This Row],[profit]]&gt;500),"Good","Not Good")</f>
        <v>Good</v>
      </c>
      <c r="Q6296" s="12">
        <f>YEAR(DMartData[[#This Row],[order_date]])</f>
        <v>2024</v>
      </c>
    </row>
    <row r="6297" spans="1:17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>IF(DMartData[[#This Row],[sales]]&gt;=4000,"High",IF(DMartData[[#This Row],[sales]]&gt;=2000,"Medium","Low"))</f>
        <v>Medium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tr">
        <f>IF(AND(DMartData[[#This Row],[sales]]&gt;3000,DMartData[[#This Row],[profit]]&gt;500),"Good","Not Good")</f>
        <v>Not Good</v>
      </c>
      <c r="Q6297" s="12">
        <f>YEAR(DMartData[[#This Row],[order_date]])</f>
        <v>2023</v>
      </c>
    </row>
    <row r="6298" spans="1:17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>IF(DMartData[[#This Row],[sales]]&gt;=4000,"High",IF(DMartData[[#This Row],[sales]]&gt;=2000,"Medium","Low"))</f>
        <v>High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tr">
        <f>IF(AND(DMartData[[#This Row],[sales]]&gt;3000,DMartData[[#This Row],[profit]]&gt;500),"Good","Not Good")</f>
        <v>Good</v>
      </c>
      <c r="Q6298" s="12">
        <f>YEAR(DMartData[[#This Row],[order_date]])</f>
        <v>2023</v>
      </c>
    </row>
    <row r="6299" spans="1:17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>IF(DMartData[[#This Row],[sales]]&gt;=4000,"High",IF(DMartData[[#This Row],[sales]]&gt;=2000,"Medium","Low"))</f>
        <v>Low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tr">
        <f>IF(AND(DMartData[[#This Row],[sales]]&gt;3000,DMartData[[#This Row],[profit]]&gt;500),"Good","Not Good")</f>
        <v>Not Good</v>
      </c>
      <c r="Q6299" s="12">
        <f>YEAR(DMartData[[#This Row],[order_date]])</f>
        <v>2023</v>
      </c>
    </row>
    <row r="6300" spans="1:17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>IF(DMartData[[#This Row],[sales]]&gt;=4000,"High",IF(DMartData[[#This Row],[sales]]&gt;=2000,"Medium","Low"))</f>
        <v>Medium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tr">
        <f>IF(AND(DMartData[[#This Row],[sales]]&gt;3000,DMartData[[#This Row],[profit]]&gt;500),"Good","Not Good")</f>
        <v>Good</v>
      </c>
      <c r="Q6300" s="12">
        <f>YEAR(DMartData[[#This Row],[order_date]])</f>
        <v>2023</v>
      </c>
    </row>
    <row r="6301" spans="1:17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>IF(DMartData[[#This Row],[sales]]&gt;=4000,"High",IF(DMartData[[#This Row],[sales]]&gt;=2000,"Medium","Low"))</f>
        <v>Low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tr">
        <f>IF(AND(DMartData[[#This Row],[sales]]&gt;3000,DMartData[[#This Row],[profit]]&gt;500),"Good","Not Good")</f>
        <v>Not Good</v>
      </c>
      <c r="Q6301" s="12">
        <f>YEAR(DMartData[[#This Row],[order_date]])</f>
        <v>2023</v>
      </c>
    </row>
    <row r="6302" spans="1:17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>IF(DMartData[[#This Row],[sales]]&gt;=4000,"High",IF(DMartData[[#This Row],[sales]]&gt;=2000,"Medium","Low"))</f>
        <v>Medium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tr">
        <f>IF(AND(DMartData[[#This Row],[sales]]&gt;3000,DMartData[[#This Row],[profit]]&gt;500),"Good","Not Good")</f>
        <v>Not Good</v>
      </c>
      <c r="Q6302" s="12">
        <f>YEAR(DMartData[[#This Row],[order_date]])</f>
        <v>2024</v>
      </c>
    </row>
    <row r="6303" spans="1:17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>IF(DMartData[[#This Row],[sales]]&gt;=4000,"High",IF(DMartData[[#This Row],[sales]]&gt;=2000,"Medium","Low"))</f>
        <v>Low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tr">
        <f>IF(AND(DMartData[[#This Row],[sales]]&gt;3000,DMartData[[#This Row],[profit]]&gt;500),"Good","Not Good")</f>
        <v>Not Good</v>
      </c>
      <c r="Q6303" s="12">
        <f>YEAR(DMartData[[#This Row],[order_date]])</f>
        <v>2023</v>
      </c>
    </row>
    <row r="6304" spans="1:17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>IF(DMartData[[#This Row],[sales]]&gt;=4000,"High",IF(DMartData[[#This Row],[sales]]&gt;=2000,"Medium","Low"))</f>
        <v>Low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tr">
        <f>IF(AND(DMartData[[#This Row],[sales]]&gt;3000,DMartData[[#This Row],[profit]]&gt;500),"Good","Not Good")</f>
        <v>Not Good</v>
      </c>
      <c r="Q6304" s="12">
        <f>YEAR(DMartData[[#This Row],[order_date]])</f>
        <v>2023</v>
      </c>
    </row>
    <row r="6305" spans="1:17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>IF(DMartData[[#This Row],[sales]]&gt;=4000,"High",IF(DMartData[[#This Row],[sales]]&gt;=2000,"Medium","Low"))</f>
        <v>Low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tr">
        <f>IF(AND(DMartData[[#This Row],[sales]]&gt;3000,DMartData[[#This Row],[profit]]&gt;500),"Good","Not Good")</f>
        <v>Not Good</v>
      </c>
      <c r="Q6305" s="12">
        <f>YEAR(DMartData[[#This Row],[order_date]])</f>
        <v>2023</v>
      </c>
    </row>
    <row r="6306" spans="1:17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>IF(DMartData[[#This Row],[sales]]&gt;=4000,"High",IF(DMartData[[#This Row],[sales]]&gt;=2000,"Medium","Low"))</f>
        <v>Low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tr">
        <f>IF(AND(DMartData[[#This Row],[sales]]&gt;3000,DMartData[[#This Row],[profit]]&gt;500),"Good","Not Good")</f>
        <v>Not Good</v>
      </c>
      <c r="Q6306" s="12">
        <f>YEAR(DMartData[[#This Row],[order_date]])</f>
        <v>2023</v>
      </c>
    </row>
    <row r="6307" spans="1:17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>IF(DMartData[[#This Row],[sales]]&gt;=4000,"High",IF(DMartData[[#This Row],[sales]]&gt;=2000,"Medium","Low"))</f>
        <v>Low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tr">
        <f>IF(AND(DMartData[[#This Row],[sales]]&gt;3000,DMartData[[#This Row],[profit]]&gt;500),"Good","Not Good")</f>
        <v>Not Good</v>
      </c>
      <c r="Q6307" s="12">
        <f>YEAR(DMartData[[#This Row],[order_date]])</f>
        <v>2023</v>
      </c>
    </row>
    <row r="6308" spans="1:17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>IF(DMartData[[#This Row],[sales]]&gt;=4000,"High",IF(DMartData[[#This Row],[sales]]&gt;=2000,"Medium","Low"))</f>
        <v>Medium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tr">
        <f>IF(AND(DMartData[[#This Row],[sales]]&gt;3000,DMartData[[#This Row],[profit]]&gt;500),"Good","Not Good")</f>
        <v>Good</v>
      </c>
      <c r="Q6308" s="12">
        <f>YEAR(DMartData[[#This Row],[order_date]])</f>
        <v>2023</v>
      </c>
    </row>
    <row r="6309" spans="1:17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>IF(DMartData[[#This Row],[sales]]&gt;=4000,"High",IF(DMartData[[#This Row],[sales]]&gt;=2000,"Medium","Low"))</f>
        <v>Medium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tr">
        <f>IF(AND(DMartData[[#This Row],[sales]]&gt;3000,DMartData[[#This Row],[profit]]&gt;500),"Good","Not Good")</f>
        <v>Not Good</v>
      </c>
      <c r="Q6309" s="12">
        <f>YEAR(DMartData[[#This Row],[order_date]])</f>
        <v>2023</v>
      </c>
    </row>
    <row r="6310" spans="1:17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>IF(DMartData[[#This Row],[sales]]&gt;=4000,"High",IF(DMartData[[#This Row],[sales]]&gt;=2000,"Medium","Low"))</f>
        <v>High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tr">
        <f>IF(AND(DMartData[[#This Row],[sales]]&gt;3000,DMartData[[#This Row],[profit]]&gt;500),"Good","Not Good")</f>
        <v>Not Good</v>
      </c>
      <c r="Q6310" s="12">
        <f>YEAR(DMartData[[#This Row],[order_date]])</f>
        <v>2023</v>
      </c>
    </row>
    <row r="6311" spans="1:17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>IF(DMartData[[#This Row],[sales]]&gt;=4000,"High",IF(DMartData[[#This Row],[sales]]&gt;=2000,"Medium","Low"))</f>
        <v>Medium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tr">
        <f>IF(AND(DMartData[[#This Row],[sales]]&gt;3000,DMartData[[#This Row],[profit]]&gt;500),"Good","Not Good")</f>
        <v>Not Good</v>
      </c>
      <c r="Q6311" s="12">
        <f>YEAR(DMartData[[#This Row],[order_date]])</f>
        <v>2024</v>
      </c>
    </row>
    <row r="6312" spans="1:17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>IF(DMartData[[#This Row],[sales]]&gt;=4000,"High",IF(DMartData[[#This Row],[sales]]&gt;=2000,"Medium","Low"))</f>
        <v>High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tr">
        <f>IF(AND(DMartData[[#This Row],[sales]]&gt;3000,DMartData[[#This Row],[profit]]&gt;500),"Good","Not Good")</f>
        <v>Good</v>
      </c>
      <c r="Q6312" s="12">
        <f>YEAR(DMartData[[#This Row],[order_date]])</f>
        <v>2024</v>
      </c>
    </row>
    <row r="6313" spans="1:17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>IF(DMartData[[#This Row],[sales]]&gt;=4000,"High",IF(DMartData[[#This Row],[sales]]&gt;=2000,"Medium","Low"))</f>
        <v>Medium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tr">
        <f>IF(AND(DMartData[[#This Row],[sales]]&gt;3000,DMartData[[#This Row],[profit]]&gt;500),"Good","Not Good")</f>
        <v>Not Good</v>
      </c>
      <c r="Q6313" s="12">
        <f>YEAR(DMartData[[#This Row],[order_date]])</f>
        <v>2024</v>
      </c>
    </row>
    <row r="6314" spans="1:17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>IF(DMartData[[#This Row],[sales]]&gt;=4000,"High",IF(DMartData[[#This Row],[sales]]&gt;=2000,"Medium","Low"))</f>
        <v>Low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tr">
        <f>IF(AND(DMartData[[#This Row],[sales]]&gt;3000,DMartData[[#This Row],[profit]]&gt;500),"Good","Not Good")</f>
        <v>Not Good</v>
      </c>
      <c r="Q6314" s="12">
        <f>YEAR(DMartData[[#This Row],[order_date]])</f>
        <v>2023</v>
      </c>
    </row>
    <row r="6315" spans="1:17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>IF(DMartData[[#This Row],[sales]]&gt;=4000,"High",IF(DMartData[[#This Row],[sales]]&gt;=2000,"Medium","Low"))</f>
        <v>Medium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tr">
        <f>IF(AND(DMartData[[#This Row],[sales]]&gt;3000,DMartData[[#This Row],[profit]]&gt;500),"Good","Not Good")</f>
        <v>Not Good</v>
      </c>
      <c r="Q6315" s="12">
        <f>YEAR(DMartData[[#This Row],[order_date]])</f>
        <v>2024</v>
      </c>
    </row>
    <row r="6316" spans="1:17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>IF(DMartData[[#This Row],[sales]]&gt;=4000,"High",IF(DMartData[[#This Row],[sales]]&gt;=2000,"Medium","Low"))</f>
        <v>Medium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tr">
        <f>IF(AND(DMartData[[#This Row],[sales]]&gt;3000,DMartData[[#This Row],[profit]]&gt;500),"Good","Not Good")</f>
        <v>Not Good</v>
      </c>
      <c r="Q6316" s="12">
        <f>YEAR(DMartData[[#This Row],[order_date]])</f>
        <v>2023</v>
      </c>
    </row>
    <row r="6317" spans="1:17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>IF(DMartData[[#This Row],[sales]]&gt;=4000,"High",IF(DMartData[[#This Row],[sales]]&gt;=2000,"Medium","Low"))</f>
        <v>Medium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tr">
        <f>IF(AND(DMartData[[#This Row],[sales]]&gt;3000,DMartData[[#This Row],[profit]]&gt;500),"Good","Not Good")</f>
        <v>Not Good</v>
      </c>
      <c r="Q6317" s="12">
        <f>YEAR(DMartData[[#This Row],[order_date]])</f>
        <v>2024</v>
      </c>
    </row>
    <row r="6318" spans="1:17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>IF(DMartData[[#This Row],[sales]]&gt;=4000,"High",IF(DMartData[[#This Row],[sales]]&gt;=2000,"Medium","Low"))</f>
        <v>High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tr">
        <f>IF(AND(DMartData[[#This Row],[sales]]&gt;3000,DMartData[[#This Row],[profit]]&gt;500),"Good","Not Good")</f>
        <v>Not Good</v>
      </c>
      <c r="Q6318" s="12">
        <f>YEAR(DMartData[[#This Row],[order_date]])</f>
        <v>2023</v>
      </c>
    </row>
    <row r="6319" spans="1:17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>IF(DMartData[[#This Row],[sales]]&gt;=4000,"High",IF(DMartData[[#This Row],[sales]]&gt;=2000,"Medium","Low"))</f>
        <v>Medium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tr">
        <f>IF(AND(DMartData[[#This Row],[sales]]&gt;3000,DMartData[[#This Row],[profit]]&gt;500),"Good","Not Good")</f>
        <v>Not Good</v>
      </c>
      <c r="Q6319" s="12">
        <f>YEAR(DMartData[[#This Row],[order_date]])</f>
        <v>2023</v>
      </c>
    </row>
    <row r="6320" spans="1:17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>IF(DMartData[[#This Row],[sales]]&gt;=4000,"High",IF(DMartData[[#This Row],[sales]]&gt;=2000,"Medium","Low"))</f>
        <v>Medium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tr">
        <f>IF(AND(DMartData[[#This Row],[sales]]&gt;3000,DMartData[[#This Row],[profit]]&gt;500),"Good","Not Good")</f>
        <v>Not Good</v>
      </c>
      <c r="Q6320" s="12">
        <f>YEAR(DMartData[[#This Row],[order_date]])</f>
        <v>2024</v>
      </c>
    </row>
    <row r="6321" spans="1:17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>IF(DMartData[[#This Row],[sales]]&gt;=4000,"High",IF(DMartData[[#This Row],[sales]]&gt;=2000,"Medium","Low"))</f>
        <v>High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tr">
        <f>IF(AND(DMartData[[#This Row],[sales]]&gt;3000,DMartData[[#This Row],[profit]]&gt;500),"Good","Not Good")</f>
        <v>Not Good</v>
      </c>
      <c r="Q6321" s="12">
        <f>YEAR(DMartData[[#This Row],[order_date]])</f>
        <v>2024</v>
      </c>
    </row>
    <row r="6322" spans="1:17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>IF(DMartData[[#This Row],[sales]]&gt;=4000,"High",IF(DMartData[[#This Row],[sales]]&gt;=2000,"Medium","Low"))</f>
        <v>Medium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tr">
        <f>IF(AND(DMartData[[#This Row],[sales]]&gt;3000,DMartData[[#This Row],[profit]]&gt;500),"Good","Not Good")</f>
        <v>Not Good</v>
      </c>
      <c r="Q6322" s="12">
        <f>YEAR(DMartData[[#This Row],[order_date]])</f>
        <v>2024</v>
      </c>
    </row>
    <row r="6323" spans="1:17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>IF(DMartData[[#This Row],[sales]]&gt;=4000,"High",IF(DMartData[[#This Row],[sales]]&gt;=2000,"Medium","Low"))</f>
        <v>Low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tr">
        <f>IF(AND(DMartData[[#This Row],[sales]]&gt;3000,DMartData[[#This Row],[profit]]&gt;500),"Good","Not Good")</f>
        <v>Not Good</v>
      </c>
      <c r="Q6323" s="12">
        <f>YEAR(DMartData[[#This Row],[order_date]])</f>
        <v>2023</v>
      </c>
    </row>
    <row r="6324" spans="1:17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>IF(DMartData[[#This Row],[sales]]&gt;=4000,"High",IF(DMartData[[#This Row],[sales]]&gt;=2000,"Medium","Low"))</f>
        <v>Medium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tr">
        <f>IF(AND(DMartData[[#This Row],[sales]]&gt;3000,DMartData[[#This Row],[profit]]&gt;500),"Good","Not Good")</f>
        <v>Not Good</v>
      </c>
      <c r="Q6324" s="12">
        <f>YEAR(DMartData[[#This Row],[order_date]])</f>
        <v>2024</v>
      </c>
    </row>
    <row r="6325" spans="1:17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>IF(DMartData[[#This Row],[sales]]&gt;=4000,"High",IF(DMartData[[#This Row],[sales]]&gt;=2000,"Medium","Low"))</f>
        <v>Medium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tr">
        <f>IF(AND(DMartData[[#This Row],[sales]]&gt;3000,DMartData[[#This Row],[profit]]&gt;500),"Good","Not Good")</f>
        <v>Not Good</v>
      </c>
      <c r="Q6325" s="12">
        <f>YEAR(DMartData[[#This Row],[order_date]])</f>
        <v>2023</v>
      </c>
    </row>
    <row r="6326" spans="1:17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>IF(DMartData[[#This Row],[sales]]&gt;=4000,"High",IF(DMartData[[#This Row],[sales]]&gt;=2000,"Medium","Low"))</f>
        <v>Medium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tr">
        <f>IF(AND(DMartData[[#This Row],[sales]]&gt;3000,DMartData[[#This Row],[profit]]&gt;500),"Good","Not Good")</f>
        <v>Not Good</v>
      </c>
      <c r="Q6326" s="12">
        <f>YEAR(DMartData[[#This Row],[order_date]])</f>
        <v>2024</v>
      </c>
    </row>
    <row r="6327" spans="1:17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>IF(DMartData[[#This Row],[sales]]&gt;=4000,"High",IF(DMartData[[#This Row],[sales]]&gt;=2000,"Medium","Low"))</f>
        <v>High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tr">
        <f>IF(AND(DMartData[[#This Row],[sales]]&gt;3000,DMartData[[#This Row],[profit]]&gt;500),"Good","Not Good")</f>
        <v>Good</v>
      </c>
      <c r="Q6327" s="12">
        <f>YEAR(DMartData[[#This Row],[order_date]])</f>
        <v>2023</v>
      </c>
    </row>
    <row r="6328" spans="1:17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>IF(DMartData[[#This Row],[sales]]&gt;=4000,"High",IF(DMartData[[#This Row],[sales]]&gt;=2000,"Medium","Low"))</f>
        <v>Low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tr">
        <f>IF(AND(DMartData[[#This Row],[sales]]&gt;3000,DMartData[[#This Row],[profit]]&gt;500),"Good","Not Good")</f>
        <v>Not Good</v>
      </c>
      <c r="Q6328" s="12">
        <f>YEAR(DMartData[[#This Row],[order_date]])</f>
        <v>2024</v>
      </c>
    </row>
    <row r="6329" spans="1:17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>IF(DMartData[[#This Row],[sales]]&gt;=4000,"High",IF(DMartData[[#This Row],[sales]]&gt;=2000,"Medium","Low"))</f>
        <v>Medium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tr">
        <f>IF(AND(DMartData[[#This Row],[sales]]&gt;3000,DMartData[[#This Row],[profit]]&gt;500),"Good","Not Good")</f>
        <v>Not Good</v>
      </c>
      <c r="Q6329" s="12">
        <f>YEAR(DMartData[[#This Row],[order_date]])</f>
        <v>2023</v>
      </c>
    </row>
    <row r="6330" spans="1:17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>IF(DMartData[[#This Row],[sales]]&gt;=4000,"High",IF(DMartData[[#This Row],[sales]]&gt;=2000,"Medium","Low"))</f>
        <v>High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tr">
        <f>IF(AND(DMartData[[#This Row],[sales]]&gt;3000,DMartData[[#This Row],[profit]]&gt;500),"Good","Not Good")</f>
        <v>Good</v>
      </c>
      <c r="Q6330" s="12">
        <f>YEAR(DMartData[[#This Row],[order_date]])</f>
        <v>2023</v>
      </c>
    </row>
    <row r="6331" spans="1:17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>IF(DMartData[[#This Row],[sales]]&gt;=4000,"High",IF(DMartData[[#This Row],[sales]]&gt;=2000,"Medium","Low"))</f>
        <v>Medium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tr">
        <f>IF(AND(DMartData[[#This Row],[sales]]&gt;3000,DMartData[[#This Row],[profit]]&gt;500),"Good","Not Good")</f>
        <v>Good</v>
      </c>
      <c r="Q6331" s="12">
        <f>YEAR(DMartData[[#This Row],[order_date]])</f>
        <v>2024</v>
      </c>
    </row>
    <row r="6332" spans="1:17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>IF(DMartData[[#This Row],[sales]]&gt;=4000,"High",IF(DMartData[[#This Row],[sales]]&gt;=2000,"Medium","Low"))</f>
        <v>Low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tr">
        <f>IF(AND(DMartData[[#This Row],[sales]]&gt;3000,DMartData[[#This Row],[profit]]&gt;500),"Good","Not Good")</f>
        <v>Not Good</v>
      </c>
      <c r="Q6332" s="12">
        <f>YEAR(DMartData[[#This Row],[order_date]])</f>
        <v>2023</v>
      </c>
    </row>
    <row r="6333" spans="1:17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>IF(DMartData[[#This Row],[sales]]&gt;=4000,"High",IF(DMartData[[#This Row],[sales]]&gt;=2000,"Medium","Low"))</f>
        <v>Low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tr">
        <f>IF(AND(DMartData[[#This Row],[sales]]&gt;3000,DMartData[[#This Row],[profit]]&gt;500),"Good","Not Good")</f>
        <v>Not Good</v>
      </c>
      <c r="Q6333" s="12">
        <f>YEAR(DMartData[[#This Row],[order_date]])</f>
        <v>2023</v>
      </c>
    </row>
    <row r="6334" spans="1:17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>IF(DMartData[[#This Row],[sales]]&gt;=4000,"High",IF(DMartData[[#This Row],[sales]]&gt;=2000,"Medium","Low"))</f>
        <v>Medium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tr">
        <f>IF(AND(DMartData[[#This Row],[sales]]&gt;3000,DMartData[[#This Row],[profit]]&gt;500),"Good","Not Good")</f>
        <v>Not Good</v>
      </c>
      <c r="Q6334" s="12">
        <f>YEAR(DMartData[[#This Row],[order_date]])</f>
        <v>2023</v>
      </c>
    </row>
    <row r="6335" spans="1:17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>IF(DMartData[[#This Row],[sales]]&gt;=4000,"High",IF(DMartData[[#This Row],[sales]]&gt;=2000,"Medium","Low"))</f>
        <v>Medium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tr">
        <f>IF(AND(DMartData[[#This Row],[sales]]&gt;3000,DMartData[[#This Row],[profit]]&gt;500),"Good","Not Good")</f>
        <v>Not Good</v>
      </c>
      <c r="Q6335" s="12">
        <f>YEAR(DMartData[[#This Row],[order_date]])</f>
        <v>2024</v>
      </c>
    </row>
    <row r="6336" spans="1:17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>IF(DMartData[[#This Row],[sales]]&gt;=4000,"High",IF(DMartData[[#This Row],[sales]]&gt;=2000,"Medium","Low"))</f>
        <v>High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tr">
        <f>IF(AND(DMartData[[#This Row],[sales]]&gt;3000,DMartData[[#This Row],[profit]]&gt;500),"Good","Not Good")</f>
        <v>Not Good</v>
      </c>
      <c r="Q6336" s="12">
        <f>YEAR(DMartData[[#This Row],[order_date]])</f>
        <v>2023</v>
      </c>
    </row>
    <row r="6337" spans="1:17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>IF(DMartData[[#This Row],[sales]]&gt;=4000,"High",IF(DMartData[[#This Row],[sales]]&gt;=2000,"Medium","Low"))</f>
        <v>Low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tr">
        <f>IF(AND(DMartData[[#This Row],[sales]]&gt;3000,DMartData[[#This Row],[profit]]&gt;500),"Good","Not Good")</f>
        <v>Not Good</v>
      </c>
      <c r="Q6337" s="12">
        <f>YEAR(DMartData[[#This Row],[order_date]])</f>
        <v>2024</v>
      </c>
    </row>
    <row r="6338" spans="1:17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>IF(DMartData[[#This Row],[sales]]&gt;=4000,"High",IF(DMartData[[#This Row],[sales]]&gt;=2000,"Medium","Low"))</f>
        <v>Medium</v>
      </c>
      <c r="F6338" s="2">
        <v>0.28000000000000003</v>
      </c>
      <c r="G6338" s="2">
        <f t="shared" ref="G6338:G6401" si="198">D6338*F6338</f>
        <v>904.92360000000008</v>
      </c>
      <c r="H6338" s="2">
        <f t="shared" ref="H6338:H6401" si="199">D6338-G6338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tr">
        <f>IF(AND(DMartData[[#This Row],[sales]]&gt;3000,DMartData[[#This Row],[profit]]&gt;500),"Good","Not Good")</f>
        <v>Not Good</v>
      </c>
      <c r="Q6338" s="12">
        <f>YEAR(DMartData[[#This Row],[order_date]])</f>
        <v>2023</v>
      </c>
    </row>
    <row r="6339" spans="1:17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>IF(DMartData[[#This Row],[sales]]&gt;=4000,"High",IF(DMartData[[#This Row],[sales]]&gt;=2000,"Medium","Low"))</f>
        <v>Low</v>
      </c>
      <c r="F6339" s="2">
        <v>0.03</v>
      </c>
      <c r="G6339" s="2">
        <f t="shared" si="198"/>
        <v>22.714799999999997</v>
      </c>
      <c r="H6339" s="2">
        <f t="shared" si="199"/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tr">
        <f>IF(AND(DMartData[[#This Row],[sales]]&gt;3000,DMartData[[#This Row],[profit]]&gt;500),"Good","Not Good")</f>
        <v>Not Good</v>
      </c>
      <c r="Q6339" s="12">
        <f>YEAR(DMartData[[#This Row],[order_date]])</f>
        <v>2024</v>
      </c>
    </row>
    <row r="6340" spans="1:17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>IF(DMartData[[#This Row],[sales]]&gt;=4000,"High",IF(DMartData[[#This Row],[sales]]&gt;=2000,"Medium","Low"))</f>
        <v>Medium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tr">
        <f>IF(AND(DMartData[[#This Row],[sales]]&gt;3000,DMartData[[#This Row],[profit]]&gt;500),"Good","Not Good")</f>
        <v>Not Good</v>
      </c>
      <c r="Q6340" s="12">
        <f>YEAR(DMartData[[#This Row],[order_date]])</f>
        <v>2024</v>
      </c>
    </row>
    <row r="6341" spans="1:17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>IF(DMartData[[#This Row],[sales]]&gt;=4000,"High",IF(DMartData[[#This Row],[sales]]&gt;=2000,"Medium","Low"))</f>
        <v>Medium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tr">
        <f>IF(AND(DMartData[[#This Row],[sales]]&gt;3000,DMartData[[#This Row],[profit]]&gt;500),"Good","Not Good")</f>
        <v>Not Good</v>
      </c>
      <c r="Q6341" s="12">
        <f>YEAR(DMartData[[#This Row],[order_date]])</f>
        <v>2024</v>
      </c>
    </row>
    <row r="6342" spans="1:17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>IF(DMartData[[#This Row],[sales]]&gt;=4000,"High",IF(DMartData[[#This Row],[sales]]&gt;=2000,"Medium","Low"))</f>
        <v>Low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tr">
        <f>IF(AND(DMartData[[#This Row],[sales]]&gt;3000,DMartData[[#This Row],[profit]]&gt;500),"Good","Not Good")</f>
        <v>Not Good</v>
      </c>
      <c r="Q6342" s="12">
        <f>YEAR(DMartData[[#This Row],[order_date]])</f>
        <v>2023</v>
      </c>
    </row>
    <row r="6343" spans="1:17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>IF(DMartData[[#This Row],[sales]]&gt;=4000,"High",IF(DMartData[[#This Row],[sales]]&gt;=2000,"Medium","Low"))</f>
        <v>Medium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tr">
        <f>IF(AND(DMartData[[#This Row],[sales]]&gt;3000,DMartData[[#This Row],[profit]]&gt;500),"Good","Not Good")</f>
        <v>Not Good</v>
      </c>
      <c r="Q6343" s="12">
        <f>YEAR(DMartData[[#This Row],[order_date]])</f>
        <v>2024</v>
      </c>
    </row>
    <row r="6344" spans="1:17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>IF(DMartData[[#This Row],[sales]]&gt;=4000,"High",IF(DMartData[[#This Row],[sales]]&gt;=2000,"Medium","Low"))</f>
        <v>Low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tr">
        <f>IF(AND(DMartData[[#This Row],[sales]]&gt;3000,DMartData[[#This Row],[profit]]&gt;500),"Good","Not Good")</f>
        <v>Not Good</v>
      </c>
      <c r="Q6344" s="12">
        <f>YEAR(DMartData[[#This Row],[order_date]])</f>
        <v>2024</v>
      </c>
    </row>
    <row r="6345" spans="1:17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>IF(DMartData[[#This Row],[sales]]&gt;=4000,"High",IF(DMartData[[#This Row],[sales]]&gt;=2000,"Medium","Low"))</f>
        <v>Medium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tr">
        <f>IF(AND(DMartData[[#This Row],[sales]]&gt;3000,DMartData[[#This Row],[profit]]&gt;500),"Good","Not Good")</f>
        <v>Not Good</v>
      </c>
      <c r="Q6345" s="12">
        <f>YEAR(DMartData[[#This Row],[order_date]])</f>
        <v>2023</v>
      </c>
    </row>
    <row r="6346" spans="1:17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>IF(DMartData[[#This Row],[sales]]&gt;=4000,"High",IF(DMartData[[#This Row],[sales]]&gt;=2000,"Medium","Low"))</f>
        <v>Medium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tr">
        <f>IF(AND(DMartData[[#This Row],[sales]]&gt;3000,DMartData[[#This Row],[profit]]&gt;500),"Good","Not Good")</f>
        <v>Not Good</v>
      </c>
      <c r="Q6346" s="12">
        <f>YEAR(DMartData[[#This Row],[order_date]])</f>
        <v>2024</v>
      </c>
    </row>
    <row r="6347" spans="1:17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>IF(DMartData[[#This Row],[sales]]&gt;=4000,"High",IF(DMartData[[#This Row],[sales]]&gt;=2000,"Medium","Low"))</f>
        <v>Low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tr">
        <f>IF(AND(DMartData[[#This Row],[sales]]&gt;3000,DMartData[[#This Row],[profit]]&gt;500),"Good","Not Good")</f>
        <v>Not Good</v>
      </c>
      <c r="Q6347" s="12">
        <f>YEAR(DMartData[[#This Row],[order_date]])</f>
        <v>2023</v>
      </c>
    </row>
    <row r="6348" spans="1:17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>IF(DMartData[[#This Row],[sales]]&gt;=4000,"High",IF(DMartData[[#This Row],[sales]]&gt;=2000,"Medium","Low"))</f>
        <v>Low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tr">
        <f>IF(AND(DMartData[[#This Row],[sales]]&gt;3000,DMartData[[#This Row],[profit]]&gt;500),"Good","Not Good")</f>
        <v>Not Good</v>
      </c>
      <c r="Q6348" s="12">
        <f>YEAR(DMartData[[#This Row],[order_date]])</f>
        <v>2023</v>
      </c>
    </row>
    <row r="6349" spans="1:17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>IF(DMartData[[#This Row],[sales]]&gt;=4000,"High",IF(DMartData[[#This Row],[sales]]&gt;=2000,"Medium","Low"))</f>
        <v>Medium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tr">
        <f>IF(AND(DMartData[[#This Row],[sales]]&gt;3000,DMartData[[#This Row],[profit]]&gt;500),"Good","Not Good")</f>
        <v>Good</v>
      </c>
      <c r="Q6349" s="12">
        <f>YEAR(DMartData[[#This Row],[order_date]])</f>
        <v>2024</v>
      </c>
    </row>
    <row r="6350" spans="1:17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>IF(DMartData[[#This Row],[sales]]&gt;=4000,"High",IF(DMartData[[#This Row],[sales]]&gt;=2000,"Medium","Low"))</f>
        <v>Low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tr">
        <f>IF(AND(DMartData[[#This Row],[sales]]&gt;3000,DMartData[[#This Row],[profit]]&gt;500),"Good","Not Good")</f>
        <v>Not Good</v>
      </c>
      <c r="Q6350" s="12">
        <f>YEAR(DMartData[[#This Row],[order_date]])</f>
        <v>2023</v>
      </c>
    </row>
    <row r="6351" spans="1:17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>IF(DMartData[[#This Row],[sales]]&gt;=4000,"High",IF(DMartData[[#This Row],[sales]]&gt;=2000,"Medium","Low"))</f>
        <v>Low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tr">
        <f>IF(AND(DMartData[[#This Row],[sales]]&gt;3000,DMartData[[#This Row],[profit]]&gt;500),"Good","Not Good")</f>
        <v>Not Good</v>
      </c>
      <c r="Q6351" s="12">
        <f>YEAR(DMartData[[#This Row],[order_date]])</f>
        <v>2023</v>
      </c>
    </row>
    <row r="6352" spans="1:17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>IF(DMartData[[#This Row],[sales]]&gt;=4000,"High",IF(DMartData[[#This Row],[sales]]&gt;=2000,"Medium","Low"))</f>
        <v>Medium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tr">
        <f>IF(AND(DMartData[[#This Row],[sales]]&gt;3000,DMartData[[#This Row],[profit]]&gt;500),"Good","Not Good")</f>
        <v>Not Good</v>
      </c>
      <c r="Q6352" s="12">
        <f>YEAR(DMartData[[#This Row],[order_date]])</f>
        <v>2023</v>
      </c>
    </row>
    <row r="6353" spans="1:17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>IF(DMartData[[#This Row],[sales]]&gt;=4000,"High",IF(DMartData[[#This Row],[sales]]&gt;=2000,"Medium","Low"))</f>
        <v>Low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tr">
        <f>IF(AND(DMartData[[#This Row],[sales]]&gt;3000,DMartData[[#This Row],[profit]]&gt;500),"Good","Not Good")</f>
        <v>Not Good</v>
      </c>
      <c r="Q6353" s="12">
        <f>YEAR(DMartData[[#This Row],[order_date]])</f>
        <v>2023</v>
      </c>
    </row>
    <row r="6354" spans="1:17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>IF(DMartData[[#This Row],[sales]]&gt;=4000,"High",IF(DMartData[[#This Row],[sales]]&gt;=2000,"Medium","Low"))</f>
        <v>Medium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tr">
        <f>IF(AND(DMartData[[#This Row],[sales]]&gt;3000,DMartData[[#This Row],[profit]]&gt;500),"Good","Not Good")</f>
        <v>Not Good</v>
      </c>
      <c r="Q6354" s="12">
        <f>YEAR(DMartData[[#This Row],[order_date]])</f>
        <v>2023</v>
      </c>
    </row>
    <row r="6355" spans="1:17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>IF(DMartData[[#This Row],[sales]]&gt;=4000,"High",IF(DMartData[[#This Row],[sales]]&gt;=2000,"Medium","Low"))</f>
        <v>Medium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tr">
        <f>IF(AND(DMartData[[#This Row],[sales]]&gt;3000,DMartData[[#This Row],[profit]]&gt;500),"Good","Not Good")</f>
        <v>Not Good</v>
      </c>
      <c r="Q6355" s="12">
        <f>YEAR(DMartData[[#This Row],[order_date]])</f>
        <v>2023</v>
      </c>
    </row>
    <row r="6356" spans="1:17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>IF(DMartData[[#This Row],[sales]]&gt;=4000,"High",IF(DMartData[[#This Row],[sales]]&gt;=2000,"Medium","Low"))</f>
        <v>Low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tr">
        <f>IF(AND(DMartData[[#This Row],[sales]]&gt;3000,DMartData[[#This Row],[profit]]&gt;500),"Good","Not Good")</f>
        <v>Not Good</v>
      </c>
      <c r="Q6356" s="12">
        <f>YEAR(DMartData[[#This Row],[order_date]])</f>
        <v>2023</v>
      </c>
    </row>
    <row r="6357" spans="1:17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>IF(DMartData[[#This Row],[sales]]&gt;=4000,"High",IF(DMartData[[#This Row],[sales]]&gt;=2000,"Medium","Low"))</f>
        <v>Low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tr">
        <f>IF(AND(DMartData[[#This Row],[sales]]&gt;3000,DMartData[[#This Row],[profit]]&gt;500),"Good","Not Good")</f>
        <v>Not Good</v>
      </c>
      <c r="Q6357" s="12">
        <f>YEAR(DMartData[[#This Row],[order_date]])</f>
        <v>2024</v>
      </c>
    </row>
    <row r="6358" spans="1:17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>IF(DMartData[[#This Row],[sales]]&gt;=4000,"High",IF(DMartData[[#This Row],[sales]]&gt;=2000,"Medium","Low"))</f>
        <v>Medium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tr">
        <f>IF(AND(DMartData[[#This Row],[sales]]&gt;3000,DMartData[[#This Row],[profit]]&gt;500),"Good","Not Good")</f>
        <v>Not Good</v>
      </c>
      <c r="Q6358" s="12">
        <f>YEAR(DMartData[[#This Row],[order_date]])</f>
        <v>2024</v>
      </c>
    </row>
    <row r="6359" spans="1:17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>IF(DMartData[[#This Row],[sales]]&gt;=4000,"High",IF(DMartData[[#This Row],[sales]]&gt;=2000,"Medium","Low"))</f>
        <v>Low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tr">
        <f>IF(AND(DMartData[[#This Row],[sales]]&gt;3000,DMartData[[#This Row],[profit]]&gt;500),"Good","Not Good")</f>
        <v>Not Good</v>
      </c>
      <c r="Q6359" s="12">
        <f>YEAR(DMartData[[#This Row],[order_date]])</f>
        <v>2023</v>
      </c>
    </row>
    <row r="6360" spans="1:17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>IF(DMartData[[#This Row],[sales]]&gt;=4000,"High",IF(DMartData[[#This Row],[sales]]&gt;=2000,"Medium","Low"))</f>
        <v>Low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tr">
        <f>IF(AND(DMartData[[#This Row],[sales]]&gt;3000,DMartData[[#This Row],[profit]]&gt;500),"Good","Not Good")</f>
        <v>Not Good</v>
      </c>
      <c r="Q6360" s="12">
        <f>YEAR(DMartData[[#This Row],[order_date]])</f>
        <v>2023</v>
      </c>
    </row>
    <row r="6361" spans="1:17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>IF(DMartData[[#This Row],[sales]]&gt;=4000,"High",IF(DMartData[[#This Row],[sales]]&gt;=2000,"Medium","Low"))</f>
        <v>Medium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tr">
        <f>IF(AND(DMartData[[#This Row],[sales]]&gt;3000,DMartData[[#This Row],[profit]]&gt;500),"Good","Not Good")</f>
        <v>Not Good</v>
      </c>
      <c r="Q6361" s="12">
        <f>YEAR(DMartData[[#This Row],[order_date]])</f>
        <v>2023</v>
      </c>
    </row>
    <row r="6362" spans="1:17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>IF(DMartData[[#This Row],[sales]]&gt;=4000,"High",IF(DMartData[[#This Row],[sales]]&gt;=2000,"Medium","Low"))</f>
        <v>Medium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tr">
        <f>IF(AND(DMartData[[#This Row],[sales]]&gt;3000,DMartData[[#This Row],[profit]]&gt;500),"Good","Not Good")</f>
        <v>Not Good</v>
      </c>
      <c r="Q6362" s="12">
        <f>YEAR(DMartData[[#This Row],[order_date]])</f>
        <v>2023</v>
      </c>
    </row>
    <row r="6363" spans="1:17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>IF(DMartData[[#This Row],[sales]]&gt;=4000,"High",IF(DMartData[[#This Row],[sales]]&gt;=2000,"Medium","Low"))</f>
        <v>Low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tr">
        <f>IF(AND(DMartData[[#This Row],[sales]]&gt;3000,DMartData[[#This Row],[profit]]&gt;500),"Good","Not Good")</f>
        <v>Not Good</v>
      </c>
      <c r="Q6363" s="12">
        <f>YEAR(DMartData[[#This Row],[order_date]])</f>
        <v>2024</v>
      </c>
    </row>
    <row r="6364" spans="1:17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>IF(DMartData[[#This Row],[sales]]&gt;=4000,"High",IF(DMartData[[#This Row],[sales]]&gt;=2000,"Medium","Low"))</f>
        <v>Medium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tr">
        <f>IF(AND(DMartData[[#This Row],[sales]]&gt;3000,DMartData[[#This Row],[profit]]&gt;500),"Good","Not Good")</f>
        <v>Not Good</v>
      </c>
      <c r="Q6364" s="12">
        <f>YEAR(DMartData[[#This Row],[order_date]])</f>
        <v>2023</v>
      </c>
    </row>
    <row r="6365" spans="1:17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>IF(DMartData[[#This Row],[sales]]&gt;=4000,"High",IF(DMartData[[#This Row],[sales]]&gt;=2000,"Medium","Low"))</f>
        <v>Medium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tr">
        <f>IF(AND(DMartData[[#This Row],[sales]]&gt;3000,DMartData[[#This Row],[profit]]&gt;500),"Good","Not Good")</f>
        <v>Not Good</v>
      </c>
      <c r="Q6365" s="12">
        <f>YEAR(DMartData[[#This Row],[order_date]])</f>
        <v>2024</v>
      </c>
    </row>
    <row r="6366" spans="1:17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>IF(DMartData[[#This Row],[sales]]&gt;=4000,"High",IF(DMartData[[#This Row],[sales]]&gt;=2000,"Medium","Low"))</f>
        <v>Medium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tr">
        <f>IF(AND(DMartData[[#This Row],[sales]]&gt;3000,DMartData[[#This Row],[profit]]&gt;500),"Good","Not Good")</f>
        <v>Not Good</v>
      </c>
      <c r="Q6366" s="12">
        <f>YEAR(DMartData[[#This Row],[order_date]])</f>
        <v>2023</v>
      </c>
    </row>
    <row r="6367" spans="1:17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>IF(DMartData[[#This Row],[sales]]&gt;=4000,"High",IF(DMartData[[#This Row],[sales]]&gt;=2000,"Medium","Low"))</f>
        <v>Medium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tr">
        <f>IF(AND(DMartData[[#This Row],[sales]]&gt;3000,DMartData[[#This Row],[profit]]&gt;500),"Good","Not Good")</f>
        <v>Not Good</v>
      </c>
      <c r="Q6367" s="12">
        <f>YEAR(DMartData[[#This Row],[order_date]])</f>
        <v>2024</v>
      </c>
    </row>
    <row r="6368" spans="1:17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>IF(DMartData[[#This Row],[sales]]&gt;=4000,"High",IF(DMartData[[#This Row],[sales]]&gt;=2000,"Medium","Low"))</f>
        <v>High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tr">
        <f>IF(AND(DMartData[[#This Row],[sales]]&gt;3000,DMartData[[#This Row],[profit]]&gt;500),"Good","Not Good")</f>
        <v>Good</v>
      </c>
      <c r="Q6368" s="12">
        <f>YEAR(DMartData[[#This Row],[order_date]])</f>
        <v>2024</v>
      </c>
    </row>
    <row r="6369" spans="1:17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>IF(DMartData[[#This Row],[sales]]&gt;=4000,"High",IF(DMartData[[#This Row],[sales]]&gt;=2000,"Medium","Low"))</f>
        <v>Medium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tr">
        <f>IF(AND(DMartData[[#This Row],[sales]]&gt;3000,DMartData[[#This Row],[profit]]&gt;500),"Good","Not Good")</f>
        <v>Not Good</v>
      </c>
      <c r="Q6369" s="12">
        <f>YEAR(DMartData[[#This Row],[order_date]])</f>
        <v>2023</v>
      </c>
    </row>
    <row r="6370" spans="1:17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>IF(DMartData[[#This Row],[sales]]&gt;=4000,"High",IF(DMartData[[#This Row],[sales]]&gt;=2000,"Medium","Low"))</f>
        <v>Low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tr">
        <f>IF(AND(DMartData[[#This Row],[sales]]&gt;3000,DMartData[[#This Row],[profit]]&gt;500),"Good","Not Good")</f>
        <v>Not Good</v>
      </c>
      <c r="Q6370" s="12">
        <f>YEAR(DMartData[[#This Row],[order_date]])</f>
        <v>2023</v>
      </c>
    </row>
    <row r="6371" spans="1:17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>IF(DMartData[[#This Row],[sales]]&gt;=4000,"High",IF(DMartData[[#This Row],[sales]]&gt;=2000,"Medium","Low"))</f>
        <v>Low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tr">
        <f>IF(AND(DMartData[[#This Row],[sales]]&gt;3000,DMartData[[#This Row],[profit]]&gt;500),"Good","Not Good")</f>
        <v>Not Good</v>
      </c>
      <c r="Q6371" s="12">
        <f>YEAR(DMartData[[#This Row],[order_date]])</f>
        <v>2023</v>
      </c>
    </row>
    <row r="6372" spans="1:17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>IF(DMartData[[#This Row],[sales]]&gt;=4000,"High",IF(DMartData[[#This Row],[sales]]&gt;=2000,"Medium","Low"))</f>
        <v>Low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tr">
        <f>IF(AND(DMartData[[#This Row],[sales]]&gt;3000,DMartData[[#This Row],[profit]]&gt;500),"Good","Not Good")</f>
        <v>Not Good</v>
      </c>
      <c r="Q6372" s="12">
        <f>YEAR(DMartData[[#This Row],[order_date]])</f>
        <v>2024</v>
      </c>
    </row>
    <row r="6373" spans="1:17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>IF(DMartData[[#This Row],[sales]]&gt;=4000,"High",IF(DMartData[[#This Row],[sales]]&gt;=2000,"Medium","Low"))</f>
        <v>Low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tr">
        <f>IF(AND(DMartData[[#This Row],[sales]]&gt;3000,DMartData[[#This Row],[profit]]&gt;500),"Good","Not Good")</f>
        <v>Not Good</v>
      </c>
      <c r="Q6373" s="12">
        <f>YEAR(DMartData[[#This Row],[order_date]])</f>
        <v>2023</v>
      </c>
    </row>
    <row r="6374" spans="1:17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>IF(DMartData[[#This Row],[sales]]&gt;=4000,"High",IF(DMartData[[#This Row],[sales]]&gt;=2000,"Medium","Low"))</f>
        <v>Low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tr">
        <f>IF(AND(DMartData[[#This Row],[sales]]&gt;3000,DMartData[[#This Row],[profit]]&gt;500),"Good","Not Good")</f>
        <v>Not Good</v>
      </c>
      <c r="Q6374" s="12">
        <f>YEAR(DMartData[[#This Row],[order_date]])</f>
        <v>2023</v>
      </c>
    </row>
    <row r="6375" spans="1:17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>IF(DMartData[[#This Row],[sales]]&gt;=4000,"High",IF(DMartData[[#This Row],[sales]]&gt;=2000,"Medium","Low"))</f>
        <v>Medium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tr">
        <f>IF(AND(DMartData[[#This Row],[sales]]&gt;3000,DMartData[[#This Row],[profit]]&gt;500),"Good","Not Good")</f>
        <v>Good</v>
      </c>
      <c r="Q6375" s="12">
        <f>YEAR(DMartData[[#This Row],[order_date]])</f>
        <v>2023</v>
      </c>
    </row>
    <row r="6376" spans="1:17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>IF(DMartData[[#This Row],[sales]]&gt;=4000,"High",IF(DMartData[[#This Row],[sales]]&gt;=2000,"Medium","Low"))</f>
        <v>Low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tr">
        <f>IF(AND(DMartData[[#This Row],[sales]]&gt;3000,DMartData[[#This Row],[profit]]&gt;500),"Good","Not Good")</f>
        <v>Not Good</v>
      </c>
      <c r="Q6376" s="12">
        <f>YEAR(DMartData[[#This Row],[order_date]])</f>
        <v>2024</v>
      </c>
    </row>
    <row r="6377" spans="1:17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>IF(DMartData[[#This Row],[sales]]&gt;=4000,"High",IF(DMartData[[#This Row],[sales]]&gt;=2000,"Medium","Low"))</f>
        <v>Medium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tr">
        <f>IF(AND(DMartData[[#This Row],[sales]]&gt;3000,DMartData[[#This Row],[profit]]&gt;500),"Good","Not Good")</f>
        <v>Not Good</v>
      </c>
      <c r="Q6377" s="12">
        <f>YEAR(DMartData[[#This Row],[order_date]])</f>
        <v>2024</v>
      </c>
    </row>
    <row r="6378" spans="1:17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>IF(DMartData[[#This Row],[sales]]&gt;=4000,"High",IF(DMartData[[#This Row],[sales]]&gt;=2000,"Medium","Low"))</f>
        <v>Medium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tr">
        <f>IF(AND(DMartData[[#This Row],[sales]]&gt;3000,DMartData[[#This Row],[profit]]&gt;500),"Good","Not Good")</f>
        <v>Not Good</v>
      </c>
      <c r="Q6378" s="12">
        <f>YEAR(DMartData[[#This Row],[order_date]])</f>
        <v>2024</v>
      </c>
    </row>
    <row r="6379" spans="1:17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>IF(DMartData[[#This Row],[sales]]&gt;=4000,"High",IF(DMartData[[#This Row],[sales]]&gt;=2000,"Medium","Low"))</f>
        <v>High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tr">
        <f>IF(AND(DMartData[[#This Row],[sales]]&gt;3000,DMartData[[#This Row],[profit]]&gt;500),"Good","Not Good")</f>
        <v>Good</v>
      </c>
      <c r="Q6379" s="12">
        <f>YEAR(DMartData[[#This Row],[order_date]])</f>
        <v>2023</v>
      </c>
    </row>
    <row r="6380" spans="1:17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>IF(DMartData[[#This Row],[sales]]&gt;=4000,"High",IF(DMartData[[#This Row],[sales]]&gt;=2000,"Medium","Low"))</f>
        <v>Medium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tr">
        <f>IF(AND(DMartData[[#This Row],[sales]]&gt;3000,DMartData[[#This Row],[profit]]&gt;500),"Good","Not Good")</f>
        <v>Not Good</v>
      </c>
      <c r="Q6380" s="12">
        <f>YEAR(DMartData[[#This Row],[order_date]])</f>
        <v>2024</v>
      </c>
    </row>
    <row r="6381" spans="1:17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>IF(DMartData[[#This Row],[sales]]&gt;=4000,"High",IF(DMartData[[#This Row],[sales]]&gt;=2000,"Medium","Low"))</f>
        <v>Medium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tr">
        <f>IF(AND(DMartData[[#This Row],[sales]]&gt;3000,DMartData[[#This Row],[profit]]&gt;500),"Good","Not Good")</f>
        <v>Good</v>
      </c>
      <c r="Q6381" s="12">
        <f>YEAR(DMartData[[#This Row],[order_date]])</f>
        <v>2023</v>
      </c>
    </row>
    <row r="6382" spans="1:17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>IF(DMartData[[#This Row],[sales]]&gt;=4000,"High",IF(DMartData[[#This Row],[sales]]&gt;=2000,"Medium","Low"))</f>
        <v>High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tr">
        <f>IF(AND(DMartData[[#This Row],[sales]]&gt;3000,DMartData[[#This Row],[profit]]&gt;500),"Good","Not Good")</f>
        <v>Good</v>
      </c>
      <c r="Q6382" s="12">
        <f>YEAR(DMartData[[#This Row],[order_date]])</f>
        <v>2024</v>
      </c>
    </row>
    <row r="6383" spans="1:17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>IF(DMartData[[#This Row],[sales]]&gt;=4000,"High",IF(DMartData[[#This Row],[sales]]&gt;=2000,"Medium","Low"))</f>
        <v>High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tr">
        <f>IF(AND(DMartData[[#This Row],[sales]]&gt;3000,DMartData[[#This Row],[profit]]&gt;500),"Good","Not Good")</f>
        <v>Good</v>
      </c>
      <c r="Q6383" s="12">
        <f>YEAR(DMartData[[#This Row],[order_date]])</f>
        <v>2023</v>
      </c>
    </row>
    <row r="6384" spans="1:17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>IF(DMartData[[#This Row],[sales]]&gt;=4000,"High",IF(DMartData[[#This Row],[sales]]&gt;=2000,"Medium","Low"))</f>
        <v>Medium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tr">
        <f>IF(AND(DMartData[[#This Row],[sales]]&gt;3000,DMartData[[#This Row],[profit]]&gt;500),"Good","Not Good")</f>
        <v>Not Good</v>
      </c>
      <c r="Q6384" s="12">
        <f>YEAR(DMartData[[#This Row],[order_date]])</f>
        <v>2023</v>
      </c>
    </row>
    <row r="6385" spans="1:17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>IF(DMartData[[#This Row],[sales]]&gt;=4000,"High",IF(DMartData[[#This Row],[sales]]&gt;=2000,"Medium","Low"))</f>
        <v>Medium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tr">
        <f>IF(AND(DMartData[[#This Row],[sales]]&gt;3000,DMartData[[#This Row],[profit]]&gt;500),"Good","Not Good")</f>
        <v>Not Good</v>
      </c>
      <c r="Q6385" s="12">
        <f>YEAR(DMartData[[#This Row],[order_date]])</f>
        <v>2023</v>
      </c>
    </row>
    <row r="6386" spans="1:17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>IF(DMartData[[#This Row],[sales]]&gt;=4000,"High",IF(DMartData[[#This Row],[sales]]&gt;=2000,"Medium","Low"))</f>
        <v>Medium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tr">
        <f>IF(AND(DMartData[[#This Row],[sales]]&gt;3000,DMartData[[#This Row],[profit]]&gt;500),"Good","Not Good")</f>
        <v>Not Good</v>
      </c>
      <c r="Q6386" s="12">
        <f>YEAR(DMartData[[#This Row],[order_date]])</f>
        <v>2023</v>
      </c>
    </row>
    <row r="6387" spans="1:17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>IF(DMartData[[#This Row],[sales]]&gt;=4000,"High",IF(DMartData[[#This Row],[sales]]&gt;=2000,"Medium","Low"))</f>
        <v>Medium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tr">
        <f>IF(AND(DMartData[[#This Row],[sales]]&gt;3000,DMartData[[#This Row],[profit]]&gt;500),"Good","Not Good")</f>
        <v>Not Good</v>
      </c>
      <c r="Q6387" s="12">
        <f>YEAR(DMartData[[#This Row],[order_date]])</f>
        <v>2023</v>
      </c>
    </row>
    <row r="6388" spans="1:17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>IF(DMartData[[#This Row],[sales]]&gt;=4000,"High",IF(DMartData[[#This Row],[sales]]&gt;=2000,"Medium","Low"))</f>
        <v>Low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tr">
        <f>IF(AND(DMartData[[#This Row],[sales]]&gt;3000,DMartData[[#This Row],[profit]]&gt;500),"Good","Not Good")</f>
        <v>Not Good</v>
      </c>
      <c r="Q6388" s="12">
        <f>YEAR(DMartData[[#This Row],[order_date]])</f>
        <v>2023</v>
      </c>
    </row>
    <row r="6389" spans="1:17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>IF(DMartData[[#This Row],[sales]]&gt;=4000,"High",IF(DMartData[[#This Row],[sales]]&gt;=2000,"Medium","Low"))</f>
        <v>Low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tr">
        <f>IF(AND(DMartData[[#This Row],[sales]]&gt;3000,DMartData[[#This Row],[profit]]&gt;500),"Good","Not Good")</f>
        <v>Not Good</v>
      </c>
      <c r="Q6389" s="12">
        <f>YEAR(DMartData[[#This Row],[order_date]])</f>
        <v>2024</v>
      </c>
    </row>
    <row r="6390" spans="1:17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>IF(DMartData[[#This Row],[sales]]&gt;=4000,"High",IF(DMartData[[#This Row],[sales]]&gt;=2000,"Medium","Low"))</f>
        <v>Low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tr">
        <f>IF(AND(DMartData[[#This Row],[sales]]&gt;3000,DMartData[[#This Row],[profit]]&gt;500),"Good","Not Good")</f>
        <v>Not Good</v>
      </c>
      <c r="Q6390" s="12">
        <f>YEAR(DMartData[[#This Row],[order_date]])</f>
        <v>2023</v>
      </c>
    </row>
    <row r="6391" spans="1:17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>IF(DMartData[[#This Row],[sales]]&gt;=4000,"High",IF(DMartData[[#This Row],[sales]]&gt;=2000,"Medium","Low"))</f>
        <v>Low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tr">
        <f>IF(AND(DMartData[[#This Row],[sales]]&gt;3000,DMartData[[#This Row],[profit]]&gt;500),"Good","Not Good")</f>
        <v>Not Good</v>
      </c>
      <c r="Q6391" s="12">
        <f>YEAR(DMartData[[#This Row],[order_date]])</f>
        <v>2024</v>
      </c>
    </row>
    <row r="6392" spans="1:17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>IF(DMartData[[#This Row],[sales]]&gt;=4000,"High",IF(DMartData[[#This Row],[sales]]&gt;=2000,"Medium","Low"))</f>
        <v>Low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tr">
        <f>IF(AND(DMartData[[#This Row],[sales]]&gt;3000,DMartData[[#This Row],[profit]]&gt;500),"Good","Not Good")</f>
        <v>Not Good</v>
      </c>
      <c r="Q6392" s="12">
        <f>YEAR(DMartData[[#This Row],[order_date]])</f>
        <v>2024</v>
      </c>
    </row>
    <row r="6393" spans="1:17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>IF(DMartData[[#This Row],[sales]]&gt;=4000,"High",IF(DMartData[[#This Row],[sales]]&gt;=2000,"Medium","Low"))</f>
        <v>Medium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tr">
        <f>IF(AND(DMartData[[#This Row],[sales]]&gt;3000,DMartData[[#This Row],[profit]]&gt;500),"Good","Not Good")</f>
        <v>Not Good</v>
      </c>
      <c r="Q6393" s="12">
        <f>YEAR(DMartData[[#This Row],[order_date]])</f>
        <v>2023</v>
      </c>
    </row>
    <row r="6394" spans="1:17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>IF(DMartData[[#This Row],[sales]]&gt;=4000,"High",IF(DMartData[[#This Row],[sales]]&gt;=2000,"Medium","Low"))</f>
        <v>Low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tr">
        <f>IF(AND(DMartData[[#This Row],[sales]]&gt;3000,DMartData[[#This Row],[profit]]&gt;500),"Good","Not Good")</f>
        <v>Not Good</v>
      </c>
      <c r="Q6394" s="12">
        <f>YEAR(DMartData[[#This Row],[order_date]])</f>
        <v>2023</v>
      </c>
    </row>
    <row r="6395" spans="1:17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>IF(DMartData[[#This Row],[sales]]&gt;=4000,"High",IF(DMartData[[#This Row],[sales]]&gt;=2000,"Medium","Low"))</f>
        <v>Medium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tr">
        <f>IF(AND(DMartData[[#This Row],[sales]]&gt;3000,DMartData[[#This Row],[profit]]&gt;500),"Good","Not Good")</f>
        <v>Not Good</v>
      </c>
      <c r="Q6395" s="12">
        <f>YEAR(DMartData[[#This Row],[order_date]])</f>
        <v>2023</v>
      </c>
    </row>
    <row r="6396" spans="1:17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>IF(DMartData[[#This Row],[sales]]&gt;=4000,"High",IF(DMartData[[#This Row],[sales]]&gt;=2000,"Medium","Low"))</f>
        <v>Medium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tr">
        <f>IF(AND(DMartData[[#This Row],[sales]]&gt;3000,DMartData[[#This Row],[profit]]&gt;500),"Good","Not Good")</f>
        <v>Good</v>
      </c>
      <c r="Q6396" s="12">
        <f>YEAR(DMartData[[#This Row],[order_date]])</f>
        <v>2024</v>
      </c>
    </row>
    <row r="6397" spans="1:17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>IF(DMartData[[#This Row],[sales]]&gt;=4000,"High",IF(DMartData[[#This Row],[sales]]&gt;=2000,"Medium","Low"))</f>
        <v>Medium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tr">
        <f>IF(AND(DMartData[[#This Row],[sales]]&gt;3000,DMartData[[#This Row],[profit]]&gt;500),"Good","Not Good")</f>
        <v>Not Good</v>
      </c>
      <c r="Q6397" s="12">
        <f>YEAR(DMartData[[#This Row],[order_date]])</f>
        <v>2024</v>
      </c>
    </row>
    <row r="6398" spans="1:17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>IF(DMartData[[#This Row],[sales]]&gt;=4000,"High",IF(DMartData[[#This Row],[sales]]&gt;=2000,"Medium","Low"))</f>
        <v>High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tr">
        <f>IF(AND(DMartData[[#This Row],[sales]]&gt;3000,DMartData[[#This Row],[profit]]&gt;500),"Good","Not Good")</f>
        <v>Not Good</v>
      </c>
      <c r="Q6398" s="12">
        <f>YEAR(DMartData[[#This Row],[order_date]])</f>
        <v>2023</v>
      </c>
    </row>
    <row r="6399" spans="1:17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>IF(DMartData[[#This Row],[sales]]&gt;=4000,"High",IF(DMartData[[#This Row],[sales]]&gt;=2000,"Medium","Low"))</f>
        <v>Low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tr">
        <f>IF(AND(DMartData[[#This Row],[sales]]&gt;3000,DMartData[[#This Row],[profit]]&gt;500),"Good","Not Good")</f>
        <v>Not Good</v>
      </c>
      <c r="Q6399" s="12">
        <f>YEAR(DMartData[[#This Row],[order_date]])</f>
        <v>2023</v>
      </c>
    </row>
    <row r="6400" spans="1:17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>IF(DMartData[[#This Row],[sales]]&gt;=4000,"High",IF(DMartData[[#This Row],[sales]]&gt;=2000,"Medium","Low"))</f>
        <v>High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tr">
        <f>IF(AND(DMartData[[#This Row],[sales]]&gt;3000,DMartData[[#This Row],[profit]]&gt;500),"Good","Not Good")</f>
        <v>Not Good</v>
      </c>
      <c r="Q6400" s="12">
        <f>YEAR(DMartData[[#This Row],[order_date]])</f>
        <v>2023</v>
      </c>
    </row>
    <row r="6401" spans="1:17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>IF(DMartData[[#This Row],[sales]]&gt;=4000,"High",IF(DMartData[[#This Row],[sales]]&gt;=2000,"Medium","Low"))</f>
        <v>Low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tr">
        <f>IF(AND(DMartData[[#This Row],[sales]]&gt;3000,DMartData[[#This Row],[profit]]&gt;500),"Good","Not Good")</f>
        <v>Not Good</v>
      </c>
      <c r="Q6401" s="12">
        <f>YEAR(DMartData[[#This Row],[order_date]])</f>
        <v>2023</v>
      </c>
    </row>
    <row r="6402" spans="1:17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>IF(DMartData[[#This Row],[sales]]&gt;=4000,"High",IF(DMartData[[#This Row],[sales]]&gt;=2000,"Medium","Low"))</f>
        <v>High</v>
      </c>
      <c r="F6402" s="2">
        <v>0.27</v>
      </c>
      <c r="G6402" s="2">
        <f t="shared" ref="G6402:G6465" si="200">D6402*F6402</f>
        <v>1262.5929000000001</v>
      </c>
      <c r="H6402" s="2">
        <f t="shared" ref="H6402:H6465" si="201">D6402-G6402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tr">
        <f>IF(AND(DMartData[[#This Row],[sales]]&gt;3000,DMartData[[#This Row],[profit]]&gt;500),"Good","Not Good")</f>
        <v>Not Good</v>
      </c>
      <c r="Q6402" s="12">
        <f>YEAR(DMartData[[#This Row],[order_date]])</f>
        <v>2023</v>
      </c>
    </row>
    <row r="6403" spans="1:17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>IF(DMartData[[#This Row],[sales]]&gt;=4000,"High",IF(DMartData[[#This Row],[sales]]&gt;=2000,"Medium","Low"))</f>
        <v>Low</v>
      </c>
      <c r="F6403" s="2">
        <v>0.1</v>
      </c>
      <c r="G6403" s="2">
        <f t="shared" si="200"/>
        <v>121.30200000000001</v>
      </c>
      <c r="H6403" s="2">
        <f t="shared" si="201"/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tr">
        <f>IF(AND(DMartData[[#This Row],[sales]]&gt;3000,DMartData[[#This Row],[profit]]&gt;500),"Good","Not Good")</f>
        <v>Not Good</v>
      </c>
      <c r="Q6403" s="12">
        <f>YEAR(DMartData[[#This Row],[order_date]])</f>
        <v>2023</v>
      </c>
    </row>
    <row r="6404" spans="1:17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>IF(DMartData[[#This Row],[sales]]&gt;=4000,"High",IF(DMartData[[#This Row],[sales]]&gt;=2000,"Medium","Low"))</f>
        <v>Medium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tr">
        <f>IF(AND(DMartData[[#This Row],[sales]]&gt;3000,DMartData[[#This Row],[profit]]&gt;500),"Good","Not Good")</f>
        <v>Not Good</v>
      </c>
      <c r="Q6404" s="12">
        <f>YEAR(DMartData[[#This Row],[order_date]])</f>
        <v>2023</v>
      </c>
    </row>
    <row r="6405" spans="1:17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>IF(DMartData[[#This Row],[sales]]&gt;=4000,"High",IF(DMartData[[#This Row],[sales]]&gt;=2000,"Medium","Low"))</f>
        <v>Low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tr">
        <f>IF(AND(DMartData[[#This Row],[sales]]&gt;3000,DMartData[[#This Row],[profit]]&gt;500),"Good","Not Good")</f>
        <v>Not Good</v>
      </c>
      <c r="Q6405" s="12">
        <f>YEAR(DMartData[[#This Row],[order_date]])</f>
        <v>2024</v>
      </c>
    </row>
    <row r="6406" spans="1:17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>IF(DMartData[[#This Row],[sales]]&gt;=4000,"High",IF(DMartData[[#This Row],[sales]]&gt;=2000,"Medium","Low"))</f>
        <v>Medium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tr">
        <f>IF(AND(DMartData[[#This Row],[sales]]&gt;3000,DMartData[[#This Row],[profit]]&gt;500),"Good","Not Good")</f>
        <v>Not Good</v>
      </c>
      <c r="Q6406" s="12">
        <f>YEAR(DMartData[[#This Row],[order_date]])</f>
        <v>2023</v>
      </c>
    </row>
    <row r="6407" spans="1:17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>IF(DMartData[[#This Row],[sales]]&gt;=4000,"High",IF(DMartData[[#This Row],[sales]]&gt;=2000,"Medium","Low"))</f>
        <v>Low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tr">
        <f>IF(AND(DMartData[[#This Row],[sales]]&gt;3000,DMartData[[#This Row],[profit]]&gt;500),"Good","Not Good")</f>
        <v>Not Good</v>
      </c>
      <c r="Q6407" s="12">
        <f>YEAR(DMartData[[#This Row],[order_date]])</f>
        <v>2024</v>
      </c>
    </row>
    <row r="6408" spans="1:17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>IF(DMartData[[#This Row],[sales]]&gt;=4000,"High",IF(DMartData[[#This Row],[sales]]&gt;=2000,"Medium","Low"))</f>
        <v>Medium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tr">
        <f>IF(AND(DMartData[[#This Row],[sales]]&gt;3000,DMartData[[#This Row],[profit]]&gt;500),"Good","Not Good")</f>
        <v>Good</v>
      </c>
      <c r="Q6408" s="12">
        <f>YEAR(DMartData[[#This Row],[order_date]])</f>
        <v>2024</v>
      </c>
    </row>
    <row r="6409" spans="1:17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>IF(DMartData[[#This Row],[sales]]&gt;=4000,"High",IF(DMartData[[#This Row],[sales]]&gt;=2000,"Medium","Low"))</f>
        <v>Medium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tr">
        <f>IF(AND(DMartData[[#This Row],[sales]]&gt;3000,DMartData[[#This Row],[profit]]&gt;500),"Good","Not Good")</f>
        <v>Good</v>
      </c>
      <c r="Q6409" s="12">
        <f>YEAR(DMartData[[#This Row],[order_date]])</f>
        <v>2023</v>
      </c>
    </row>
    <row r="6410" spans="1:17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>IF(DMartData[[#This Row],[sales]]&gt;=4000,"High",IF(DMartData[[#This Row],[sales]]&gt;=2000,"Medium","Low"))</f>
        <v>High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tr">
        <f>IF(AND(DMartData[[#This Row],[sales]]&gt;3000,DMartData[[#This Row],[profit]]&gt;500),"Good","Not Good")</f>
        <v>Good</v>
      </c>
      <c r="Q6410" s="12">
        <f>YEAR(DMartData[[#This Row],[order_date]])</f>
        <v>2023</v>
      </c>
    </row>
    <row r="6411" spans="1:17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>IF(DMartData[[#This Row],[sales]]&gt;=4000,"High",IF(DMartData[[#This Row],[sales]]&gt;=2000,"Medium","Low"))</f>
        <v>Medium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tr">
        <f>IF(AND(DMartData[[#This Row],[sales]]&gt;3000,DMartData[[#This Row],[profit]]&gt;500),"Good","Not Good")</f>
        <v>Not Good</v>
      </c>
      <c r="Q6411" s="12">
        <f>YEAR(DMartData[[#This Row],[order_date]])</f>
        <v>2024</v>
      </c>
    </row>
    <row r="6412" spans="1:17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>IF(DMartData[[#This Row],[sales]]&gt;=4000,"High",IF(DMartData[[#This Row],[sales]]&gt;=2000,"Medium","Low"))</f>
        <v>Medium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tr">
        <f>IF(AND(DMartData[[#This Row],[sales]]&gt;3000,DMartData[[#This Row],[profit]]&gt;500),"Good","Not Good")</f>
        <v>Not Good</v>
      </c>
      <c r="Q6412" s="12">
        <f>YEAR(DMartData[[#This Row],[order_date]])</f>
        <v>2024</v>
      </c>
    </row>
    <row r="6413" spans="1:17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>IF(DMartData[[#This Row],[sales]]&gt;=4000,"High",IF(DMartData[[#This Row],[sales]]&gt;=2000,"Medium","Low"))</f>
        <v>Low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tr">
        <f>IF(AND(DMartData[[#This Row],[sales]]&gt;3000,DMartData[[#This Row],[profit]]&gt;500),"Good","Not Good")</f>
        <v>Not Good</v>
      </c>
      <c r="Q6413" s="12">
        <f>YEAR(DMartData[[#This Row],[order_date]])</f>
        <v>2024</v>
      </c>
    </row>
    <row r="6414" spans="1:17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>IF(DMartData[[#This Row],[sales]]&gt;=4000,"High",IF(DMartData[[#This Row],[sales]]&gt;=2000,"Medium","Low"))</f>
        <v>Medium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tr">
        <f>IF(AND(DMartData[[#This Row],[sales]]&gt;3000,DMartData[[#This Row],[profit]]&gt;500),"Good","Not Good")</f>
        <v>Good</v>
      </c>
      <c r="Q6414" s="12">
        <f>YEAR(DMartData[[#This Row],[order_date]])</f>
        <v>2024</v>
      </c>
    </row>
    <row r="6415" spans="1:17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>IF(DMartData[[#This Row],[sales]]&gt;=4000,"High",IF(DMartData[[#This Row],[sales]]&gt;=2000,"Medium","Low"))</f>
        <v>Low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tr">
        <f>IF(AND(DMartData[[#This Row],[sales]]&gt;3000,DMartData[[#This Row],[profit]]&gt;500),"Good","Not Good")</f>
        <v>Not Good</v>
      </c>
      <c r="Q6415" s="12">
        <f>YEAR(DMartData[[#This Row],[order_date]])</f>
        <v>2023</v>
      </c>
    </row>
    <row r="6416" spans="1:17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>IF(DMartData[[#This Row],[sales]]&gt;=4000,"High",IF(DMartData[[#This Row],[sales]]&gt;=2000,"Medium","Low"))</f>
        <v>High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tr">
        <f>IF(AND(DMartData[[#This Row],[sales]]&gt;3000,DMartData[[#This Row],[profit]]&gt;500),"Good","Not Good")</f>
        <v>Not Good</v>
      </c>
      <c r="Q6416" s="12">
        <f>YEAR(DMartData[[#This Row],[order_date]])</f>
        <v>2024</v>
      </c>
    </row>
    <row r="6417" spans="1:17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>IF(DMartData[[#This Row],[sales]]&gt;=4000,"High",IF(DMartData[[#This Row],[sales]]&gt;=2000,"Medium","Low"))</f>
        <v>Low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tr">
        <f>IF(AND(DMartData[[#This Row],[sales]]&gt;3000,DMartData[[#This Row],[profit]]&gt;500),"Good","Not Good")</f>
        <v>Not Good</v>
      </c>
      <c r="Q6417" s="12">
        <f>YEAR(DMartData[[#This Row],[order_date]])</f>
        <v>2024</v>
      </c>
    </row>
    <row r="6418" spans="1:17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>IF(DMartData[[#This Row],[sales]]&gt;=4000,"High",IF(DMartData[[#This Row],[sales]]&gt;=2000,"Medium","Low"))</f>
        <v>Medium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tr">
        <f>IF(AND(DMartData[[#This Row],[sales]]&gt;3000,DMartData[[#This Row],[profit]]&gt;500),"Good","Not Good")</f>
        <v>Not Good</v>
      </c>
      <c r="Q6418" s="12">
        <f>YEAR(DMartData[[#This Row],[order_date]])</f>
        <v>2024</v>
      </c>
    </row>
    <row r="6419" spans="1:17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>IF(DMartData[[#This Row],[sales]]&gt;=4000,"High",IF(DMartData[[#This Row],[sales]]&gt;=2000,"Medium","Low"))</f>
        <v>Medium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tr">
        <f>IF(AND(DMartData[[#This Row],[sales]]&gt;3000,DMartData[[#This Row],[profit]]&gt;500),"Good","Not Good")</f>
        <v>Good</v>
      </c>
      <c r="Q6419" s="12">
        <f>YEAR(DMartData[[#This Row],[order_date]])</f>
        <v>2024</v>
      </c>
    </row>
    <row r="6420" spans="1:17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>IF(DMartData[[#This Row],[sales]]&gt;=4000,"High",IF(DMartData[[#This Row],[sales]]&gt;=2000,"Medium","Low"))</f>
        <v>Low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tr">
        <f>IF(AND(DMartData[[#This Row],[sales]]&gt;3000,DMartData[[#This Row],[profit]]&gt;500),"Good","Not Good")</f>
        <v>Not Good</v>
      </c>
      <c r="Q6420" s="12">
        <f>YEAR(DMartData[[#This Row],[order_date]])</f>
        <v>2024</v>
      </c>
    </row>
    <row r="6421" spans="1:17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>IF(DMartData[[#This Row],[sales]]&gt;=4000,"High",IF(DMartData[[#This Row],[sales]]&gt;=2000,"Medium","Low"))</f>
        <v>Medium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tr">
        <f>IF(AND(DMartData[[#This Row],[sales]]&gt;3000,DMartData[[#This Row],[profit]]&gt;500),"Good","Not Good")</f>
        <v>Good</v>
      </c>
      <c r="Q6421" s="12">
        <f>YEAR(DMartData[[#This Row],[order_date]])</f>
        <v>2024</v>
      </c>
    </row>
    <row r="6422" spans="1:17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>IF(DMartData[[#This Row],[sales]]&gt;=4000,"High",IF(DMartData[[#This Row],[sales]]&gt;=2000,"Medium","Low"))</f>
        <v>Low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tr">
        <f>IF(AND(DMartData[[#This Row],[sales]]&gt;3000,DMartData[[#This Row],[profit]]&gt;500),"Good","Not Good")</f>
        <v>Not Good</v>
      </c>
      <c r="Q6422" s="12">
        <f>YEAR(DMartData[[#This Row],[order_date]])</f>
        <v>2023</v>
      </c>
    </row>
    <row r="6423" spans="1:17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>IF(DMartData[[#This Row],[sales]]&gt;=4000,"High",IF(DMartData[[#This Row],[sales]]&gt;=2000,"Medium","Low"))</f>
        <v>Low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tr">
        <f>IF(AND(DMartData[[#This Row],[sales]]&gt;3000,DMartData[[#This Row],[profit]]&gt;500),"Good","Not Good")</f>
        <v>Not Good</v>
      </c>
      <c r="Q6423" s="12">
        <f>YEAR(DMartData[[#This Row],[order_date]])</f>
        <v>2023</v>
      </c>
    </row>
    <row r="6424" spans="1:17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>IF(DMartData[[#This Row],[sales]]&gt;=4000,"High",IF(DMartData[[#This Row],[sales]]&gt;=2000,"Medium","Low"))</f>
        <v>High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tr">
        <f>IF(AND(DMartData[[#This Row],[sales]]&gt;3000,DMartData[[#This Row],[profit]]&gt;500),"Good","Not Good")</f>
        <v>Good</v>
      </c>
      <c r="Q6424" s="12">
        <f>YEAR(DMartData[[#This Row],[order_date]])</f>
        <v>2023</v>
      </c>
    </row>
    <row r="6425" spans="1:17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>IF(DMartData[[#This Row],[sales]]&gt;=4000,"High",IF(DMartData[[#This Row],[sales]]&gt;=2000,"Medium","Low"))</f>
        <v>Low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tr">
        <f>IF(AND(DMartData[[#This Row],[sales]]&gt;3000,DMartData[[#This Row],[profit]]&gt;500),"Good","Not Good")</f>
        <v>Not Good</v>
      </c>
      <c r="Q6425" s="12">
        <f>YEAR(DMartData[[#This Row],[order_date]])</f>
        <v>2023</v>
      </c>
    </row>
    <row r="6426" spans="1:17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>IF(DMartData[[#This Row],[sales]]&gt;=4000,"High",IF(DMartData[[#This Row],[sales]]&gt;=2000,"Medium","Low"))</f>
        <v>Medium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tr">
        <f>IF(AND(DMartData[[#This Row],[sales]]&gt;3000,DMartData[[#This Row],[profit]]&gt;500),"Good","Not Good")</f>
        <v>Good</v>
      </c>
      <c r="Q6426" s="12">
        <f>YEAR(DMartData[[#This Row],[order_date]])</f>
        <v>2024</v>
      </c>
    </row>
    <row r="6427" spans="1:17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>IF(DMartData[[#This Row],[sales]]&gt;=4000,"High",IF(DMartData[[#This Row],[sales]]&gt;=2000,"Medium","Low"))</f>
        <v>Medium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tr">
        <f>IF(AND(DMartData[[#This Row],[sales]]&gt;3000,DMartData[[#This Row],[profit]]&gt;500),"Good","Not Good")</f>
        <v>Not Good</v>
      </c>
      <c r="Q6427" s="12">
        <f>YEAR(DMartData[[#This Row],[order_date]])</f>
        <v>2023</v>
      </c>
    </row>
    <row r="6428" spans="1:17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>IF(DMartData[[#This Row],[sales]]&gt;=4000,"High",IF(DMartData[[#This Row],[sales]]&gt;=2000,"Medium","Low"))</f>
        <v>Medium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tr">
        <f>IF(AND(DMartData[[#This Row],[sales]]&gt;3000,DMartData[[#This Row],[profit]]&gt;500),"Good","Not Good")</f>
        <v>Good</v>
      </c>
      <c r="Q6428" s="12">
        <f>YEAR(DMartData[[#This Row],[order_date]])</f>
        <v>2023</v>
      </c>
    </row>
    <row r="6429" spans="1:17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>IF(DMartData[[#This Row],[sales]]&gt;=4000,"High",IF(DMartData[[#This Row],[sales]]&gt;=2000,"Medium","Low"))</f>
        <v>Low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tr">
        <f>IF(AND(DMartData[[#This Row],[sales]]&gt;3000,DMartData[[#This Row],[profit]]&gt;500),"Good","Not Good")</f>
        <v>Not Good</v>
      </c>
      <c r="Q6429" s="12">
        <f>YEAR(DMartData[[#This Row],[order_date]])</f>
        <v>2023</v>
      </c>
    </row>
    <row r="6430" spans="1:17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>IF(DMartData[[#This Row],[sales]]&gt;=4000,"High",IF(DMartData[[#This Row],[sales]]&gt;=2000,"Medium","Low"))</f>
        <v>Medium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tr">
        <f>IF(AND(DMartData[[#This Row],[sales]]&gt;3000,DMartData[[#This Row],[profit]]&gt;500),"Good","Not Good")</f>
        <v>Not Good</v>
      </c>
      <c r="Q6430" s="12">
        <f>YEAR(DMartData[[#This Row],[order_date]])</f>
        <v>2024</v>
      </c>
    </row>
    <row r="6431" spans="1:17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>IF(DMartData[[#This Row],[sales]]&gt;=4000,"High",IF(DMartData[[#This Row],[sales]]&gt;=2000,"Medium","Low"))</f>
        <v>Medium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tr">
        <f>IF(AND(DMartData[[#This Row],[sales]]&gt;3000,DMartData[[#This Row],[profit]]&gt;500),"Good","Not Good")</f>
        <v>Not Good</v>
      </c>
      <c r="Q6431" s="12">
        <f>YEAR(DMartData[[#This Row],[order_date]])</f>
        <v>2024</v>
      </c>
    </row>
    <row r="6432" spans="1:17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>IF(DMartData[[#This Row],[sales]]&gt;=4000,"High",IF(DMartData[[#This Row],[sales]]&gt;=2000,"Medium","Low"))</f>
        <v>Medium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tr">
        <f>IF(AND(DMartData[[#This Row],[sales]]&gt;3000,DMartData[[#This Row],[profit]]&gt;500),"Good","Not Good")</f>
        <v>Not Good</v>
      </c>
      <c r="Q6432" s="12">
        <f>YEAR(DMartData[[#This Row],[order_date]])</f>
        <v>2023</v>
      </c>
    </row>
    <row r="6433" spans="1:17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>IF(DMartData[[#This Row],[sales]]&gt;=4000,"High",IF(DMartData[[#This Row],[sales]]&gt;=2000,"Medium","Low"))</f>
        <v>High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tr">
        <f>IF(AND(DMartData[[#This Row],[sales]]&gt;3000,DMartData[[#This Row],[profit]]&gt;500),"Good","Not Good")</f>
        <v>Good</v>
      </c>
      <c r="Q6433" s="12">
        <f>YEAR(DMartData[[#This Row],[order_date]])</f>
        <v>2023</v>
      </c>
    </row>
    <row r="6434" spans="1:17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>IF(DMartData[[#This Row],[sales]]&gt;=4000,"High",IF(DMartData[[#This Row],[sales]]&gt;=2000,"Medium","Low"))</f>
        <v>Low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tr">
        <f>IF(AND(DMartData[[#This Row],[sales]]&gt;3000,DMartData[[#This Row],[profit]]&gt;500),"Good","Not Good")</f>
        <v>Not Good</v>
      </c>
      <c r="Q6434" s="12">
        <f>YEAR(DMartData[[#This Row],[order_date]])</f>
        <v>2024</v>
      </c>
    </row>
    <row r="6435" spans="1:17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>IF(DMartData[[#This Row],[sales]]&gt;=4000,"High",IF(DMartData[[#This Row],[sales]]&gt;=2000,"Medium","Low"))</f>
        <v>Medium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tr">
        <f>IF(AND(DMartData[[#This Row],[sales]]&gt;3000,DMartData[[#This Row],[profit]]&gt;500),"Good","Not Good")</f>
        <v>Good</v>
      </c>
      <c r="Q6435" s="12">
        <f>YEAR(DMartData[[#This Row],[order_date]])</f>
        <v>2023</v>
      </c>
    </row>
    <row r="6436" spans="1:17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>IF(DMartData[[#This Row],[sales]]&gt;=4000,"High",IF(DMartData[[#This Row],[sales]]&gt;=2000,"Medium","Low"))</f>
        <v>Low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tr">
        <f>IF(AND(DMartData[[#This Row],[sales]]&gt;3000,DMartData[[#This Row],[profit]]&gt;500),"Good","Not Good")</f>
        <v>Not Good</v>
      </c>
      <c r="Q6436" s="12">
        <f>YEAR(DMartData[[#This Row],[order_date]])</f>
        <v>2023</v>
      </c>
    </row>
    <row r="6437" spans="1:17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>IF(DMartData[[#This Row],[sales]]&gt;=4000,"High",IF(DMartData[[#This Row],[sales]]&gt;=2000,"Medium","Low"))</f>
        <v>Low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tr">
        <f>IF(AND(DMartData[[#This Row],[sales]]&gt;3000,DMartData[[#This Row],[profit]]&gt;500),"Good","Not Good")</f>
        <v>Not Good</v>
      </c>
      <c r="Q6437" s="12">
        <f>YEAR(DMartData[[#This Row],[order_date]])</f>
        <v>2024</v>
      </c>
    </row>
    <row r="6438" spans="1:17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>IF(DMartData[[#This Row],[sales]]&gt;=4000,"High",IF(DMartData[[#This Row],[sales]]&gt;=2000,"Medium","Low"))</f>
        <v>Low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tr">
        <f>IF(AND(DMartData[[#This Row],[sales]]&gt;3000,DMartData[[#This Row],[profit]]&gt;500),"Good","Not Good")</f>
        <v>Not Good</v>
      </c>
      <c r="Q6438" s="12">
        <f>YEAR(DMartData[[#This Row],[order_date]])</f>
        <v>2024</v>
      </c>
    </row>
    <row r="6439" spans="1:17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>IF(DMartData[[#This Row],[sales]]&gt;=4000,"High",IF(DMartData[[#This Row],[sales]]&gt;=2000,"Medium","Low"))</f>
        <v>Low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tr">
        <f>IF(AND(DMartData[[#This Row],[sales]]&gt;3000,DMartData[[#This Row],[profit]]&gt;500),"Good","Not Good")</f>
        <v>Not Good</v>
      </c>
      <c r="Q6439" s="12">
        <f>YEAR(DMartData[[#This Row],[order_date]])</f>
        <v>2024</v>
      </c>
    </row>
    <row r="6440" spans="1:17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>IF(DMartData[[#This Row],[sales]]&gt;=4000,"High",IF(DMartData[[#This Row],[sales]]&gt;=2000,"Medium","Low"))</f>
        <v>Low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tr">
        <f>IF(AND(DMartData[[#This Row],[sales]]&gt;3000,DMartData[[#This Row],[profit]]&gt;500),"Good","Not Good")</f>
        <v>Not Good</v>
      </c>
      <c r="Q6440" s="12">
        <f>YEAR(DMartData[[#This Row],[order_date]])</f>
        <v>2023</v>
      </c>
    </row>
    <row r="6441" spans="1:17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>IF(DMartData[[#This Row],[sales]]&gt;=4000,"High",IF(DMartData[[#This Row],[sales]]&gt;=2000,"Medium","Low"))</f>
        <v>Low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tr">
        <f>IF(AND(DMartData[[#This Row],[sales]]&gt;3000,DMartData[[#This Row],[profit]]&gt;500),"Good","Not Good")</f>
        <v>Not Good</v>
      </c>
      <c r="Q6441" s="12">
        <f>YEAR(DMartData[[#This Row],[order_date]])</f>
        <v>2023</v>
      </c>
    </row>
    <row r="6442" spans="1:17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>IF(DMartData[[#This Row],[sales]]&gt;=4000,"High",IF(DMartData[[#This Row],[sales]]&gt;=2000,"Medium","Low"))</f>
        <v>Medium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tr">
        <f>IF(AND(DMartData[[#This Row],[sales]]&gt;3000,DMartData[[#This Row],[profit]]&gt;500),"Good","Not Good")</f>
        <v>Good</v>
      </c>
      <c r="Q6442" s="12">
        <f>YEAR(DMartData[[#This Row],[order_date]])</f>
        <v>2024</v>
      </c>
    </row>
    <row r="6443" spans="1:17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>IF(DMartData[[#This Row],[sales]]&gt;=4000,"High",IF(DMartData[[#This Row],[sales]]&gt;=2000,"Medium","Low"))</f>
        <v>Low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tr">
        <f>IF(AND(DMartData[[#This Row],[sales]]&gt;3000,DMartData[[#This Row],[profit]]&gt;500),"Good","Not Good")</f>
        <v>Not Good</v>
      </c>
      <c r="Q6443" s="12">
        <f>YEAR(DMartData[[#This Row],[order_date]])</f>
        <v>2024</v>
      </c>
    </row>
    <row r="6444" spans="1:17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>IF(DMartData[[#This Row],[sales]]&gt;=4000,"High",IF(DMartData[[#This Row],[sales]]&gt;=2000,"Medium","Low"))</f>
        <v>Low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tr">
        <f>IF(AND(DMartData[[#This Row],[sales]]&gt;3000,DMartData[[#This Row],[profit]]&gt;500),"Good","Not Good")</f>
        <v>Not Good</v>
      </c>
      <c r="Q6444" s="12">
        <f>YEAR(DMartData[[#This Row],[order_date]])</f>
        <v>2024</v>
      </c>
    </row>
    <row r="6445" spans="1:17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>IF(DMartData[[#This Row],[sales]]&gt;=4000,"High",IF(DMartData[[#This Row],[sales]]&gt;=2000,"Medium","Low"))</f>
        <v>Low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tr">
        <f>IF(AND(DMartData[[#This Row],[sales]]&gt;3000,DMartData[[#This Row],[profit]]&gt;500),"Good","Not Good")</f>
        <v>Not Good</v>
      </c>
      <c r="Q6445" s="12">
        <f>YEAR(DMartData[[#This Row],[order_date]])</f>
        <v>2024</v>
      </c>
    </row>
    <row r="6446" spans="1:17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>IF(DMartData[[#This Row],[sales]]&gt;=4000,"High",IF(DMartData[[#This Row],[sales]]&gt;=2000,"Medium","Low"))</f>
        <v>Medium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tr">
        <f>IF(AND(DMartData[[#This Row],[sales]]&gt;3000,DMartData[[#This Row],[profit]]&gt;500),"Good","Not Good")</f>
        <v>Good</v>
      </c>
      <c r="Q6446" s="12">
        <f>YEAR(DMartData[[#This Row],[order_date]])</f>
        <v>2023</v>
      </c>
    </row>
    <row r="6447" spans="1:17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>IF(DMartData[[#This Row],[sales]]&gt;=4000,"High",IF(DMartData[[#This Row],[sales]]&gt;=2000,"Medium","Low"))</f>
        <v>Low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tr">
        <f>IF(AND(DMartData[[#This Row],[sales]]&gt;3000,DMartData[[#This Row],[profit]]&gt;500),"Good","Not Good")</f>
        <v>Not Good</v>
      </c>
      <c r="Q6447" s="12">
        <f>YEAR(DMartData[[#This Row],[order_date]])</f>
        <v>2023</v>
      </c>
    </row>
    <row r="6448" spans="1:17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>IF(DMartData[[#This Row],[sales]]&gt;=4000,"High",IF(DMartData[[#This Row],[sales]]&gt;=2000,"Medium","Low"))</f>
        <v>High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tr">
        <f>IF(AND(DMartData[[#This Row],[sales]]&gt;3000,DMartData[[#This Row],[profit]]&gt;500),"Good","Not Good")</f>
        <v>Good</v>
      </c>
      <c r="Q6448" s="12">
        <f>YEAR(DMartData[[#This Row],[order_date]])</f>
        <v>2024</v>
      </c>
    </row>
    <row r="6449" spans="1:17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>IF(DMartData[[#This Row],[sales]]&gt;=4000,"High",IF(DMartData[[#This Row],[sales]]&gt;=2000,"Medium","Low"))</f>
        <v>Low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tr">
        <f>IF(AND(DMartData[[#This Row],[sales]]&gt;3000,DMartData[[#This Row],[profit]]&gt;500),"Good","Not Good")</f>
        <v>Not Good</v>
      </c>
      <c r="Q6449" s="12">
        <f>YEAR(DMartData[[#This Row],[order_date]])</f>
        <v>2024</v>
      </c>
    </row>
    <row r="6450" spans="1:17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>IF(DMartData[[#This Row],[sales]]&gt;=4000,"High",IF(DMartData[[#This Row],[sales]]&gt;=2000,"Medium","Low"))</f>
        <v>Low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tr">
        <f>IF(AND(DMartData[[#This Row],[sales]]&gt;3000,DMartData[[#This Row],[profit]]&gt;500),"Good","Not Good")</f>
        <v>Not Good</v>
      </c>
      <c r="Q6450" s="12">
        <f>YEAR(DMartData[[#This Row],[order_date]])</f>
        <v>2024</v>
      </c>
    </row>
    <row r="6451" spans="1:17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>IF(DMartData[[#This Row],[sales]]&gt;=4000,"High",IF(DMartData[[#This Row],[sales]]&gt;=2000,"Medium","Low"))</f>
        <v>Low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tr">
        <f>IF(AND(DMartData[[#This Row],[sales]]&gt;3000,DMartData[[#This Row],[profit]]&gt;500),"Good","Not Good")</f>
        <v>Not Good</v>
      </c>
      <c r="Q6451" s="12">
        <f>YEAR(DMartData[[#This Row],[order_date]])</f>
        <v>2024</v>
      </c>
    </row>
    <row r="6452" spans="1:17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>IF(DMartData[[#This Row],[sales]]&gt;=4000,"High",IF(DMartData[[#This Row],[sales]]&gt;=2000,"Medium","Low"))</f>
        <v>Low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tr">
        <f>IF(AND(DMartData[[#This Row],[sales]]&gt;3000,DMartData[[#This Row],[profit]]&gt;500),"Good","Not Good")</f>
        <v>Not Good</v>
      </c>
      <c r="Q6452" s="12">
        <f>YEAR(DMartData[[#This Row],[order_date]])</f>
        <v>2023</v>
      </c>
    </row>
    <row r="6453" spans="1:17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>IF(DMartData[[#This Row],[sales]]&gt;=4000,"High",IF(DMartData[[#This Row],[sales]]&gt;=2000,"Medium","Low"))</f>
        <v>Medium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tr">
        <f>IF(AND(DMartData[[#This Row],[sales]]&gt;3000,DMartData[[#This Row],[profit]]&gt;500),"Good","Not Good")</f>
        <v>Not Good</v>
      </c>
      <c r="Q6453" s="12">
        <f>YEAR(DMartData[[#This Row],[order_date]])</f>
        <v>2024</v>
      </c>
    </row>
    <row r="6454" spans="1:17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>IF(DMartData[[#This Row],[sales]]&gt;=4000,"High",IF(DMartData[[#This Row],[sales]]&gt;=2000,"Medium","Low"))</f>
        <v>Medium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tr">
        <f>IF(AND(DMartData[[#This Row],[sales]]&gt;3000,DMartData[[#This Row],[profit]]&gt;500),"Good","Not Good")</f>
        <v>Not Good</v>
      </c>
      <c r="Q6454" s="12">
        <f>YEAR(DMartData[[#This Row],[order_date]])</f>
        <v>2024</v>
      </c>
    </row>
    <row r="6455" spans="1:17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>IF(DMartData[[#This Row],[sales]]&gt;=4000,"High",IF(DMartData[[#This Row],[sales]]&gt;=2000,"Medium","Low"))</f>
        <v>Low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tr">
        <f>IF(AND(DMartData[[#This Row],[sales]]&gt;3000,DMartData[[#This Row],[profit]]&gt;500),"Good","Not Good")</f>
        <v>Not Good</v>
      </c>
      <c r="Q6455" s="12">
        <f>YEAR(DMartData[[#This Row],[order_date]])</f>
        <v>2023</v>
      </c>
    </row>
    <row r="6456" spans="1:17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>IF(DMartData[[#This Row],[sales]]&gt;=4000,"High",IF(DMartData[[#This Row],[sales]]&gt;=2000,"Medium","Low"))</f>
        <v>Low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tr">
        <f>IF(AND(DMartData[[#This Row],[sales]]&gt;3000,DMartData[[#This Row],[profit]]&gt;500),"Good","Not Good")</f>
        <v>Not Good</v>
      </c>
      <c r="Q6456" s="12">
        <f>YEAR(DMartData[[#This Row],[order_date]])</f>
        <v>2023</v>
      </c>
    </row>
    <row r="6457" spans="1:17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>IF(DMartData[[#This Row],[sales]]&gt;=4000,"High",IF(DMartData[[#This Row],[sales]]&gt;=2000,"Medium","Low"))</f>
        <v>Low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tr">
        <f>IF(AND(DMartData[[#This Row],[sales]]&gt;3000,DMartData[[#This Row],[profit]]&gt;500),"Good","Not Good")</f>
        <v>Not Good</v>
      </c>
      <c r="Q6457" s="12">
        <f>YEAR(DMartData[[#This Row],[order_date]])</f>
        <v>2024</v>
      </c>
    </row>
    <row r="6458" spans="1:17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>IF(DMartData[[#This Row],[sales]]&gt;=4000,"High",IF(DMartData[[#This Row],[sales]]&gt;=2000,"Medium","Low"))</f>
        <v>High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tr">
        <f>IF(AND(DMartData[[#This Row],[sales]]&gt;3000,DMartData[[#This Row],[profit]]&gt;500),"Good","Not Good")</f>
        <v>Good</v>
      </c>
      <c r="Q6458" s="12">
        <f>YEAR(DMartData[[#This Row],[order_date]])</f>
        <v>2024</v>
      </c>
    </row>
    <row r="6459" spans="1:17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>IF(DMartData[[#This Row],[sales]]&gt;=4000,"High",IF(DMartData[[#This Row],[sales]]&gt;=2000,"Medium","Low"))</f>
        <v>High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tr">
        <f>IF(AND(DMartData[[#This Row],[sales]]&gt;3000,DMartData[[#This Row],[profit]]&gt;500),"Good","Not Good")</f>
        <v>Good</v>
      </c>
      <c r="Q6459" s="12">
        <f>YEAR(DMartData[[#This Row],[order_date]])</f>
        <v>2024</v>
      </c>
    </row>
    <row r="6460" spans="1:17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>IF(DMartData[[#This Row],[sales]]&gt;=4000,"High",IF(DMartData[[#This Row],[sales]]&gt;=2000,"Medium","Low"))</f>
        <v>Medium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tr">
        <f>IF(AND(DMartData[[#This Row],[sales]]&gt;3000,DMartData[[#This Row],[profit]]&gt;500),"Good","Not Good")</f>
        <v>Not Good</v>
      </c>
      <c r="Q6460" s="12">
        <f>YEAR(DMartData[[#This Row],[order_date]])</f>
        <v>2024</v>
      </c>
    </row>
    <row r="6461" spans="1:17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>IF(DMartData[[#This Row],[sales]]&gt;=4000,"High",IF(DMartData[[#This Row],[sales]]&gt;=2000,"Medium","Low"))</f>
        <v>Medium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tr">
        <f>IF(AND(DMartData[[#This Row],[sales]]&gt;3000,DMartData[[#This Row],[profit]]&gt;500),"Good","Not Good")</f>
        <v>Not Good</v>
      </c>
      <c r="Q6461" s="12">
        <f>YEAR(DMartData[[#This Row],[order_date]])</f>
        <v>2023</v>
      </c>
    </row>
    <row r="6462" spans="1:17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>IF(DMartData[[#This Row],[sales]]&gt;=4000,"High",IF(DMartData[[#This Row],[sales]]&gt;=2000,"Medium","Low"))</f>
        <v>High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tr">
        <f>IF(AND(DMartData[[#This Row],[sales]]&gt;3000,DMartData[[#This Row],[profit]]&gt;500),"Good","Not Good")</f>
        <v>Good</v>
      </c>
      <c r="Q6462" s="12">
        <f>YEAR(DMartData[[#This Row],[order_date]])</f>
        <v>2024</v>
      </c>
    </row>
    <row r="6463" spans="1:17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>IF(DMartData[[#This Row],[sales]]&gt;=4000,"High",IF(DMartData[[#This Row],[sales]]&gt;=2000,"Medium","Low"))</f>
        <v>Medium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tr">
        <f>IF(AND(DMartData[[#This Row],[sales]]&gt;3000,DMartData[[#This Row],[profit]]&gt;500),"Good","Not Good")</f>
        <v>Not Good</v>
      </c>
      <c r="Q6463" s="12">
        <f>YEAR(DMartData[[#This Row],[order_date]])</f>
        <v>2023</v>
      </c>
    </row>
    <row r="6464" spans="1:17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>IF(DMartData[[#This Row],[sales]]&gt;=4000,"High",IF(DMartData[[#This Row],[sales]]&gt;=2000,"Medium","Low"))</f>
        <v>High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tr">
        <f>IF(AND(DMartData[[#This Row],[sales]]&gt;3000,DMartData[[#This Row],[profit]]&gt;500),"Good","Not Good")</f>
        <v>Good</v>
      </c>
      <c r="Q6464" s="12">
        <f>YEAR(DMartData[[#This Row],[order_date]])</f>
        <v>2024</v>
      </c>
    </row>
    <row r="6465" spans="1:17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>IF(DMartData[[#This Row],[sales]]&gt;=4000,"High",IF(DMartData[[#This Row],[sales]]&gt;=2000,"Medium","Low"))</f>
        <v>Medium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tr">
        <f>IF(AND(DMartData[[#This Row],[sales]]&gt;3000,DMartData[[#This Row],[profit]]&gt;500),"Good","Not Good")</f>
        <v>Not Good</v>
      </c>
      <c r="Q6465" s="12">
        <f>YEAR(DMartData[[#This Row],[order_date]])</f>
        <v>2023</v>
      </c>
    </row>
    <row r="6466" spans="1:17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>IF(DMartData[[#This Row],[sales]]&gt;=4000,"High",IF(DMartData[[#This Row],[sales]]&gt;=2000,"Medium","Low"))</f>
        <v>Low</v>
      </c>
      <c r="F6466" s="2">
        <v>0.16</v>
      </c>
      <c r="G6466" s="2">
        <f t="shared" ref="G6466:G6529" si="202">D6466*F6466</f>
        <v>172.8768</v>
      </c>
      <c r="H6466" s="2">
        <f t="shared" ref="H6466:H6529" si="203">D6466-G6466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tr">
        <f>IF(AND(DMartData[[#This Row],[sales]]&gt;3000,DMartData[[#This Row],[profit]]&gt;500),"Good","Not Good")</f>
        <v>Not Good</v>
      </c>
      <c r="Q6466" s="12">
        <f>YEAR(DMartData[[#This Row],[order_date]])</f>
        <v>2023</v>
      </c>
    </row>
    <row r="6467" spans="1:17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>IF(DMartData[[#This Row],[sales]]&gt;=4000,"High",IF(DMartData[[#This Row],[sales]]&gt;=2000,"Medium","Low"))</f>
        <v>Medium</v>
      </c>
      <c r="F6467" s="2">
        <v>0.15</v>
      </c>
      <c r="G6467" s="2">
        <f t="shared" si="202"/>
        <v>548.55599999999993</v>
      </c>
      <c r="H6467" s="2">
        <f t="shared" si="203"/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tr">
        <f>IF(AND(DMartData[[#This Row],[sales]]&gt;3000,DMartData[[#This Row],[profit]]&gt;500),"Good","Not Good")</f>
        <v>Good</v>
      </c>
      <c r="Q6467" s="12">
        <f>YEAR(DMartData[[#This Row],[order_date]])</f>
        <v>2024</v>
      </c>
    </row>
    <row r="6468" spans="1:17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>IF(DMartData[[#This Row],[sales]]&gt;=4000,"High",IF(DMartData[[#This Row],[sales]]&gt;=2000,"Medium","Low"))</f>
        <v>Medium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tr">
        <f>IF(AND(DMartData[[#This Row],[sales]]&gt;3000,DMartData[[#This Row],[profit]]&gt;500),"Good","Not Good")</f>
        <v>Not Good</v>
      </c>
      <c r="Q6468" s="12">
        <f>YEAR(DMartData[[#This Row],[order_date]])</f>
        <v>2024</v>
      </c>
    </row>
    <row r="6469" spans="1:17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>IF(DMartData[[#This Row],[sales]]&gt;=4000,"High",IF(DMartData[[#This Row],[sales]]&gt;=2000,"Medium","Low"))</f>
        <v>Medium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tr">
        <f>IF(AND(DMartData[[#This Row],[sales]]&gt;3000,DMartData[[#This Row],[profit]]&gt;500),"Good","Not Good")</f>
        <v>Good</v>
      </c>
      <c r="Q6469" s="12">
        <f>YEAR(DMartData[[#This Row],[order_date]])</f>
        <v>2023</v>
      </c>
    </row>
    <row r="6470" spans="1:17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>IF(DMartData[[#This Row],[sales]]&gt;=4000,"High",IF(DMartData[[#This Row],[sales]]&gt;=2000,"Medium","Low"))</f>
        <v>Low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tr">
        <f>IF(AND(DMartData[[#This Row],[sales]]&gt;3000,DMartData[[#This Row],[profit]]&gt;500),"Good","Not Good")</f>
        <v>Not Good</v>
      </c>
      <c r="Q6470" s="12">
        <f>YEAR(DMartData[[#This Row],[order_date]])</f>
        <v>2023</v>
      </c>
    </row>
    <row r="6471" spans="1:17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>IF(DMartData[[#This Row],[sales]]&gt;=4000,"High",IF(DMartData[[#This Row],[sales]]&gt;=2000,"Medium","Low"))</f>
        <v>Medium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tr">
        <f>IF(AND(DMartData[[#This Row],[sales]]&gt;3000,DMartData[[#This Row],[profit]]&gt;500),"Good","Not Good")</f>
        <v>Not Good</v>
      </c>
      <c r="Q6471" s="12">
        <f>YEAR(DMartData[[#This Row],[order_date]])</f>
        <v>2024</v>
      </c>
    </row>
    <row r="6472" spans="1:17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>IF(DMartData[[#This Row],[sales]]&gt;=4000,"High",IF(DMartData[[#This Row],[sales]]&gt;=2000,"Medium","Low"))</f>
        <v>Low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tr">
        <f>IF(AND(DMartData[[#This Row],[sales]]&gt;3000,DMartData[[#This Row],[profit]]&gt;500),"Good","Not Good")</f>
        <v>Not Good</v>
      </c>
      <c r="Q6472" s="12">
        <f>YEAR(DMartData[[#This Row],[order_date]])</f>
        <v>2023</v>
      </c>
    </row>
    <row r="6473" spans="1:17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>IF(DMartData[[#This Row],[sales]]&gt;=4000,"High",IF(DMartData[[#This Row],[sales]]&gt;=2000,"Medium","Low"))</f>
        <v>Low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tr">
        <f>IF(AND(DMartData[[#This Row],[sales]]&gt;3000,DMartData[[#This Row],[profit]]&gt;500),"Good","Not Good")</f>
        <v>Not Good</v>
      </c>
      <c r="Q6473" s="12">
        <f>YEAR(DMartData[[#This Row],[order_date]])</f>
        <v>2023</v>
      </c>
    </row>
    <row r="6474" spans="1:17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>IF(DMartData[[#This Row],[sales]]&gt;=4000,"High",IF(DMartData[[#This Row],[sales]]&gt;=2000,"Medium","Low"))</f>
        <v>Medium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tr">
        <f>IF(AND(DMartData[[#This Row],[sales]]&gt;3000,DMartData[[#This Row],[profit]]&gt;500),"Good","Not Good")</f>
        <v>Good</v>
      </c>
      <c r="Q6474" s="12">
        <f>YEAR(DMartData[[#This Row],[order_date]])</f>
        <v>2023</v>
      </c>
    </row>
    <row r="6475" spans="1:17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>IF(DMartData[[#This Row],[sales]]&gt;=4000,"High",IF(DMartData[[#This Row],[sales]]&gt;=2000,"Medium","Low"))</f>
        <v>Medium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tr">
        <f>IF(AND(DMartData[[#This Row],[sales]]&gt;3000,DMartData[[#This Row],[profit]]&gt;500),"Good","Not Good")</f>
        <v>Good</v>
      </c>
      <c r="Q6475" s="12">
        <f>YEAR(DMartData[[#This Row],[order_date]])</f>
        <v>2024</v>
      </c>
    </row>
    <row r="6476" spans="1:17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>IF(DMartData[[#This Row],[sales]]&gt;=4000,"High",IF(DMartData[[#This Row],[sales]]&gt;=2000,"Medium","Low"))</f>
        <v>Medium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tr">
        <f>IF(AND(DMartData[[#This Row],[sales]]&gt;3000,DMartData[[#This Row],[profit]]&gt;500),"Good","Not Good")</f>
        <v>Good</v>
      </c>
      <c r="Q6476" s="12">
        <f>YEAR(DMartData[[#This Row],[order_date]])</f>
        <v>2024</v>
      </c>
    </row>
    <row r="6477" spans="1:17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>IF(DMartData[[#This Row],[sales]]&gt;=4000,"High",IF(DMartData[[#This Row],[sales]]&gt;=2000,"Medium","Low"))</f>
        <v>High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tr">
        <f>IF(AND(DMartData[[#This Row],[sales]]&gt;3000,DMartData[[#This Row],[profit]]&gt;500),"Good","Not Good")</f>
        <v>Good</v>
      </c>
      <c r="Q6477" s="12">
        <f>YEAR(DMartData[[#This Row],[order_date]])</f>
        <v>2023</v>
      </c>
    </row>
    <row r="6478" spans="1:17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>IF(DMartData[[#This Row],[sales]]&gt;=4000,"High",IF(DMartData[[#This Row],[sales]]&gt;=2000,"Medium","Low"))</f>
        <v>Medium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tr">
        <f>IF(AND(DMartData[[#This Row],[sales]]&gt;3000,DMartData[[#This Row],[profit]]&gt;500),"Good","Not Good")</f>
        <v>Not Good</v>
      </c>
      <c r="Q6478" s="12">
        <f>YEAR(DMartData[[#This Row],[order_date]])</f>
        <v>2024</v>
      </c>
    </row>
    <row r="6479" spans="1:17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>IF(DMartData[[#This Row],[sales]]&gt;=4000,"High",IF(DMartData[[#This Row],[sales]]&gt;=2000,"Medium","Low"))</f>
        <v>Medium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tr">
        <f>IF(AND(DMartData[[#This Row],[sales]]&gt;3000,DMartData[[#This Row],[profit]]&gt;500),"Good","Not Good")</f>
        <v>Not Good</v>
      </c>
      <c r="Q6479" s="12">
        <f>YEAR(DMartData[[#This Row],[order_date]])</f>
        <v>2024</v>
      </c>
    </row>
    <row r="6480" spans="1:17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>IF(DMartData[[#This Row],[sales]]&gt;=4000,"High",IF(DMartData[[#This Row],[sales]]&gt;=2000,"Medium","Low"))</f>
        <v>Medium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tr">
        <f>IF(AND(DMartData[[#This Row],[sales]]&gt;3000,DMartData[[#This Row],[profit]]&gt;500),"Good","Not Good")</f>
        <v>Good</v>
      </c>
      <c r="Q6480" s="12">
        <f>YEAR(DMartData[[#This Row],[order_date]])</f>
        <v>2024</v>
      </c>
    </row>
    <row r="6481" spans="1:17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>IF(DMartData[[#This Row],[sales]]&gt;=4000,"High",IF(DMartData[[#This Row],[sales]]&gt;=2000,"Medium","Low"))</f>
        <v>Medium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tr">
        <f>IF(AND(DMartData[[#This Row],[sales]]&gt;3000,DMartData[[#This Row],[profit]]&gt;500),"Good","Not Good")</f>
        <v>Not Good</v>
      </c>
      <c r="Q6481" s="12">
        <f>YEAR(DMartData[[#This Row],[order_date]])</f>
        <v>2024</v>
      </c>
    </row>
    <row r="6482" spans="1:17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>IF(DMartData[[#This Row],[sales]]&gt;=4000,"High",IF(DMartData[[#This Row],[sales]]&gt;=2000,"Medium","Low"))</f>
        <v>High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tr">
        <f>IF(AND(DMartData[[#This Row],[sales]]&gt;3000,DMartData[[#This Row],[profit]]&gt;500),"Good","Not Good")</f>
        <v>Not Good</v>
      </c>
      <c r="Q6482" s="12">
        <f>YEAR(DMartData[[#This Row],[order_date]])</f>
        <v>2024</v>
      </c>
    </row>
    <row r="6483" spans="1:17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>IF(DMartData[[#This Row],[sales]]&gt;=4000,"High",IF(DMartData[[#This Row],[sales]]&gt;=2000,"Medium","Low"))</f>
        <v>Low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tr">
        <f>IF(AND(DMartData[[#This Row],[sales]]&gt;3000,DMartData[[#This Row],[profit]]&gt;500),"Good","Not Good")</f>
        <v>Not Good</v>
      </c>
      <c r="Q6483" s="12">
        <f>YEAR(DMartData[[#This Row],[order_date]])</f>
        <v>2023</v>
      </c>
    </row>
    <row r="6484" spans="1:17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>IF(DMartData[[#This Row],[sales]]&gt;=4000,"High",IF(DMartData[[#This Row],[sales]]&gt;=2000,"Medium","Low"))</f>
        <v>Medium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tr">
        <f>IF(AND(DMartData[[#This Row],[sales]]&gt;3000,DMartData[[#This Row],[profit]]&gt;500),"Good","Not Good")</f>
        <v>Not Good</v>
      </c>
      <c r="Q6484" s="12">
        <f>YEAR(DMartData[[#This Row],[order_date]])</f>
        <v>2024</v>
      </c>
    </row>
    <row r="6485" spans="1:17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>IF(DMartData[[#This Row],[sales]]&gt;=4000,"High",IF(DMartData[[#This Row],[sales]]&gt;=2000,"Medium","Low"))</f>
        <v>Low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tr">
        <f>IF(AND(DMartData[[#This Row],[sales]]&gt;3000,DMartData[[#This Row],[profit]]&gt;500),"Good","Not Good")</f>
        <v>Not Good</v>
      </c>
      <c r="Q6485" s="12">
        <f>YEAR(DMartData[[#This Row],[order_date]])</f>
        <v>2023</v>
      </c>
    </row>
    <row r="6486" spans="1:17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>IF(DMartData[[#This Row],[sales]]&gt;=4000,"High",IF(DMartData[[#This Row],[sales]]&gt;=2000,"Medium","Low"))</f>
        <v>Low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tr">
        <f>IF(AND(DMartData[[#This Row],[sales]]&gt;3000,DMartData[[#This Row],[profit]]&gt;500),"Good","Not Good")</f>
        <v>Not Good</v>
      </c>
      <c r="Q6486" s="12">
        <f>YEAR(DMartData[[#This Row],[order_date]])</f>
        <v>2023</v>
      </c>
    </row>
    <row r="6487" spans="1:17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>IF(DMartData[[#This Row],[sales]]&gt;=4000,"High",IF(DMartData[[#This Row],[sales]]&gt;=2000,"Medium","Low"))</f>
        <v>Low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tr">
        <f>IF(AND(DMartData[[#This Row],[sales]]&gt;3000,DMartData[[#This Row],[profit]]&gt;500),"Good","Not Good")</f>
        <v>Not Good</v>
      </c>
      <c r="Q6487" s="12">
        <f>YEAR(DMartData[[#This Row],[order_date]])</f>
        <v>2024</v>
      </c>
    </row>
    <row r="6488" spans="1:17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>IF(DMartData[[#This Row],[sales]]&gt;=4000,"High",IF(DMartData[[#This Row],[sales]]&gt;=2000,"Medium","Low"))</f>
        <v>Medium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tr">
        <f>IF(AND(DMartData[[#This Row],[sales]]&gt;3000,DMartData[[#This Row],[profit]]&gt;500),"Good","Not Good")</f>
        <v>Not Good</v>
      </c>
      <c r="Q6488" s="12">
        <f>YEAR(DMartData[[#This Row],[order_date]])</f>
        <v>2023</v>
      </c>
    </row>
    <row r="6489" spans="1:17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>IF(DMartData[[#This Row],[sales]]&gt;=4000,"High",IF(DMartData[[#This Row],[sales]]&gt;=2000,"Medium","Low"))</f>
        <v>Low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tr">
        <f>IF(AND(DMartData[[#This Row],[sales]]&gt;3000,DMartData[[#This Row],[profit]]&gt;500),"Good","Not Good")</f>
        <v>Not Good</v>
      </c>
      <c r="Q6489" s="12">
        <f>YEAR(DMartData[[#This Row],[order_date]])</f>
        <v>2023</v>
      </c>
    </row>
    <row r="6490" spans="1:17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>IF(DMartData[[#This Row],[sales]]&gt;=4000,"High",IF(DMartData[[#This Row],[sales]]&gt;=2000,"Medium","Low"))</f>
        <v>Low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tr">
        <f>IF(AND(DMartData[[#This Row],[sales]]&gt;3000,DMartData[[#This Row],[profit]]&gt;500),"Good","Not Good")</f>
        <v>Not Good</v>
      </c>
      <c r="Q6490" s="12">
        <f>YEAR(DMartData[[#This Row],[order_date]])</f>
        <v>2024</v>
      </c>
    </row>
    <row r="6491" spans="1:17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>IF(DMartData[[#This Row],[sales]]&gt;=4000,"High",IF(DMartData[[#This Row],[sales]]&gt;=2000,"Medium","Low"))</f>
        <v>Medium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tr">
        <f>IF(AND(DMartData[[#This Row],[sales]]&gt;3000,DMartData[[#This Row],[profit]]&gt;500),"Good","Not Good")</f>
        <v>Good</v>
      </c>
      <c r="Q6491" s="12">
        <f>YEAR(DMartData[[#This Row],[order_date]])</f>
        <v>2023</v>
      </c>
    </row>
    <row r="6492" spans="1:17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>IF(DMartData[[#This Row],[sales]]&gt;=4000,"High",IF(DMartData[[#This Row],[sales]]&gt;=2000,"Medium","Low"))</f>
        <v>Low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tr">
        <f>IF(AND(DMartData[[#This Row],[sales]]&gt;3000,DMartData[[#This Row],[profit]]&gt;500),"Good","Not Good")</f>
        <v>Not Good</v>
      </c>
      <c r="Q6492" s="12">
        <f>YEAR(DMartData[[#This Row],[order_date]])</f>
        <v>2024</v>
      </c>
    </row>
    <row r="6493" spans="1:17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>IF(DMartData[[#This Row],[sales]]&gt;=4000,"High",IF(DMartData[[#This Row],[sales]]&gt;=2000,"Medium","Low"))</f>
        <v>Low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tr">
        <f>IF(AND(DMartData[[#This Row],[sales]]&gt;3000,DMartData[[#This Row],[profit]]&gt;500),"Good","Not Good")</f>
        <v>Not Good</v>
      </c>
      <c r="Q6493" s="12">
        <f>YEAR(DMartData[[#This Row],[order_date]])</f>
        <v>2023</v>
      </c>
    </row>
    <row r="6494" spans="1:17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>IF(DMartData[[#This Row],[sales]]&gt;=4000,"High",IF(DMartData[[#This Row],[sales]]&gt;=2000,"Medium","Low"))</f>
        <v>Low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tr">
        <f>IF(AND(DMartData[[#This Row],[sales]]&gt;3000,DMartData[[#This Row],[profit]]&gt;500),"Good","Not Good")</f>
        <v>Not Good</v>
      </c>
      <c r="Q6494" s="12">
        <f>YEAR(DMartData[[#This Row],[order_date]])</f>
        <v>2024</v>
      </c>
    </row>
    <row r="6495" spans="1:17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>IF(DMartData[[#This Row],[sales]]&gt;=4000,"High",IF(DMartData[[#This Row],[sales]]&gt;=2000,"Medium","Low"))</f>
        <v>Medium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tr">
        <f>IF(AND(DMartData[[#This Row],[sales]]&gt;3000,DMartData[[#This Row],[profit]]&gt;500),"Good","Not Good")</f>
        <v>Not Good</v>
      </c>
      <c r="Q6495" s="12">
        <f>YEAR(DMartData[[#This Row],[order_date]])</f>
        <v>2023</v>
      </c>
    </row>
    <row r="6496" spans="1:17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>IF(DMartData[[#This Row],[sales]]&gt;=4000,"High",IF(DMartData[[#This Row],[sales]]&gt;=2000,"Medium","Low"))</f>
        <v>Medium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tr">
        <f>IF(AND(DMartData[[#This Row],[sales]]&gt;3000,DMartData[[#This Row],[profit]]&gt;500),"Good","Not Good")</f>
        <v>Not Good</v>
      </c>
      <c r="Q6496" s="12">
        <f>YEAR(DMartData[[#This Row],[order_date]])</f>
        <v>2024</v>
      </c>
    </row>
    <row r="6497" spans="1:17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>IF(DMartData[[#This Row],[sales]]&gt;=4000,"High",IF(DMartData[[#This Row],[sales]]&gt;=2000,"Medium","Low"))</f>
        <v>High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tr">
        <f>IF(AND(DMartData[[#This Row],[sales]]&gt;3000,DMartData[[#This Row],[profit]]&gt;500),"Good","Not Good")</f>
        <v>Not Good</v>
      </c>
      <c r="Q6497" s="12">
        <f>YEAR(DMartData[[#This Row],[order_date]])</f>
        <v>2024</v>
      </c>
    </row>
    <row r="6498" spans="1:17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>IF(DMartData[[#This Row],[sales]]&gt;=4000,"High",IF(DMartData[[#This Row],[sales]]&gt;=2000,"Medium","Low"))</f>
        <v>Low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tr">
        <f>IF(AND(DMartData[[#This Row],[sales]]&gt;3000,DMartData[[#This Row],[profit]]&gt;500),"Good","Not Good")</f>
        <v>Not Good</v>
      </c>
      <c r="Q6498" s="12">
        <f>YEAR(DMartData[[#This Row],[order_date]])</f>
        <v>2024</v>
      </c>
    </row>
    <row r="6499" spans="1:17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>IF(DMartData[[#This Row],[sales]]&gt;=4000,"High",IF(DMartData[[#This Row],[sales]]&gt;=2000,"Medium","Low"))</f>
        <v>Low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tr">
        <f>IF(AND(DMartData[[#This Row],[sales]]&gt;3000,DMartData[[#This Row],[profit]]&gt;500),"Good","Not Good")</f>
        <v>Not Good</v>
      </c>
      <c r="Q6499" s="12">
        <f>YEAR(DMartData[[#This Row],[order_date]])</f>
        <v>2023</v>
      </c>
    </row>
    <row r="6500" spans="1:17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>IF(DMartData[[#This Row],[sales]]&gt;=4000,"High",IF(DMartData[[#This Row],[sales]]&gt;=2000,"Medium","Low"))</f>
        <v>Low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tr">
        <f>IF(AND(DMartData[[#This Row],[sales]]&gt;3000,DMartData[[#This Row],[profit]]&gt;500),"Good","Not Good")</f>
        <v>Not Good</v>
      </c>
      <c r="Q6500" s="12">
        <f>YEAR(DMartData[[#This Row],[order_date]])</f>
        <v>2023</v>
      </c>
    </row>
    <row r="6501" spans="1:17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>IF(DMartData[[#This Row],[sales]]&gt;=4000,"High",IF(DMartData[[#This Row],[sales]]&gt;=2000,"Medium","Low"))</f>
        <v>High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tr">
        <f>IF(AND(DMartData[[#This Row],[sales]]&gt;3000,DMartData[[#This Row],[profit]]&gt;500),"Good","Not Good")</f>
        <v>Good</v>
      </c>
      <c r="Q6501" s="12">
        <f>YEAR(DMartData[[#This Row],[order_date]])</f>
        <v>2023</v>
      </c>
    </row>
    <row r="6502" spans="1:17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>IF(DMartData[[#This Row],[sales]]&gt;=4000,"High",IF(DMartData[[#This Row],[sales]]&gt;=2000,"Medium","Low"))</f>
        <v>Medium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tr">
        <f>IF(AND(DMartData[[#This Row],[sales]]&gt;3000,DMartData[[#This Row],[profit]]&gt;500),"Good","Not Good")</f>
        <v>Not Good</v>
      </c>
      <c r="Q6502" s="12">
        <f>YEAR(DMartData[[#This Row],[order_date]])</f>
        <v>2024</v>
      </c>
    </row>
    <row r="6503" spans="1:17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>IF(DMartData[[#This Row],[sales]]&gt;=4000,"High",IF(DMartData[[#This Row],[sales]]&gt;=2000,"Medium","Low"))</f>
        <v>Medium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tr">
        <f>IF(AND(DMartData[[#This Row],[sales]]&gt;3000,DMartData[[#This Row],[profit]]&gt;500),"Good","Not Good")</f>
        <v>Not Good</v>
      </c>
      <c r="Q6503" s="12">
        <f>YEAR(DMartData[[#This Row],[order_date]])</f>
        <v>2024</v>
      </c>
    </row>
    <row r="6504" spans="1:17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>IF(DMartData[[#This Row],[sales]]&gt;=4000,"High",IF(DMartData[[#This Row],[sales]]&gt;=2000,"Medium","Low"))</f>
        <v>High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tr">
        <f>IF(AND(DMartData[[#This Row],[sales]]&gt;3000,DMartData[[#This Row],[profit]]&gt;500),"Good","Not Good")</f>
        <v>Good</v>
      </c>
      <c r="Q6504" s="12">
        <f>YEAR(DMartData[[#This Row],[order_date]])</f>
        <v>2023</v>
      </c>
    </row>
    <row r="6505" spans="1:17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>IF(DMartData[[#This Row],[sales]]&gt;=4000,"High",IF(DMartData[[#This Row],[sales]]&gt;=2000,"Medium","Low"))</f>
        <v>Low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tr">
        <f>IF(AND(DMartData[[#This Row],[sales]]&gt;3000,DMartData[[#This Row],[profit]]&gt;500),"Good","Not Good")</f>
        <v>Not Good</v>
      </c>
      <c r="Q6505" s="12">
        <f>YEAR(DMartData[[#This Row],[order_date]])</f>
        <v>2023</v>
      </c>
    </row>
    <row r="6506" spans="1:17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>IF(DMartData[[#This Row],[sales]]&gt;=4000,"High",IF(DMartData[[#This Row],[sales]]&gt;=2000,"Medium","Low"))</f>
        <v>Low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tr">
        <f>IF(AND(DMartData[[#This Row],[sales]]&gt;3000,DMartData[[#This Row],[profit]]&gt;500),"Good","Not Good")</f>
        <v>Not Good</v>
      </c>
      <c r="Q6506" s="12">
        <f>YEAR(DMartData[[#This Row],[order_date]])</f>
        <v>2024</v>
      </c>
    </row>
    <row r="6507" spans="1:17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>IF(DMartData[[#This Row],[sales]]&gt;=4000,"High",IF(DMartData[[#This Row],[sales]]&gt;=2000,"Medium","Low"))</f>
        <v>Medium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tr">
        <f>IF(AND(DMartData[[#This Row],[sales]]&gt;3000,DMartData[[#This Row],[profit]]&gt;500),"Good","Not Good")</f>
        <v>Not Good</v>
      </c>
      <c r="Q6507" s="12">
        <f>YEAR(DMartData[[#This Row],[order_date]])</f>
        <v>2024</v>
      </c>
    </row>
    <row r="6508" spans="1:17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>IF(DMartData[[#This Row],[sales]]&gt;=4000,"High",IF(DMartData[[#This Row],[sales]]&gt;=2000,"Medium","Low"))</f>
        <v>Medium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tr">
        <f>IF(AND(DMartData[[#This Row],[sales]]&gt;3000,DMartData[[#This Row],[profit]]&gt;500),"Good","Not Good")</f>
        <v>Not Good</v>
      </c>
      <c r="Q6508" s="12">
        <f>YEAR(DMartData[[#This Row],[order_date]])</f>
        <v>2023</v>
      </c>
    </row>
    <row r="6509" spans="1:17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>IF(DMartData[[#This Row],[sales]]&gt;=4000,"High",IF(DMartData[[#This Row],[sales]]&gt;=2000,"Medium","Low"))</f>
        <v>Medium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tr">
        <f>IF(AND(DMartData[[#This Row],[sales]]&gt;3000,DMartData[[#This Row],[profit]]&gt;500),"Good","Not Good")</f>
        <v>Good</v>
      </c>
      <c r="Q6509" s="12">
        <f>YEAR(DMartData[[#This Row],[order_date]])</f>
        <v>2024</v>
      </c>
    </row>
    <row r="6510" spans="1:17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>IF(DMartData[[#This Row],[sales]]&gt;=4000,"High",IF(DMartData[[#This Row],[sales]]&gt;=2000,"Medium","Low"))</f>
        <v>Medium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tr">
        <f>IF(AND(DMartData[[#This Row],[sales]]&gt;3000,DMartData[[#This Row],[profit]]&gt;500),"Good","Not Good")</f>
        <v>Good</v>
      </c>
      <c r="Q6510" s="12">
        <f>YEAR(DMartData[[#This Row],[order_date]])</f>
        <v>2023</v>
      </c>
    </row>
    <row r="6511" spans="1:17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>IF(DMartData[[#This Row],[sales]]&gt;=4000,"High",IF(DMartData[[#This Row],[sales]]&gt;=2000,"Medium","Low"))</f>
        <v>Medium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tr">
        <f>IF(AND(DMartData[[#This Row],[sales]]&gt;3000,DMartData[[#This Row],[profit]]&gt;500),"Good","Not Good")</f>
        <v>Not Good</v>
      </c>
      <c r="Q6511" s="12">
        <f>YEAR(DMartData[[#This Row],[order_date]])</f>
        <v>2023</v>
      </c>
    </row>
    <row r="6512" spans="1:17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>IF(DMartData[[#This Row],[sales]]&gt;=4000,"High",IF(DMartData[[#This Row],[sales]]&gt;=2000,"Medium","Low"))</f>
        <v>High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tr">
        <f>IF(AND(DMartData[[#This Row],[sales]]&gt;3000,DMartData[[#This Row],[profit]]&gt;500),"Good","Not Good")</f>
        <v>Good</v>
      </c>
      <c r="Q6512" s="12">
        <f>YEAR(DMartData[[#This Row],[order_date]])</f>
        <v>2024</v>
      </c>
    </row>
    <row r="6513" spans="1:17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>IF(DMartData[[#This Row],[sales]]&gt;=4000,"High",IF(DMartData[[#This Row],[sales]]&gt;=2000,"Medium","Low"))</f>
        <v>Medium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tr">
        <f>IF(AND(DMartData[[#This Row],[sales]]&gt;3000,DMartData[[#This Row],[profit]]&gt;500),"Good","Not Good")</f>
        <v>Not Good</v>
      </c>
      <c r="Q6513" s="12">
        <f>YEAR(DMartData[[#This Row],[order_date]])</f>
        <v>2023</v>
      </c>
    </row>
    <row r="6514" spans="1:17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>IF(DMartData[[#This Row],[sales]]&gt;=4000,"High",IF(DMartData[[#This Row],[sales]]&gt;=2000,"Medium","Low"))</f>
        <v>Low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tr">
        <f>IF(AND(DMartData[[#This Row],[sales]]&gt;3000,DMartData[[#This Row],[profit]]&gt;500),"Good","Not Good")</f>
        <v>Not Good</v>
      </c>
      <c r="Q6514" s="12">
        <f>YEAR(DMartData[[#This Row],[order_date]])</f>
        <v>2023</v>
      </c>
    </row>
    <row r="6515" spans="1:17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>IF(DMartData[[#This Row],[sales]]&gt;=4000,"High",IF(DMartData[[#This Row],[sales]]&gt;=2000,"Medium","Low"))</f>
        <v>Medium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tr">
        <f>IF(AND(DMartData[[#This Row],[sales]]&gt;3000,DMartData[[#This Row],[profit]]&gt;500),"Good","Not Good")</f>
        <v>Not Good</v>
      </c>
      <c r="Q6515" s="12">
        <f>YEAR(DMartData[[#This Row],[order_date]])</f>
        <v>2024</v>
      </c>
    </row>
    <row r="6516" spans="1:17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>IF(DMartData[[#This Row],[sales]]&gt;=4000,"High",IF(DMartData[[#This Row],[sales]]&gt;=2000,"Medium","Low"))</f>
        <v>Medium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tr">
        <f>IF(AND(DMartData[[#This Row],[sales]]&gt;3000,DMartData[[#This Row],[profit]]&gt;500),"Good","Not Good")</f>
        <v>Good</v>
      </c>
      <c r="Q6516" s="12">
        <f>YEAR(DMartData[[#This Row],[order_date]])</f>
        <v>2024</v>
      </c>
    </row>
    <row r="6517" spans="1:17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>IF(DMartData[[#This Row],[sales]]&gt;=4000,"High",IF(DMartData[[#This Row],[sales]]&gt;=2000,"Medium","Low"))</f>
        <v>Medium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tr">
        <f>IF(AND(DMartData[[#This Row],[sales]]&gt;3000,DMartData[[#This Row],[profit]]&gt;500),"Good","Not Good")</f>
        <v>Not Good</v>
      </c>
      <c r="Q6517" s="12">
        <f>YEAR(DMartData[[#This Row],[order_date]])</f>
        <v>2024</v>
      </c>
    </row>
    <row r="6518" spans="1:17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>IF(DMartData[[#This Row],[sales]]&gt;=4000,"High",IF(DMartData[[#This Row],[sales]]&gt;=2000,"Medium","Low"))</f>
        <v>Low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tr">
        <f>IF(AND(DMartData[[#This Row],[sales]]&gt;3000,DMartData[[#This Row],[profit]]&gt;500),"Good","Not Good")</f>
        <v>Not Good</v>
      </c>
      <c r="Q6518" s="12">
        <f>YEAR(DMartData[[#This Row],[order_date]])</f>
        <v>2024</v>
      </c>
    </row>
    <row r="6519" spans="1:17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>IF(DMartData[[#This Row],[sales]]&gt;=4000,"High",IF(DMartData[[#This Row],[sales]]&gt;=2000,"Medium","Low"))</f>
        <v>Low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tr">
        <f>IF(AND(DMartData[[#This Row],[sales]]&gt;3000,DMartData[[#This Row],[profit]]&gt;500),"Good","Not Good")</f>
        <v>Not Good</v>
      </c>
      <c r="Q6519" s="12">
        <f>YEAR(DMartData[[#This Row],[order_date]])</f>
        <v>2024</v>
      </c>
    </row>
    <row r="6520" spans="1:17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>IF(DMartData[[#This Row],[sales]]&gt;=4000,"High",IF(DMartData[[#This Row],[sales]]&gt;=2000,"Medium","Low"))</f>
        <v>Low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tr">
        <f>IF(AND(DMartData[[#This Row],[sales]]&gt;3000,DMartData[[#This Row],[profit]]&gt;500),"Good","Not Good")</f>
        <v>Not Good</v>
      </c>
      <c r="Q6520" s="12">
        <f>YEAR(DMartData[[#This Row],[order_date]])</f>
        <v>2024</v>
      </c>
    </row>
    <row r="6521" spans="1:17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>IF(DMartData[[#This Row],[sales]]&gt;=4000,"High",IF(DMartData[[#This Row],[sales]]&gt;=2000,"Medium","Low"))</f>
        <v>High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tr">
        <f>IF(AND(DMartData[[#This Row],[sales]]&gt;3000,DMartData[[#This Row],[profit]]&gt;500),"Good","Not Good")</f>
        <v>Not Good</v>
      </c>
      <c r="Q6521" s="12">
        <f>YEAR(DMartData[[#This Row],[order_date]])</f>
        <v>2023</v>
      </c>
    </row>
    <row r="6522" spans="1:17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>IF(DMartData[[#This Row],[sales]]&gt;=4000,"High",IF(DMartData[[#This Row],[sales]]&gt;=2000,"Medium","Low"))</f>
        <v>Low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tr">
        <f>IF(AND(DMartData[[#This Row],[sales]]&gt;3000,DMartData[[#This Row],[profit]]&gt;500),"Good","Not Good")</f>
        <v>Not Good</v>
      </c>
      <c r="Q6522" s="12">
        <f>YEAR(DMartData[[#This Row],[order_date]])</f>
        <v>2024</v>
      </c>
    </row>
    <row r="6523" spans="1:17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>IF(DMartData[[#This Row],[sales]]&gt;=4000,"High",IF(DMartData[[#This Row],[sales]]&gt;=2000,"Medium","Low"))</f>
        <v>Medium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tr">
        <f>IF(AND(DMartData[[#This Row],[sales]]&gt;3000,DMartData[[#This Row],[profit]]&gt;500),"Good","Not Good")</f>
        <v>Not Good</v>
      </c>
      <c r="Q6523" s="12">
        <f>YEAR(DMartData[[#This Row],[order_date]])</f>
        <v>2023</v>
      </c>
    </row>
    <row r="6524" spans="1:17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>IF(DMartData[[#This Row],[sales]]&gt;=4000,"High",IF(DMartData[[#This Row],[sales]]&gt;=2000,"Medium","Low"))</f>
        <v>Medium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tr">
        <f>IF(AND(DMartData[[#This Row],[sales]]&gt;3000,DMartData[[#This Row],[profit]]&gt;500),"Good","Not Good")</f>
        <v>Not Good</v>
      </c>
      <c r="Q6524" s="12">
        <f>YEAR(DMartData[[#This Row],[order_date]])</f>
        <v>2024</v>
      </c>
    </row>
    <row r="6525" spans="1:17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>IF(DMartData[[#This Row],[sales]]&gt;=4000,"High",IF(DMartData[[#This Row],[sales]]&gt;=2000,"Medium","Low"))</f>
        <v>High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tr">
        <f>IF(AND(DMartData[[#This Row],[sales]]&gt;3000,DMartData[[#This Row],[profit]]&gt;500),"Good","Not Good")</f>
        <v>Good</v>
      </c>
      <c r="Q6525" s="12">
        <f>YEAR(DMartData[[#This Row],[order_date]])</f>
        <v>2024</v>
      </c>
    </row>
    <row r="6526" spans="1:17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>IF(DMartData[[#This Row],[sales]]&gt;=4000,"High",IF(DMartData[[#This Row],[sales]]&gt;=2000,"Medium","Low"))</f>
        <v>Medium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tr">
        <f>IF(AND(DMartData[[#This Row],[sales]]&gt;3000,DMartData[[#This Row],[profit]]&gt;500),"Good","Not Good")</f>
        <v>Good</v>
      </c>
      <c r="Q6526" s="12">
        <f>YEAR(DMartData[[#This Row],[order_date]])</f>
        <v>2024</v>
      </c>
    </row>
    <row r="6527" spans="1:17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>IF(DMartData[[#This Row],[sales]]&gt;=4000,"High",IF(DMartData[[#This Row],[sales]]&gt;=2000,"Medium","Low"))</f>
        <v>High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tr">
        <f>IF(AND(DMartData[[#This Row],[sales]]&gt;3000,DMartData[[#This Row],[profit]]&gt;500),"Good","Not Good")</f>
        <v>Not Good</v>
      </c>
      <c r="Q6527" s="12">
        <f>YEAR(DMartData[[#This Row],[order_date]])</f>
        <v>2023</v>
      </c>
    </row>
    <row r="6528" spans="1:17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>IF(DMartData[[#This Row],[sales]]&gt;=4000,"High",IF(DMartData[[#This Row],[sales]]&gt;=2000,"Medium","Low"))</f>
        <v>Medium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tr">
        <f>IF(AND(DMartData[[#This Row],[sales]]&gt;3000,DMartData[[#This Row],[profit]]&gt;500),"Good","Not Good")</f>
        <v>Not Good</v>
      </c>
      <c r="Q6528" s="12">
        <f>YEAR(DMartData[[#This Row],[order_date]])</f>
        <v>2023</v>
      </c>
    </row>
    <row r="6529" spans="1:17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>IF(DMartData[[#This Row],[sales]]&gt;=4000,"High",IF(DMartData[[#This Row],[sales]]&gt;=2000,"Medium","Low"))</f>
        <v>High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tr">
        <f>IF(AND(DMartData[[#This Row],[sales]]&gt;3000,DMartData[[#This Row],[profit]]&gt;500),"Good","Not Good")</f>
        <v>Not Good</v>
      </c>
      <c r="Q6529" s="12">
        <f>YEAR(DMartData[[#This Row],[order_date]])</f>
        <v>2024</v>
      </c>
    </row>
    <row r="6530" spans="1:17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>IF(DMartData[[#This Row],[sales]]&gt;=4000,"High",IF(DMartData[[#This Row],[sales]]&gt;=2000,"Medium","Low"))</f>
        <v>Low</v>
      </c>
      <c r="F6530" s="2">
        <v>0.49</v>
      </c>
      <c r="G6530" s="2">
        <f t="shared" ref="G6530:G6593" si="204">D6530*F6530</f>
        <v>682.48669999999993</v>
      </c>
      <c r="H6530" s="2">
        <f t="shared" ref="H6530:H6593" si="205">D6530-G6530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tr">
        <f>IF(AND(DMartData[[#This Row],[sales]]&gt;3000,DMartData[[#This Row],[profit]]&gt;500),"Good","Not Good")</f>
        <v>Not Good</v>
      </c>
      <c r="Q6530" s="12">
        <f>YEAR(DMartData[[#This Row],[order_date]])</f>
        <v>2023</v>
      </c>
    </row>
    <row r="6531" spans="1:17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>IF(DMartData[[#This Row],[sales]]&gt;=4000,"High",IF(DMartData[[#This Row],[sales]]&gt;=2000,"Medium","Low"))</f>
        <v>Medium</v>
      </c>
      <c r="F6531" s="2">
        <v>0.25</v>
      </c>
      <c r="G6531" s="2">
        <f t="shared" si="204"/>
        <v>552.4425</v>
      </c>
      <c r="H6531" s="2">
        <f t="shared" si="205"/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tr">
        <f>IF(AND(DMartData[[#This Row],[sales]]&gt;3000,DMartData[[#This Row],[profit]]&gt;500),"Good","Not Good")</f>
        <v>Not Good</v>
      </c>
      <c r="Q6531" s="12">
        <f>YEAR(DMartData[[#This Row],[order_date]])</f>
        <v>2023</v>
      </c>
    </row>
    <row r="6532" spans="1:17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>IF(DMartData[[#This Row],[sales]]&gt;=4000,"High",IF(DMartData[[#This Row],[sales]]&gt;=2000,"Medium","Low"))</f>
        <v>High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tr">
        <f>IF(AND(DMartData[[#This Row],[sales]]&gt;3000,DMartData[[#This Row],[profit]]&gt;500),"Good","Not Good")</f>
        <v>Good</v>
      </c>
      <c r="Q6532" s="12">
        <f>YEAR(DMartData[[#This Row],[order_date]])</f>
        <v>2024</v>
      </c>
    </row>
    <row r="6533" spans="1:17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>IF(DMartData[[#This Row],[sales]]&gt;=4000,"High",IF(DMartData[[#This Row],[sales]]&gt;=2000,"Medium","Low"))</f>
        <v>Low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tr">
        <f>IF(AND(DMartData[[#This Row],[sales]]&gt;3000,DMartData[[#This Row],[profit]]&gt;500),"Good","Not Good")</f>
        <v>Not Good</v>
      </c>
      <c r="Q6533" s="12">
        <f>YEAR(DMartData[[#This Row],[order_date]])</f>
        <v>2023</v>
      </c>
    </row>
    <row r="6534" spans="1:17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>IF(DMartData[[#This Row],[sales]]&gt;=4000,"High",IF(DMartData[[#This Row],[sales]]&gt;=2000,"Medium","Low"))</f>
        <v>High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tr">
        <f>IF(AND(DMartData[[#This Row],[sales]]&gt;3000,DMartData[[#This Row],[profit]]&gt;500),"Good","Not Good")</f>
        <v>Good</v>
      </c>
      <c r="Q6534" s="12">
        <f>YEAR(DMartData[[#This Row],[order_date]])</f>
        <v>2023</v>
      </c>
    </row>
    <row r="6535" spans="1:17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>IF(DMartData[[#This Row],[sales]]&gt;=4000,"High",IF(DMartData[[#This Row],[sales]]&gt;=2000,"Medium","Low"))</f>
        <v>Low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tr">
        <f>IF(AND(DMartData[[#This Row],[sales]]&gt;3000,DMartData[[#This Row],[profit]]&gt;500),"Good","Not Good")</f>
        <v>Not Good</v>
      </c>
      <c r="Q6535" s="12">
        <f>YEAR(DMartData[[#This Row],[order_date]])</f>
        <v>2023</v>
      </c>
    </row>
    <row r="6536" spans="1:17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>IF(DMartData[[#This Row],[sales]]&gt;=4000,"High",IF(DMartData[[#This Row],[sales]]&gt;=2000,"Medium","Low"))</f>
        <v>Low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tr">
        <f>IF(AND(DMartData[[#This Row],[sales]]&gt;3000,DMartData[[#This Row],[profit]]&gt;500),"Good","Not Good")</f>
        <v>Not Good</v>
      </c>
      <c r="Q6536" s="12">
        <f>YEAR(DMartData[[#This Row],[order_date]])</f>
        <v>2024</v>
      </c>
    </row>
    <row r="6537" spans="1:17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>IF(DMartData[[#This Row],[sales]]&gt;=4000,"High",IF(DMartData[[#This Row],[sales]]&gt;=2000,"Medium","Low"))</f>
        <v>Low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tr">
        <f>IF(AND(DMartData[[#This Row],[sales]]&gt;3000,DMartData[[#This Row],[profit]]&gt;500),"Good","Not Good")</f>
        <v>Not Good</v>
      </c>
      <c r="Q6537" s="12">
        <f>YEAR(DMartData[[#This Row],[order_date]])</f>
        <v>2023</v>
      </c>
    </row>
    <row r="6538" spans="1:17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>IF(DMartData[[#This Row],[sales]]&gt;=4000,"High",IF(DMartData[[#This Row],[sales]]&gt;=2000,"Medium","Low"))</f>
        <v>Medium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tr">
        <f>IF(AND(DMartData[[#This Row],[sales]]&gt;3000,DMartData[[#This Row],[profit]]&gt;500),"Good","Not Good")</f>
        <v>Not Good</v>
      </c>
      <c r="Q6538" s="12">
        <f>YEAR(DMartData[[#This Row],[order_date]])</f>
        <v>2023</v>
      </c>
    </row>
    <row r="6539" spans="1:17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>IF(DMartData[[#This Row],[sales]]&gt;=4000,"High",IF(DMartData[[#This Row],[sales]]&gt;=2000,"Medium","Low"))</f>
        <v>Low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tr">
        <f>IF(AND(DMartData[[#This Row],[sales]]&gt;3000,DMartData[[#This Row],[profit]]&gt;500),"Good","Not Good")</f>
        <v>Not Good</v>
      </c>
      <c r="Q6539" s="12">
        <f>YEAR(DMartData[[#This Row],[order_date]])</f>
        <v>2024</v>
      </c>
    </row>
    <row r="6540" spans="1:17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>IF(DMartData[[#This Row],[sales]]&gt;=4000,"High",IF(DMartData[[#This Row],[sales]]&gt;=2000,"Medium","Low"))</f>
        <v>Low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tr">
        <f>IF(AND(DMartData[[#This Row],[sales]]&gt;3000,DMartData[[#This Row],[profit]]&gt;500),"Good","Not Good")</f>
        <v>Not Good</v>
      </c>
      <c r="Q6540" s="12">
        <f>YEAR(DMartData[[#This Row],[order_date]])</f>
        <v>2024</v>
      </c>
    </row>
    <row r="6541" spans="1:17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>IF(DMartData[[#This Row],[sales]]&gt;=4000,"High",IF(DMartData[[#This Row],[sales]]&gt;=2000,"Medium","Low"))</f>
        <v>High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tr">
        <f>IF(AND(DMartData[[#This Row],[sales]]&gt;3000,DMartData[[#This Row],[profit]]&gt;500),"Good","Not Good")</f>
        <v>Good</v>
      </c>
      <c r="Q6541" s="12">
        <f>YEAR(DMartData[[#This Row],[order_date]])</f>
        <v>2023</v>
      </c>
    </row>
    <row r="6542" spans="1:17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>IF(DMartData[[#This Row],[sales]]&gt;=4000,"High",IF(DMartData[[#This Row],[sales]]&gt;=2000,"Medium","Low"))</f>
        <v>High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tr">
        <f>IF(AND(DMartData[[#This Row],[sales]]&gt;3000,DMartData[[#This Row],[profit]]&gt;500),"Good","Not Good")</f>
        <v>Good</v>
      </c>
      <c r="Q6542" s="12">
        <f>YEAR(DMartData[[#This Row],[order_date]])</f>
        <v>2023</v>
      </c>
    </row>
    <row r="6543" spans="1:17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>IF(DMartData[[#This Row],[sales]]&gt;=4000,"High",IF(DMartData[[#This Row],[sales]]&gt;=2000,"Medium","Low"))</f>
        <v>Low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tr">
        <f>IF(AND(DMartData[[#This Row],[sales]]&gt;3000,DMartData[[#This Row],[profit]]&gt;500),"Good","Not Good")</f>
        <v>Not Good</v>
      </c>
      <c r="Q6543" s="12">
        <f>YEAR(DMartData[[#This Row],[order_date]])</f>
        <v>2023</v>
      </c>
    </row>
    <row r="6544" spans="1:17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>IF(DMartData[[#This Row],[sales]]&gt;=4000,"High",IF(DMartData[[#This Row],[sales]]&gt;=2000,"Medium","Low"))</f>
        <v>Medium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tr">
        <f>IF(AND(DMartData[[#This Row],[sales]]&gt;3000,DMartData[[#This Row],[profit]]&gt;500),"Good","Not Good")</f>
        <v>Not Good</v>
      </c>
      <c r="Q6544" s="12">
        <f>YEAR(DMartData[[#This Row],[order_date]])</f>
        <v>2023</v>
      </c>
    </row>
    <row r="6545" spans="1:17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>IF(DMartData[[#This Row],[sales]]&gt;=4000,"High",IF(DMartData[[#This Row],[sales]]&gt;=2000,"Medium","Low"))</f>
        <v>Medium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tr">
        <f>IF(AND(DMartData[[#This Row],[sales]]&gt;3000,DMartData[[#This Row],[profit]]&gt;500),"Good","Not Good")</f>
        <v>Not Good</v>
      </c>
      <c r="Q6545" s="12">
        <f>YEAR(DMartData[[#This Row],[order_date]])</f>
        <v>2024</v>
      </c>
    </row>
    <row r="6546" spans="1:17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>IF(DMartData[[#This Row],[sales]]&gt;=4000,"High",IF(DMartData[[#This Row],[sales]]&gt;=2000,"Medium","Low"))</f>
        <v>Low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tr">
        <f>IF(AND(DMartData[[#This Row],[sales]]&gt;3000,DMartData[[#This Row],[profit]]&gt;500),"Good","Not Good")</f>
        <v>Not Good</v>
      </c>
      <c r="Q6546" s="12">
        <f>YEAR(DMartData[[#This Row],[order_date]])</f>
        <v>2023</v>
      </c>
    </row>
    <row r="6547" spans="1:17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>IF(DMartData[[#This Row],[sales]]&gt;=4000,"High",IF(DMartData[[#This Row],[sales]]&gt;=2000,"Medium","Low"))</f>
        <v>Medium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tr">
        <f>IF(AND(DMartData[[#This Row],[sales]]&gt;3000,DMartData[[#This Row],[profit]]&gt;500),"Good","Not Good")</f>
        <v>Not Good</v>
      </c>
      <c r="Q6547" s="12">
        <f>YEAR(DMartData[[#This Row],[order_date]])</f>
        <v>2023</v>
      </c>
    </row>
    <row r="6548" spans="1:17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>IF(DMartData[[#This Row],[sales]]&gt;=4000,"High",IF(DMartData[[#This Row],[sales]]&gt;=2000,"Medium","Low"))</f>
        <v>Medium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tr">
        <f>IF(AND(DMartData[[#This Row],[sales]]&gt;3000,DMartData[[#This Row],[profit]]&gt;500),"Good","Not Good")</f>
        <v>Not Good</v>
      </c>
      <c r="Q6548" s="12">
        <f>YEAR(DMartData[[#This Row],[order_date]])</f>
        <v>2024</v>
      </c>
    </row>
    <row r="6549" spans="1:17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>IF(DMartData[[#This Row],[sales]]&gt;=4000,"High",IF(DMartData[[#This Row],[sales]]&gt;=2000,"Medium","Low"))</f>
        <v>Medium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tr">
        <f>IF(AND(DMartData[[#This Row],[sales]]&gt;3000,DMartData[[#This Row],[profit]]&gt;500),"Good","Not Good")</f>
        <v>Not Good</v>
      </c>
      <c r="Q6549" s="12">
        <f>YEAR(DMartData[[#This Row],[order_date]])</f>
        <v>2023</v>
      </c>
    </row>
    <row r="6550" spans="1:17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>IF(DMartData[[#This Row],[sales]]&gt;=4000,"High",IF(DMartData[[#This Row],[sales]]&gt;=2000,"Medium","Low"))</f>
        <v>Medium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tr">
        <f>IF(AND(DMartData[[#This Row],[sales]]&gt;3000,DMartData[[#This Row],[profit]]&gt;500),"Good","Not Good")</f>
        <v>Not Good</v>
      </c>
      <c r="Q6550" s="12">
        <f>YEAR(DMartData[[#This Row],[order_date]])</f>
        <v>2024</v>
      </c>
    </row>
    <row r="6551" spans="1:17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>IF(DMartData[[#This Row],[sales]]&gt;=4000,"High",IF(DMartData[[#This Row],[sales]]&gt;=2000,"Medium","Low"))</f>
        <v>Medium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tr">
        <f>IF(AND(DMartData[[#This Row],[sales]]&gt;3000,DMartData[[#This Row],[profit]]&gt;500),"Good","Not Good")</f>
        <v>Not Good</v>
      </c>
      <c r="Q6551" s="12">
        <f>YEAR(DMartData[[#This Row],[order_date]])</f>
        <v>2023</v>
      </c>
    </row>
    <row r="6552" spans="1:17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>IF(DMartData[[#This Row],[sales]]&gt;=4000,"High",IF(DMartData[[#This Row],[sales]]&gt;=2000,"Medium","Low"))</f>
        <v>Low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tr">
        <f>IF(AND(DMartData[[#This Row],[sales]]&gt;3000,DMartData[[#This Row],[profit]]&gt;500),"Good","Not Good")</f>
        <v>Not Good</v>
      </c>
      <c r="Q6552" s="12">
        <f>YEAR(DMartData[[#This Row],[order_date]])</f>
        <v>2024</v>
      </c>
    </row>
    <row r="6553" spans="1:17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>IF(DMartData[[#This Row],[sales]]&gt;=4000,"High",IF(DMartData[[#This Row],[sales]]&gt;=2000,"Medium","Low"))</f>
        <v>Medium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tr">
        <f>IF(AND(DMartData[[#This Row],[sales]]&gt;3000,DMartData[[#This Row],[profit]]&gt;500),"Good","Not Good")</f>
        <v>Not Good</v>
      </c>
      <c r="Q6553" s="12">
        <f>YEAR(DMartData[[#This Row],[order_date]])</f>
        <v>2024</v>
      </c>
    </row>
    <row r="6554" spans="1:17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>IF(DMartData[[#This Row],[sales]]&gt;=4000,"High",IF(DMartData[[#This Row],[sales]]&gt;=2000,"Medium","Low"))</f>
        <v>Medium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tr">
        <f>IF(AND(DMartData[[#This Row],[sales]]&gt;3000,DMartData[[#This Row],[profit]]&gt;500),"Good","Not Good")</f>
        <v>Not Good</v>
      </c>
      <c r="Q6554" s="12">
        <f>YEAR(DMartData[[#This Row],[order_date]])</f>
        <v>2023</v>
      </c>
    </row>
    <row r="6555" spans="1:17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>IF(DMartData[[#This Row],[sales]]&gt;=4000,"High",IF(DMartData[[#This Row],[sales]]&gt;=2000,"Medium","Low"))</f>
        <v>Medium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tr">
        <f>IF(AND(DMartData[[#This Row],[sales]]&gt;3000,DMartData[[#This Row],[profit]]&gt;500),"Good","Not Good")</f>
        <v>Good</v>
      </c>
      <c r="Q6555" s="12">
        <f>YEAR(DMartData[[#This Row],[order_date]])</f>
        <v>2024</v>
      </c>
    </row>
    <row r="6556" spans="1:17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>IF(DMartData[[#This Row],[sales]]&gt;=4000,"High",IF(DMartData[[#This Row],[sales]]&gt;=2000,"Medium","Low"))</f>
        <v>Medium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tr">
        <f>IF(AND(DMartData[[#This Row],[sales]]&gt;3000,DMartData[[#This Row],[profit]]&gt;500),"Good","Not Good")</f>
        <v>Good</v>
      </c>
      <c r="Q6556" s="12">
        <f>YEAR(DMartData[[#This Row],[order_date]])</f>
        <v>2024</v>
      </c>
    </row>
    <row r="6557" spans="1:17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>IF(DMartData[[#This Row],[sales]]&gt;=4000,"High",IF(DMartData[[#This Row],[sales]]&gt;=2000,"Medium","Low"))</f>
        <v>Medium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tr">
        <f>IF(AND(DMartData[[#This Row],[sales]]&gt;3000,DMartData[[#This Row],[profit]]&gt;500),"Good","Not Good")</f>
        <v>Not Good</v>
      </c>
      <c r="Q6557" s="12">
        <f>YEAR(DMartData[[#This Row],[order_date]])</f>
        <v>2024</v>
      </c>
    </row>
    <row r="6558" spans="1:17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>IF(DMartData[[#This Row],[sales]]&gt;=4000,"High",IF(DMartData[[#This Row],[sales]]&gt;=2000,"Medium","Low"))</f>
        <v>Low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tr">
        <f>IF(AND(DMartData[[#This Row],[sales]]&gt;3000,DMartData[[#This Row],[profit]]&gt;500),"Good","Not Good")</f>
        <v>Not Good</v>
      </c>
      <c r="Q6558" s="12">
        <f>YEAR(DMartData[[#This Row],[order_date]])</f>
        <v>2023</v>
      </c>
    </row>
    <row r="6559" spans="1:17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>IF(DMartData[[#This Row],[sales]]&gt;=4000,"High",IF(DMartData[[#This Row],[sales]]&gt;=2000,"Medium","Low"))</f>
        <v>Medium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tr">
        <f>IF(AND(DMartData[[#This Row],[sales]]&gt;3000,DMartData[[#This Row],[profit]]&gt;500),"Good","Not Good")</f>
        <v>Not Good</v>
      </c>
      <c r="Q6559" s="12">
        <f>YEAR(DMartData[[#This Row],[order_date]])</f>
        <v>2023</v>
      </c>
    </row>
    <row r="6560" spans="1:17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>IF(DMartData[[#This Row],[sales]]&gt;=4000,"High",IF(DMartData[[#This Row],[sales]]&gt;=2000,"Medium","Low"))</f>
        <v>Medium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tr">
        <f>IF(AND(DMartData[[#This Row],[sales]]&gt;3000,DMartData[[#This Row],[profit]]&gt;500),"Good","Not Good")</f>
        <v>Not Good</v>
      </c>
      <c r="Q6560" s="12">
        <f>YEAR(DMartData[[#This Row],[order_date]])</f>
        <v>2024</v>
      </c>
    </row>
    <row r="6561" spans="1:17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>IF(DMartData[[#This Row],[sales]]&gt;=4000,"High",IF(DMartData[[#This Row],[sales]]&gt;=2000,"Medium","Low"))</f>
        <v>Medium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tr">
        <f>IF(AND(DMartData[[#This Row],[sales]]&gt;3000,DMartData[[#This Row],[profit]]&gt;500),"Good","Not Good")</f>
        <v>Good</v>
      </c>
      <c r="Q6561" s="12">
        <f>YEAR(DMartData[[#This Row],[order_date]])</f>
        <v>2024</v>
      </c>
    </row>
    <row r="6562" spans="1:17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>IF(DMartData[[#This Row],[sales]]&gt;=4000,"High",IF(DMartData[[#This Row],[sales]]&gt;=2000,"Medium","Low"))</f>
        <v>Medium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tr">
        <f>IF(AND(DMartData[[#This Row],[sales]]&gt;3000,DMartData[[#This Row],[profit]]&gt;500),"Good","Not Good")</f>
        <v>Not Good</v>
      </c>
      <c r="Q6562" s="12">
        <f>YEAR(DMartData[[#This Row],[order_date]])</f>
        <v>2024</v>
      </c>
    </row>
    <row r="6563" spans="1:17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>IF(DMartData[[#This Row],[sales]]&gt;=4000,"High",IF(DMartData[[#This Row],[sales]]&gt;=2000,"Medium","Low"))</f>
        <v>Low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tr">
        <f>IF(AND(DMartData[[#This Row],[sales]]&gt;3000,DMartData[[#This Row],[profit]]&gt;500),"Good","Not Good")</f>
        <v>Not Good</v>
      </c>
      <c r="Q6563" s="12">
        <f>YEAR(DMartData[[#This Row],[order_date]])</f>
        <v>2023</v>
      </c>
    </row>
    <row r="6564" spans="1:17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>IF(DMartData[[#This Row],[sales]]&gt;=4000,"High",IF(DMartData[[#This Row],[sales]]&gt;=2000,"Medium","Low"))</f>
        <v>Medium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tr">
        <f>IF(AND(DMartData[[#This Row],[sales]]&gt;3000,DMartData[[#This Row],[profit]]&gt;500),"Good","Not Good")</f>
        <v>Not Good</v>
      </c>
      <c r="Q6564" s="12">
        <f>YEAR(DMartData[[#This Row],[order_date]])</f>
        <v>2023</v>
      </c>
    </row>
    <row r="6565" spans="1:17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>IF(DMartData[[#This Row],[sales]]&gt;=4000,"High",IF(DMartData[[#This Row],[sales]]&gt;=2000,"Medium","Low"))</f>
        <v>Low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tr">
        <f>IF(AND(DMartData[[#This Row],[sales]]&gt;3000,DMartData[[#This Row],[profit]]&gt;500),"Good","Not Good")</f>
        <v>Not Good</v>
      </c>
      <c r="Q6565" s="12">
        <f>YEAR(DMartData[[#This Row],[order_date]])</f>
        <v>2023</v>
      </c>
    </row>
    <row r="6566" spans="1:17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>IF(DMartData[[#This Row],[sales]]&gt;=4000,"High",IF(DMartData[[#This Row],[sales]]&gt;=2000,"Medium","Low"))</f>
        <v>Low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tr">
        <f>IF(AND(DMartData[[#This Row],[sales]]&gt;3000,DMartData[[#This Row],[profit]]&gt;500),"Good","Not Good")</f>
        <v>Not Good</v>
      </c>
      <c r="Q6566" s="12">
        <f>YEAR(DMartData[[#This Row],[order_date]])</f>
        <v>2023</v>
      </c>
    </row>
    <row r="6567" spans="1:17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>IF(DMartData[[#This Row],[sales]]&gt;=4000,"High",IF(DMartData[[#This Row],[sales]]&gt;=2000,"Medium","Low"))</f>
        <v>Medium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tr">
        <f>IF(AND(DMartData[[#This Row],[sales]]&gt;3000,DMartData[[#This Row],[profit]]&gt;500),"Good","Not Good")</f>
        <v>Not Good</v>
      </c>
      <c r="Q6567" s="12">
        <f>YEAR(DMartData[[#This Row],[order_date]])</f>
        <v>2023</v>
      </c>
    </row>
    <row r="6568" spans="1:17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>IF(DMartData[[#This Row],[sales]]&gt;=4000,"High",IF(DMartData[[#This Row],[sales]]&gt;=2000,"Medium","Low"))</f>
        <v>Low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tr">
        <f>IF(AND(DMartData[[#This Row],[sales]]&gt;3000,DMartData[[#This Row],[profit]]&gt;500),"Good","Not Good")</f>
        <v>Not Good</v>
      </c>
      <c r="Q6568" s="12">
        <f>YEAR(DMartData[[#This Row],[order_date]])</f>
        <v>2024</v>
      </c>
    </row>
    <row r="6569" spans="1:17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>IF(DMartData[[#This Row],[sales]]&gt;=4000,"High",IF(DMartData[[#This Row],[sales]]&gt;=2000,"Medium","Low"))</f>
        <v>Low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tr">
        <f>IF(AND(DMartData[[#This Row],[sales]]&gt;3000,DMartData[[#This Row],[profit]]&gt;500),"Good","Not Good")</f>
        <v>Not Good</v>
      </c>
      <c r="Q6569" s="12">
        <f>YEAR(DMartData[[#This Row],[order_date]])</f>
        <v>2024</v>
      </c>
    </row>
    <row r="6570" spans="1:17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>IF(DMartData[[#This Row],[sales]]&gt;=4000,"High",IF(DMartData[[#This Row],[sales]]&gt;=2000,"Medium","Low"))</f>
        <v>Low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tr">
        <f>IF(AND(DMartData[[#This Row],[sales]]&gt;3000,DMartData[[#This Row],[profit]]&gt;500),"Good","Not Good")</f>
        <v>Not Good</v>
      </c>
      <c r="Q6570" s="12">
        <f>YEAR(DMartData[[#This Row],[order_date]])</f>
        <v>2023</v>
      </c>
    </row>
    <row r="6571" spans="1:17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>IF(DMartData[[#This Row],[sales]]&gt;=4000,"High",IF(DMartData[[#This Row],[sales]]&gt;=2000,"Medium","Low"))</f>
        <v>Medium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tr">
        <f>IF(AND(DMartData[[#This Row],[sales]]&gt;3000,DMartData[[#This Row],[profit]]&gt;500),"Good","Not Good")</f>
        <v>Good</v>
      </c>
      <c r="Q6571" s="12">
        <f>YEAR(DMartData[[#This Row],[order_date]])</f>
        <v>2023</v>
      </c>
    </row>
    <row r="6572" spans="1:17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>IF(DMartData[[#This Row],[sales]]&gt;=4000,"High",IF(DMartData[[#This Row],[sales]]&gt;=2000,"Medium","Low"))</f>
        <v>Low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tr">
        <f>IF(AND(DMartData[[#This Row],[sales]]&gt;3000,DMartData[[#This Row],[profit]]&gt;500),"Good","Not Good")</f>
        <v>Not Good</v>
      </c>
      <c r="Q6572" s="12">
        <f>YEAR(DMartData[[#This Row],[order_date]])</f>
        <v>2023</v>
      </c>
    </row>
    <row r="6573" spans="1:17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>IF(DMartData[[#This Row],[sales]]&gt;=4000,"High",IF(DMartData[[#This Row],[sales]]&gt;=2000,"Medium","Low"))</f>
        <v>Medium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tr">
        <f>IF(AND(DMartData[[#This Row],[sales]]&gt;3000,DMartData[[#This Row],[profit]]&gt;500),"Good","Not Good")</f>
        <v>Not Good</v>
      </c>
      <c r="Q6573" s="12">
        <f>YEAR(DMartData[[#This Row],[order_date]])</f>
        <v>2024</v>
      </c>
    </row>
    <row r="6574" spans="1:17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>IF(DMartData[[#This Row],[sales]]&gt;=4000,"High",IF(DMartData[[#This Row],[sales]]&gt;=2000,"Medium","Low"))</f>
        <v>Medium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tr">
        <f>IF(AND(DMartData[[#This Row],[sales]]&gt;3000,DMartData[[#This Row],[profit]]&gt;500),"Good","Not Good")</f>
        <v>Good</v>
      </c>
      <c r="Q6574" s="12">
        <f>YEAR(DMartData[[#This Row],[order_date]])</f>
        <v>2024</v>
      </c>
    </row>
    <row r="6575" spans="1:17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>IF(DMartData[[#This Row],[sales]]&gt;=4000,"High",IF(DMartData[[#This Row],[sales]]&gt;=2000,"Medium","Low"))</f>
        <v>Medium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tr">
        <f>IF(AND(DMartData[[#This Row],[sales]]&gt;3000,DMartData[[#This Row],[profit]]&gt;500),"Good","Not Good")</f>
        <v>Not Good</v>
      </c>
      <c r="Q6575" s="12">
        <f>YEAR(DMartData[[#This Row],[order_date]])</f>
        <v>2024</v>
      </c>
    </row>
    <row r="6576" spans="1:17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>IF(DMartData[[#This Row],[sales]]&gt;=4000,"High",IF(DMartData[[#This Row],[sales]]&gt;=2000,"Medium","Low"))</f>
        <v>Low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tr">
        <f>IF(AND(DMartData[[#This Row],[sales]]&gt;3000,DMartData[[#This Row],[profit]]&gt;500),"Good","Not Good")</f>
        <v>Not Good</v>
      </c>
      <c r="Q6576" s="12">
        <f>YEAR(DMartData[[#This Row],[order_date]])</f>
        <v>2023</v>
      </c>
    </row>
    <row r="6577" spans="1:17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>IF(DMartData[[#This Row],[sales]]&gt;=4000,"High",IF(DMartData[[#This Row],[sales]]&gt;=2000,"Medium","Low"))</f>
        <v>Medium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tr">
        <f>IF(AND(DMartData[[#This Row],[sales]]&gt;3000,DMartData[[#This Row],[profit]]&gt;500),"Good","Not Good")</f>
        <v>Good</v>
      </c>
      <c r="Q6577" s="12">
        <f>YEAR(DMartData[[#This Row],[order_date]])</f>
        <v>2023</v>
      </c>
    </row>
    <row r="6578" spans="1:17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>IF(DMartData[[#This Row],[sales]]&gt;=4000,"High",IF(DMartData[[#This Row],[sales]]&gt;=2000,"Medium","Low"))</f>
        <v>Low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tr">
        <f>IF(AND(DMartData[[#This Row],[sales]]&gt;3000,DMartData[[#This Row],[profit]]&gt;500),"Good","Not Good")</f>
        <v>Not Good</v>
      </c>
      <c r="Q6578" s="12">
        <f>YEAR(DMartData[[#This Row],[order_date]])</f>
        <v>2023</v>
      </c>
    </row>
    <row r="6579" spans="1:17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>IF(DMartData[[#This Row],[sales]]&gt;=4000,"High",IF(DMartData[[#This Row],[sales]]&gt;=2000,"Medium","Low"))</f>
        <v>Low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tr">
        <f>IF(AND(DMartData[[#This Row],[sales]]&gt;3000,DMartData[[#This Row],[profit]]&gt;500),"Good","Not Good")</f>
        <v>Not Good</v>
      </c>
      <c r="Q6579" s="12">
        <f>YEAR(DMartData[[#This Row],[order_date]])</f>
        <v>2023</v>
      </c>
    </row>
    <row r="6580" spans="1:17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>IF(DMartData[[#This Row],[sales]]&gt;=4000,"High",IF(DMartData[[#This Row],[sales]]&gt;=2000,"Medium","Low"))</f>
        <v>Low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tr">
        <f>IF(AND(DMartData[[#This Row],[sales]]&gt;3000,DMartData[[#This Row],[profit]]&gt;500),"Good","Not Good")</f>
        <v>Not Good</v>
      </c>
      <c r="Q6580" s="12">
        <f>YEAR(DMartData[[#This Row],[order_date]])</f>
        <v>2024</v>
      </c>
    </row>
    <row r="6581" spans="1:17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>IF(DMartData[[#This Row],[sales]]&gt;=4000,"High",IF(DMartData[[#This Row],[sales]]&gt;=2000,"Medium","Low"))</f>
        <v>Low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tr">
        <f>IF(AND(DMartData[[#This Row],[sales]]&gt;3000,DMartData[[#This Row],[profit]]&gt;500),"Good","Not Good")</f>
        <v>Not Good</v>
      </c>
      <c r="Q6581" s="12">
        <f>YEAR(DMartData[[#This Row],[order_date]])</f>
        <v>2024</v>
      </c>
    </row>
    <row r="6582" spans="1:17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>IF(DMartData[[#This Row],[sales]]&gt;=4000,"High",IF(DMartData[[#This Row],[sales]]&gt;=2000,"Medium","Low"))</f>
        <v>High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tr">
        <f>IF(AND(DMartData[[#This Row],[sales]]&gt;3000,DMartData[[#This Row],[profit]]&gt;500),"Good","Not Good")</f>
        <v>Not Good</v>
      </c>
      <c r="Q6582" s="12">
        <f>YEAR(DMartData[[#This Row],[order_date]])</f>
        <v>2024</v>
      </c>
    </row>
    <row r="6583" spans="1:17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>IF(DMartData[[#This Row],[sales]]&gt;=4000,"High",IF(DMartData[[#This Row],[sales]]&gt;=2000,"Medium","Low"))</f>
        <v>Medium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tr">
        <f>IF(AND(DMartData[[#This Row],[sales]]&gt;3000,DMartData[[#This Row],[profit]]&gt;500),"Good","Not Good")</f>
        <v>Not Good</v>
      </c>
      <c r="Q6583" s="12">
        <f>YEAR(DMartData[[#This Row],[order_date]])</f>
        <v>2024</v>
      </c>
    </row>
    <row r="6584" spans="1:17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>IF(DMartData[[#This Row],[sales]]&gt;=4000,"High",IF(DMartData[[#This Row],[sales]]&gt;=2000,"Medium","Low"))</f>
        <v>Low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tr">
        <f>IF(AND(DMartData[[#This Row],[sales]]&gt;3000,DMartData[[#This Row],[profit]]&gt;500),"Good","Not Good")</f>
        <v>Not Good</v>
      </c>
      <c r="Q6584" s="12">
        <f>YEAR(DMartData[[#This Row],[order_date]])</f>
        <v>2024</v>
      </c>
    </row>
    <row r="6585" spans="1:17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>IF(DMartData[[#This Row],[sales]]&gt;=4000,"High",IF(DMartData[[#This Row],[sales]]&gt;=2000,"Medium","Low"))</f>
        <v>High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tr">
        <f>IF(AND(DMartData[[#This Row],[sales]]&gt;3000,DMartData[[#This Row],[profit]]&gt;500),"Good","Not Good")</f>
        <v>Good</v>
      </c>
      <c r="Q6585" s="12">
        <f>YEAR(DMartData[[#This Row],[order_date]])</f>
        <v>2024</v>
      </c>
    </row>
    <row r="6586" spans="1:17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>IF(DMartData[[#This Row],[sales]]&gt;=4000,"High",IF(DMartData[[#This Row],[sales]]&gt;=2000,"Medium","Low"))</f>
        <v>Low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tr">
        <f>IF(AND(DMartData[[#This Row],[sales]]&gt;3000,DMartData[[#This Row],[profit]]&gt;500),"Good","Not Good")</f>
        <v>Not Good</v>
      </c>
      <c r="Q6586" s="12">
        <f>YEAR(DMartData[[#This Row],[order_date]])</f>
        <v>2024</v>
      </c>
    </row>
    <row r="6587" spans="1:17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>IF(DMartData[[#This Row],[sales]]&gt;=4000,"High",IF(DMartData[[#This Row],[sales]]&gt;=2000,"Medium","Low"))</f>
        <v>Medium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tr">
        <f>IF(AND(DMartData[[#This Row],[sales]]&gt;3000,DMartData[[#This Row],[profit]]&gt;500),"Good","Not Good")</f>
        <v>Good</v>
      </c>
      <c r="Q6587" s="12">
        <f>YEAR(DMartData[[#This Row],[order_date]])</f>
        <v>2024</v>
      </c>
    </row>
    <row r="6588" spans="1:17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>IF(DMartData[[#This Row],[sales]]&gt;=4000,"High",IF(DMartData[[#This Row],[sales]]&gt;=2000,"Medium","Low"))</f>
        <v>High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tr">
        <f>IF(AND(DMartData[[#This Row],[sales]]&gt;3000,DMartData[[#This Row],[profit]]&gt;500),"Good","Not Good")</f>
        <v>Not Good</v>
      </c>
      <c r="Q6588" s="12">
        <f>YEAR(DMartData[[#This Row],[order_date]])</f>
        <v>2024</v>
      </c>
    </row>
    <row r="6589" spans="1:17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>IF(DMartData[[#This Row],[sales]]&gt;=4000,"High",IF(DMartData[[#This Row],[sales]]&gt;=2000,"Medium","Low"))</f>
        <v>High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tr">
        <f>IF(AND(DMartData[[#This Row],[sales]]&gt;3000,DMartData[[#This Row],[profit]]&gt;500),"Good","Not Good")</f>
        <v>Not Good</v>
      </c>
      <c r="Q6589" s="12">
        <f>YEAR(DMartData[[#This Row],[order_date]])</f>
        <v>2024</v>
      </c>
    </row>
    <row r="6590" spans="1:17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>IF(DMartData[[#This Row],[sales]]&gt;=4000,"High",IF(DMartData[[#This Row],[sales]]&gt;=2000,"Medium","Low"))</f>
        <v>Low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tr">
        <f>IF(AND(DMartData[[#This Row],[sales]]&gt;3000,DMartData[[#This Row],[profit]]&gt;500),"Good","Not Good")</f>
        <v>Not Good</v>
      </c>
      <c r="Q6590" s="12">
        <f>YEAR(DMartData[[#This Row],[order_date]])</f>
        <v>2024</v>
      </c>
    </row>
    <row r="6591" spans="1:17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>IF(DMartData[[#This Row],[sales]]&gt;=4000,"High",IF(DMartData[[#This Row],[sales]]&gt;=2000,"Medium","Low"))</f>
        <v>Medium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tr">
        <f>IF(AND(DMartData[[#This Row],[sales]]&gt;3000,DMartData[[#This Row],[profit]]&gt;500),"Good","Not Good")</f>
        <v>Good</v>
      </c>
      <c r="Q6591" s="12">
        <f>YEAR(DMartData[[#This Row],[order_date]])</f>
        <v>2024</v>
      </c>
    </row>
    <row r="6592" spans="1:17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>IF(DMartData[[#This Row],[sales]]&gt;=4000,"High",IF(DMartData[[#This Row],[sales]]&gt;=2000,"Medium","Low"))</f>
        <v>Low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tr">
        <f>IF(AND(DMartData[[#This Row],[sales]]&gt;3000,DMartData[[#This Row],[profit]]&gt;500),"Good","Not Good")</f>
        <v>Not Good</v>
      </c>
      <c r="Q6592" s="12">
        <f>YEAR(DMartData[[#This Row],[order_date]])</f>
        <v>2024</v>
      </c>
    </row>
    <row r="6593" spans="1:17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>IF(DMartData[[#This Row],[sales]]&gt;=4000,"High",IF(DMartData[[#This Row],[sales]]&gt;=2000,"Medium","Low"))</f>
        <v>Low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tr">
        <f>IF(AND(DMartData[[#This Row],[sales]]&gt;3000,DMartData[[#This Row],[profit]]&gt;500),"Good","Not Good")</f>
        <v>Not Good</v>
      </c>
      <c r="Q6593" s="12">
        <f>YEAR(DMartData[[#This Row],[order_date]])</f>
        <v>2023</v>
      </c>
    </row>
    <row r="6594" spans="1:17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>IF(DMartData[[#This Row],[sales]]&gt;=4000,"High",IF(DMartData[[#This Row],[sales]]&gt;=2000,"Medium","Low"))</f>
        <v>Medium</v>
      </c>
      <c r="F6594" s="2">
        <v>0.34</v>
      </c>
      <c r="G6594" s="2">
        <f t="shared" ref="G6594:G6657" si="206">D6594*F6594</f>
        <v>848.6604000000001</v>
      </c>
      <c r="H6594" s="2">
        <f t="shared" ref="H6594:H6657" si="207">D6594-G6594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tr">
        <f>IF(AND(DMartData[[#This Row],[sales]]&gt;3000,DMartData[[#This Row],[profit]]&gt;500),"Good","Not Good")</f>
        <v>Not Good</v>
      </c>
      <c r="Q6594" s="12">
        <f>YEAR(DMartData[[#This Row],[order_date]])</f>
        <v>2024</v>
      </c>
    </row>
    <row r="6595" spans="1:17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>IF(DMartData[[#This Row],[sales]]&gt;=4000,"High",IF(DMartData[[#This Row],[sales]]&gt;=2000,"Medium","Low"))</f>
        <v>Medium</v>
      </c>
      <c r="F6595" s="2">
        <v>0.3</v>
      </c>
      <c r="G6595" s="2">
        <f t="shared" si="206"/>
        <v>1192.404</v>
      </c>
      <c r="H6595" s="2">
        <f t="shared" si="207"/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tr">
        <f>IF(AND(DMartData[[#This Row],[sales]]&gt;3000,DMartData[[#This Row],[profit]]&gt;500),"Good","Not Good")</f>
        <v>Good</v>
      </c>
      <c r="Q6595" s="12">
        <f>YEAR(DMartData[[#This Row],[order_date]])</f>
        <v>2024</v>
      </c>
    </row>
    <row r="6596" spans="1:17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>IF(DMartData[[#This Row],[sales]]&gt;=4000,"High",IF(DMartData[[#This Row],[sales]]&gt;=2000,"Medium","Low"))</f>
        <v>Low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tr">
        <f>IF(AND(DMartData[[#This Row],[sales]]&gt;3000,DMartData[[#This Row],[profit]]&gt;500),"Good","Not Good")</f>
        <v>Not Good</v>
      </c>
      <c r="Q6596" s="12">
        <f>YEAR(DMartData[[#This Row],[order_date]])</f>
        <v>2024</v>
      </c>
    </row>
    <row r="6597" spans="1:17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>IF(DMartData[[#This Row],[sales]]&gt;=4000,"High",IF(DMartData[[#This Row],[sales]]&gt;=2000,"Medium","Low"))</f>
        <v>Low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tr">
        <f>IF(AND(DMartData[[#This Row],[sales]]&gt;3000,DMartData[[#This Row],[profit]]&gt;500),"Good","Not Good")</f>
        <v>Not Good</v>
      </c>
      <c r="Q6597" s="12">
        <f>YEAR(DMartData[[#This Row],[order_date]])</f>
        <v>2024</v>
      </c>
    </row>
    <row r="6598" spans="1:17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>IF(DMartData[[#This Row],[sales]]&gt;=4000,"High",IF(DMartData[[#This Row],[sales]]&gt;=2000,"Medium","Low"))</f>
        <v>Low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tr">
        <f>IF(AND(DMartData[[#This Row],[sales]]&gt;3000,DMartData[[#This Row],[profit]]&gt;500),"Good","Not Good")</f>
        <v>Not Good</v>
      </c>
      <c r="Q6598" s="12">
        <f>YEAR(DMartData[[#This Row],[order_date]])</f>
        <v>2023</v>
      </c>
    </row>
    <row r="6599" spans="1:17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>IF(DMartData[[#This Row],[sales]]&gt;=4000,"High",IF(DMartData[[#This Row],[sales]]&gt;=2000,"Medium","Low"))</f>
        <v>Low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tr">
        <f>IF(AND(DMartData[[#This Row],[sales]]&gt;3000,DMartData[[#This Row],[profit]]&gt;500),"Good","Not Good")</f>
        <v>Not Good</v>
      </c>
      <c r="Q6599" s="12">
        <f>YEAR(DMartData[[#This Row],[order_date]])</f>
        <v>2024</v>
      </c>
    </row>
    <row r="6600" spans="1:17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>IF(DMartData[[#This Row],[sales]]&gt;=4000,"High",IF(DMartData[[#This Row],[sales]]&gt;=2000,"Medium","Low"))</f>
        <v>Low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tr">
        <f>IF(AND(DMartData[[#This Row],[sales]]&gt;3000,DMartData[[#This Row],[profit]]&gt;500),"Good","Not Good")</f>
        <v>Not Good</v>
      </c>
      <c r="Q6600" s="12">
        <f>YEAR(DMartData[[#This Row],[order_date]])</f>
        <v>2023</v>
      </c>
    </row>
    <row r="6601" spans="1:17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>IF(DMartData[[#This Row],[sales]]&gt;=4000,"High",IF(DMartData[[#This Row],[sales]]&gt;=2000,"Medium","Low"))</f>
        <v>High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tr">
        <f>IF(AND(DMartData[[#This Row],[sales]]&gt;3000,DMartData[[#This Row],[profit]]&gt;500),"Good","Not Good")</f>
        <v>Good</v>
      </c>
      <c r="Q6601" s="12">
        <f>YEAR(DMartData[[#This Row],[order_date]])</f>
        <v>2024</v>
      </c>
    </row>
    <row r="6602" spans="1:17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>IF(DMartData[[#This Row],[sales]]&gt;=4000,"High",IF(DMartData[[#This Row],[sales]]&gt;=2000,"Medium","Low"))</f>
        <v>Low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tr">
        <f>IF(AND(DMartData[[#This Row],[sales]]&gt;3000,DMartData[[#This Row],[profit]]&gt;500),"Good","Not Good")</f>
        <v>Not Good</v>
      </c>
      <c r="Q6602" s="12">
        <f>YEAR(DMartData[[#This Row],[order_date]])</f>
        <v>2024</v>
      </c>
    </row>
    <row r="6603" spans="1:17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>IF(DMartData[[#This Row],[sales]]&gt;=4000,"High",IF(DMartData[[#This Row],[sales]]&gt;=2000,"Medium","Low"))</f>
        <v>Low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tr">
        <f>IF(AND(DMartData[[#This Row],[sales]]&gt;3000,DMartData[[#This Row],[profit]]&gt;500),"Good","Not Good")</f>
        <v>Not Good</v>
      </c>
      <c r="Q6603" s="12">
        <f>YEAR(DMartData[[#This Row],[order_date]])</f>
        <v>2024</v>
      </c>
    </row>
    <row r="6604" spans="1:17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>IF(DMartData[[#This Row],[sales]]&gt;=4000,"High",IF(DMartData[[#This Row],[sales]]&gt;=2000,"Medium","Low"))</f>
        <v>Medium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tr">
        <f>IF(AND(DMartData[[#This Row],[sales]]&gt;3000,DMartData[[#This Row],[profit]]&gt;500),"Good","Not Good")</f>
        <v>Not Good</v>
      </c>
      <c r="Q6604" s="12">
        <f>YEAR(DMartData[[#This Row],[order_date]])</f>
        <v>2024</v>
      </c>
    </row>
    <row r="6605" spans="1:17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>IF(DMartData[[#This Row],[sales]]&gt;=4000,"High",IF(DMartData[[#This Row],[sales]]&gt;=2000,"Medium","Low"))</f>
        <v>Medium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tr">
        <f>IF(AND(DMartData[[#This Row],[sales]]&gt;3000,DMartData[[#This Row],[profit]]&gt;500),"Good","Not Good")</f>
        <v>Good</v>
      </c>
      <c r="Q6605" s="12">
        <f>YEAR(DMartData[[#This Row],[order_date]])</f>
        <v>2023</v>
      </c>
    </row>
    <row r="6606" spans="1:17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>IF(DMartData[[#This Row],[sales]]&gt;=4000,"High",IF(DMartData[[#This Row],[sales]]&gt;=2000,"Medium","Low"))</f>
        <v>Medium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tr">
        <f>IF(AND(DMartData[[#This Row],[sales]]&gt;3000,DMartData[[#This Row],[profit]]&gt;500),"Good","Not Good")</f>
        <v>Not Good</v>
      </c>
      <c r="Q6606" s="12">
        <f>YEAR(DMartData[[#This Row],[order_date]])</f>
        <v>2023</v>
      </c>
    </row>
    <row r="6607" spans="1:17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>IF(DMartData[[#This Row],[sales]]&gt;=4000,"High",IF(DMartData[[#This Row],[sales]]&gt;=2000,"Medium","Low"))</f>
        <v>Medium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tr">
        <f>IF(AND(DMartData[[#This Row],[sales]]&gt;3000,DMartData[[#This Row],[profit]]&gt;500),"Good","Not Good")</f>
        <v>Good</v>
      </c>
      <c r="Q6607" s="12">
        <f>YEAR(DMartData[[#This Row],[order_date]])</f>
        <v>2024</v>
      </c>
    </row>
    <row r="6608" spans="1:17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>IF(DMartData[[#This Row],[sales]]&gt;=4000,"High",IF(DMartData[[#This Row],[sales]]&gt;=2000,"Medium","Low"))</f>
        <v>Low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tr">
        <f>IF(AND(DMartData[[#This Row],[sales]]&gt;3000,DMartData[[#This Row],[profit]]&gt;500),"Good","Not Good")</f>
        <v>Not Good</v>
      </c>
      <c r="Q6608" s="12">
        <f>YEAR(DMartData[[#This Row],[order_date]])</f>
        <v>2024</v>
      </c>
    </row>
    <row r="6609" spans="1:17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>IF(DMartData[[#This Row],[sales]]&gt;=4000,"High",IF(DMartData[[#This Row],[sales]]&gt;=2000,"Medium","Low"))</f>
        <v>Medium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tr">
        <f>IF(AND(DMartData[[#This Row],[sales]]&gt;3000,DMartData[[#This Row],[profit]]&gt;500),"Good","Not Good")</f>
        <v>Good</v>
      </c>
      <c r="Q6609" s="12">
        <f>YEAR(DMartData[[#This Row],[order_date]])</f>
        <v>2023</v>
      </c>
    </row>
    <row r="6610" spans="1:17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>IF(DMartData[[#This Row],[sales]]&gt;=4000,"High",IF(DMartData[[#This Row],[sales]]&gt;=2000,"Medium","Low"))</f>
        <v>Medium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tr">
        <f>IF(AND(DMartData[[#This Row],[sales]]&gt;3000,DMartData[[#This Row],[profit]]&gt;500),"Good","Not Good")</f>
        <v>Not Good</v>
      </c>
      <c r="Q6610" s="12">
        <f>YEAR(DMartData[[#This Row],[order_date]])</f>
        <v>2024</v>
      </c>
    </row>
    <row r="6611" spans="1:17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>IF(DMartData[[#This Row],[sales]]&gt;=4000,"High",IF(DMartData[[#This Row],[sales]]&gt;=2000,"Medium","Low"))</f>
        <v>Medium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tr">
        <f>IF(AND(DMartData[[#This Row],[sales]]&gt;3000,DMartData[[#This Row],[profit]]&gt;500),"Good","Not Good")</f>
        <v>Not Good</v>
      </c>
      <c r="Q6611" s="12">
        <f>YEAR(DMartData[[#This Row],[order_date]])</f>
        <v>2024</v>
      </c>
    </row>
    <row r="6612" spans="1:17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>IF(DMartData[[#This Row],[sales]]&gt;=4000,"High",IF(DMartData[[#This Row],[sales]]&gt;=2000,"Medium","Low"))</f>
        <v>High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tr">
        <f>IF(AND(DMartData[[#This Row],[sales]]&gt;3000,DMartData[[#This Row],[profit]]&gt;500),"Good","Not Good")</f>
        <v>Good</v>
      </c>
      <c r="Q6612" s="12">
        <f>YEAR(DMartData[[#This Row],[order_date]])</f>
        <v>2024</v>
      </c>
    </row>
    <row r="6613" spans="1:17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>IF(DMartData[[#This Row],[sales]]&gt;=4000,"High",IF(DMartData[[#This Row],[sales]]&gt;=2000,"Medium","Low"))</f>
        <v>High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tr">
        <f>IF(AND(DMartData[[#This Row],[sales]]&gt;3000,DMartData[[#This Row],[profit]]&gt;500),"Good","Not Good")</f>
        <v>Good</v>
      </c>
      <c r="Q6613" s="12">
        <f>YEAR(DMartData[[#This Row],[order_date]])</f>
        <v>2024</v>
      </c>
    </row>
    <row r="6614" spans="1:17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>IF(DMartData[[#This Row],[sales]]&gt;=4000,"High",IF(DMartData[[#This Row],[sales]]&gt;=2000,"Medium","Low"))</f>
        <v>High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tr">
        <f>IF(AND(DMartData[[#This Row],[sales]]&gt;3000,DMartData[[#This Row],[profit]]&gt;500),"Good","Not Good")</f>
        <v>Good</v>
      </c>
      <c r="Q6614" s="12">
        <f>YEAR(DMartData[[#This Row],[order_date]])</f>
        <v>2024</v>
      </c>
    </row>
    <row r="6615" spans="1:17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>IF(DMartData[[#This Row],[sales]]&gt;=4000,"High",IF(DMartData[[#This Row],[sales]]&gt;=2000,"Medium","Low"))</f>
        <v>Low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tr">
        <f>IF(AND(DMartData[[#This Row],[sales]]&gt;3000,DMartData[[#This Row],[profit]]&gt;500),"Good","Not Good")</f>
        <v>Not Good</v>
      </c>
      <c r="Q6615" s="12">
        <f>YEAR(DMartData[[#This Row],[order_date]])</f>
        <v>2024</v>
      </c>
    </row>
    <row r="6616" spans="1:17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>IF(DMartData[[#This Row],[sales]]&gt;=4000,"High",IF(DMartData[[#This Row],[sales]]&gt;=2000,"Medium","Low"))</f>
        <v>Medium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tr">
        <f>IF(AND(DMartData[[#This Row],[sales]]&gt;3000,DMartData[[#This Row],[profit]]&gt;500),"Good","Not Good")</f>
        <v>Not Good</v>
      </c>
      <c r="Q6616" s="12">
        <f>YEAR(DMartData[[#This Row],[order_date]])</f>
        <v>2023</v>
      </c>
    </row>
    <row r="6617" spans="1:17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>IF(DMartData[[#This Row],[sales]]&gt;=4000,"High",IF(DMartData[[#This Row],[sales]]&gt;=2000,"Medium","Low"))</f>
        <v>High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tr">
        <f>IF(AND(DMartData[[#This Row],[sales]]&gt;3000,DMartData[[#This Row],[profit]]&gt;500),"Good","Not Good")</f>
        <v>Not Good</v>
      </c>
      <c r="Q6617" s="12">
        <f>YEAR(DMartData[[#This Row],[order_date]])</f>
        <v>2024</v>
      </c>
    </row>
    <row r="6618" spans="1:17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>IF(DMartData[[#This Row],[sales]]&gt;=4000,"High",IF(DMartData[[#This Row],[sales]]&gt;=2000,"Medium","Low"))</f>
        <v>Medium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tr">
        <f>IF(AND(DMartData[[#This Row],[sales]]&gt;3000,DMartData[[#This Row],[profit]]&gt;500),"Good","Not Good")</f>
        <v>Not Good</v>
      </c>
      <c r="Q6618" s="12">
        <f>YEAR(DMartData[[#This Row],[order_date]])</f>
        <v>2023</v>
      </c>
    </row>
    <row r="6619" spans="1:17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>IF(DMartData[[#This Row],[sales]]&gt;=4000,"High",IF(DMartData[[#This Row],[sales]]&gt;=2000,"Medium","Low"))</f>
        <v>Low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tr">
        <f>IF(AND(DMartData[[#This Row],[sales]]&gt;3000,DMartData[[#This Row],[profit]]&gt;500),"Good","Not Good")</f>
        <v>Not Good</v>
      </c>
      <c r="Q6619" s="12">
        <f>YEAR(DMartData[[#This Row],[order_date]])</f>
        <v>2023</v>
      </c>
    </row>
    <row r="6620" spans="1:17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>IF(DMartData[[#This Row],[sales]]&gt;=4000,"High",IF(DMartData[[#This Row],[sales]]&gt;=2000,"Medium","Low"))</f>
        <v>Medium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tr">
        <f>IF(AND(DMartData[[#This Row],[sales]]&gt;3000,DMartData[[#This Row],[profit]]&gt;500),"Good","Not Good")</f>
        <v>Good</v>
      </c>
      <c r="Q6620" s="12">
        <f>YEAR(DMartData[[#This Row],[order_date]])</f>
        <v>2023</v>
      </c>
    </row>
    <row r="6621" spans="1:17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>IF(DMartData[[#This Row],[sales]]&gt;=4000,"High",IF(DMartData[[#This Row],[sales]]&gt;=2000,"Medium","Low"))</f>
        <v>Low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tr">
        <f>IF(AND(DMartData[[#This Row],[sales]]&gt;3000,DMartData[[#This Row],[profit]]&gt;500),"Good","Not Good")</f>
        <v>Not Good</v>
      </c>
      <c r="Q6621" s="12">
        <f>YEAR(DMartData[[#This Row],[order_date]])</f>
        <v>2023</v>
      </c>
    </row>
    <row r="6622" spans="1:17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>IF(DMartData[[#This Row],[sales]]&gt;=4000,"High",IF(DMartData[[#This Row],[sales]]&gt;=2000,"Medium","Low"))</f>
        <v>Medium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tr">
        <f>IF(AND(DMartData[[#This Row],[sales]]&gt;3000,DMartData[[#This Row],[profit]]&gt;500),"Good","Not Good")</f>
        <v>Good</v>
      </c>
      <c r="Q6622" s="12">
        <f>YEAR(DMartData[[#This Row],[order_date]])</f>
        <v>2023</v>
      </c>
    </row>
    <row r="6623" spans="1:17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>IF(DMartData[[#This Row],[sales]]&gt;=4000,"High",IF(DMartData[[#This Row],[sales]]&gt;=2000,"Medium","Low"))</f>
        <v>High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tr">
        <f>IF(AND(DMartData[[#This Row],[sales]]&gt;3000,DMartData[[#This Row],[profit]]&gt;500),"Good","Not Good")</f>
        <v>Good</v>
      </c>
      <c r="Q6623" s="12">
        <f>YEAR(DMartData[[#This Row],[order_date]])</f>
        <v>2024</v>
      </c>
    </row>
    <row r="6624" spans="1:17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>IF(DMartData[[#This Row],[sales]]&gt;=4000,"High",IF(DMartData[[#This Row],[sales]]&gt;=2000,"Medium","Low"))</f>
        <v>Medium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tr">
        <f>IF(AND(DMartData[[#This Row],[sales]]&gt;3000,DMartData[[#This Row],[profit]]&gt;500),"Good","Not Good")</f>
        <v>Not Good</v>
      </c>
      <c r="Q6624" s="12">
        <f>YEAR(DMartData[[#This Row],[order_date]])</f>
        <v>2023</v>
      </c>
    </row>
    <row r="6625" spans="1:17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>IF(DMartData[[#This Row],[sales]]&gt;=4000,"High",IF(DMartData[[#This Row],[sales]]&gt;=2000,"Medium","Low"))</f>
        <v>Medium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tr">
        <f>IF(AND(DMartData[[#This Row],[sales]]&gt;3000,DMartData[[#This Row],[profit]]&gt;500),"Good","Not Good")</f>
        <v>Not Good</v>
      </c>
      <c r="Q6625" s="12">
        <f>YEAR(DMartData[[#This Row],[order_date]])</f>
        <v>2024</v>
      </c>
    </row>
    <row r="6626" spans="1:17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>IF(DMartData[[#This Row],[sales]]&gt;=4000,"High",IF(DMartData[[#This Row],[sales]]&gt;=2000,"Medium","Low"))</f>
        <v>Low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tr">
        <f>IF(AND(DMartData[[#This Row],[sales]]&gt;3000,DMartData[[#This Row],[profit]]&gt;500),"Good","Not Good")</f>
        <v>Not Good</v>
      </c>
      <c r="Q6626" s="12">
        <f>YEAR(DMartData[[#This Row],[order_date]])</f>
        <v>2023</v>
      </c>
    </row>
    <row r="6627" spans="1:17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>IF(DMartData[[#This Row],[sales]]&gt;=4000,"High",IF(DMartData[[#This Row],[sales]]&gt;=2000,"Medium","Low"))</f>
        <v>High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tr">
        <f>IF(AND(DMartData[[#This Row],[sales]]&gt;3000,DMartData[[#This Row],[profit]]&gt;500),"Good","Not Good")</f>
        <v>Not Good</v>
      </c>
      <c r="Q6627" s="12">
        <f>YEAR(DMartData[[#This Row],[order_date]])</f>
        <v>2023</v>
      </c>
    </row>
    <row r="6628" spans="1:17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>IF(DMartData[[#This Row],[sales]]&gt;=4000,"High",IF(DMartData[[#This Row],[sales]]&gt;=2000,"Medium","Low"))</f>
        <v>Medium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tr">
        <f>IF(AND(DMartData[[#This Row],[sales]]&gt;3000,DMartData[[#This Row],[profit]]&gt;500),"Good","Not Good")</f>
        <v>Not Good</v>
      </c>
      <c r="Q6628" s="12">
        <f>YEAR(DMartData[[#This Row],[order_date]])</f>
        <v>2024</v>
      </c>
    </row>
    <row r="6629" spans="1:17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>IF(DMartData[[#This Row],[sales]]&gt;=4000,"High",IF(DMartData[[#This Row],[sales]]&gt;=2000,"Medium","Low"))</f>
        <v>Medium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tr">
        <f>IF(AND(DMartData[[#This Row],[sales]]&gt;3000,DMartData[[#This Row],[profit]]&gt;500),"Good","Not Good")</f>
        <v>Not Good</v>
      </c>
      <c r="Q6629" s="12">
        <f>YEAR(DMartData[[#This Row],[order_date]])</f>
        <v>2024</v>
      </c>
    </row>
    <row r="6630" spans="1:17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>IF(DMartData[[#This Row],[sales]]&gt;=4000,"High",IF(DMartData[[#This Row],[sales]]&gt;=2000,"Medium","Low"))</f>
        <v>Medium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tr">
        <f>IF(AND(DMartData[[#This Row],[sales]]&gt;3000,DMartData[[#This Row],[profit]]&gt;500),"Good","Not Good")</f>
        <v>Good</v>
      </c>
      <c r="Q6630" s="12">
        <f>YEAR(DMartData[[#This Row],[order_date]])</f>
        <v>2023</v>
      </c>
    </row>
    <row r="6631" spans="1:17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>IF(DMartData[[#This Row],[sales]]&gt;=4000,"High",IF(DMartData[[#This Row],[sales]]&gt;=2000,"Medium","Low"))</f>
        <v>Low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tr">
        <f>IF(AND(DMartData[[#This Row],[sales]]&gt;3000,DMartData[[#This Row],[profit]]&gt;500),"Good","Not Good")</f>
        <v>Not Good</v>
      </c>
      <c r="Q6631" s="12">
        <f>YEAR(DMartData[[#This Row],[order_date]])</f>
        <v>2023</v>
      </c>
    </row>
    <row r="6632" spans="1:17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>IF(DMartData[[#This Row],[sales]]&gt;=4000,"High",IF(DMartData[[#This Row],[sales]]&gt;=2000,"Medium","Low"))</f>
        <v>Medium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tr">
        <f>IF(AND(DMartData[[#This Row],[sales]]&gt;3000,DMartData[[#This Row],[profit]]&gt;500),"Good","Not Good")</f>
        <v>Not Good</v>
      </c>
      <c r="Q6632" s="12">
        <f>YEAR(DMartData[[#This Row],[order_date]])</f>
        <v>2023</v>
      </c>
    </row>
    <row r="6633" spans="1:17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>IF(DMartData[[#This Row],[sales]]&gt;=4000,"High",IF(DMartData[[#This Row],[sales]]&gt;=2000,"Medium","Low"))</f>
        <v>Medium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tr">
        <f>IF(AND(DMartData[[#This Row],[sales]]&gt;3000,DMartData[[#This Row],[profit]]&gt;500),"Good","Not Good")</f>
        <v>Not Good</v>
      </c>
      <c r="Q6633" s="12">
        <f>YEAR(DMartData[[#This Row],[order_date]])</f>
        <v>2024</v>
      </c>
    </row>
    <row r="6634" spans="1:17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>IF(DMartData[[#This Row],[sales]]&gt;=4000,"High",IF(DMartData[[#This Row],[sales]]&gt;=2000,"Medium","Low"))</f>
        <v>High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tr">
        <f>IF(AND(DMartData[[#This Row],[sales]]&gt;3000,DMartData[[#This Row],[profit]]&gt;500),"Good","Not Good")</f>
        <v>Good</v>
      </c>
      <c r="Q6634" s="12">
        <f>YEAR(DMartData[[#This Row],[order_date]])</f>
        <v>2024</v>
      </c>
    </row>
    <row r="6635" spans="1:17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>IF(DMartData[[#This Row],[sales]]&gt;=4000,"High",IF(DMartData[[#This Row],[sales]]&gt;=2000,"Medium","Low"))</f>
        <v>Low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tr">
        <f>IF(AND(DMartData[[#This Row],[sales]]&gt;3000,DMartData[[#This Row],[profit]]&gt;500),"Good","Not Good")</f>
        <v>Not Good</v>
      </c>
      <c r="Q6635" s="12">
        <f>YEAR(DMartData[[#This Row],[order_date]])</f>
        <v>2023</v>
      </c>
    </row>
    <row r="6636" spans="1:17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>IF(DMartData[[#This Row],[sales]]&gt;=4000,"High",IF(DMartData[[#This Row],[sales]]&gt;=2000,"Medium","Low"))</f>
        <v>Low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tr">
        <f>IF(AND(DMartData[[#This Row],[sales]]&gt;3000,DMartData[[#This Row],[profit]]&gt;500),"Good","Not Good")</f>
        <v>Not Good</v>
      </c>
      <c r="Q6636" s="12">
        <f>YEAR(DMartData[[#This Row],[order_date]])</f>
        <v>2023</v>
      </c>
    </row>
    <row r="6637" spans="1:17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>IF(DMartData[[#This Row],[sales]]&gt;=4000,"High",IF(DMartData[[#This Row],[sales]]&gt;=2000,"Medium","Low"))</f>
        <v>Medium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tr">
        <f>IF(AND(DMartData[[#This Row],[sales]]&gt;3000,DMartData[[#This Row],[profit]]&gt;500),"Good","Not Good")</f>
        <v>Not Good</v>
      </c>
      <c r="Q6637" s="12">
        <f>YEAR(DMartData[[#This Row],[order_date]])</f>
        <v>2023</v>
      </c>
    </row>
    <row r="6638" spans="1:17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>IF(DMartData[[#This Row],[sales]]&gt;=4000,"High",IF(DMartData[[#This Row],[sales]]&gt;=2000,"Medium","Low"))</f>
        <v>Medium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tr">
        <f>IF(AND(DMartData[[#This Row],[sales]]&gt;3000,DMartData[[#This Row],[profit]]&gt;500),"Good","Not Good")</f>
        <v>Good</v>
      </c>
      <c r="Q6638" s="12">
        <f>YEAR(DMartData[[#This Row],[order_date]])</f>
        <v>2023</v>
      </c>
    </row>
    <row r="6639" spans="1:17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>IF(DMartData[[#This Row],[sales]]&gt;=4000,"High",IF(DMartData[[#This Row],[sales]]&gt;=2000,"Medium","Low"))</f>
        <v>Low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tr">
        <f>IF(AND(DMartData[[#This Row],[sales]]&gt;3000,DMartData[[#This Row],[profit]]&gt;500),"Good","Not Good")</f>
        <v>Not Good</v>
      </c>
      <c r="Q6639" s="12">
        <f>YEAR(DMartData[[#This Row],[order_date]])</f>
        <v>2024</v>
      </c>
    </row>
    <row r="6640" spans="1:17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>IF(DMartData[[#This Row],[sales]]&gt;=4000,"High",IF(DMartData[[#This Row],[sales]]&gt;=2000,"Medium","Low"))</f>
        <v>High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tr">
        <f>IF(AND(DMartData[[#This Row],[sales]]&gt;3000,DMartData[[#This Row],[profit]]&gt;500),"Good","Not Good")</f>
        <v>Good</v>
      </c>
      <c r="Q6640" s="12">
        <f>YEAR(DMartData[[#This Row],[order_date]])</f>
        <v>2024</v>
      </c>
    </row>
    <row r="6641" spans="1:17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>IF(DMartData[[#This Row],[sales]]&gt;=4000,"High",IF(DMartData[[#This Row],[sales]]&gt;=2000,"Medium","Low"))</f>
        <v>Low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tr">
        <f>IF(AND(DMartData[[#This Row],[sales]]&gt;3000,DMartData[[#This Row],[profit]]&gt;500),"Good","Not Good")</f>
        <v>Not Good</v>
      </c>
      <c r="Q6641" s="12">
        <f>YEAR(DMartData[[#This Row],[order_date]])</f>
        <v>2024</v>
      </c>
    </row>
    <row r="6642" spans="1:17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>IF(DMartData[[#This Row],[sales]]&gt;=4000,"High",IF(DMartData[[#This Row],[sales]]&gt;=2000,"Medium","Low"))</f>
        <v>Low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tr">
        <f>IF(AND(DMartData[[#This Row],[sales]]&gt;3000,DMartData[[#This Row],[profit]]&gt;500),"Good","Not Good")</f>
        <v>Not Good</v>
      </c>
      <c r="Q6642" s="12">
        <f>YEAR(DMartData[[#This Row],[order_date]])</f>
        <v>2024</v>
      </c>
    </row>
    <row r="6643" spans="1:17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>IF(DMartData[[#This Row],[sales]]&gt;=4000,"High",IF(DMartData[[#This Row],[sales]]&gt;=2000,"Medium","Low"))</f>
        <v>Low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tr">
        <f>IF(AND(DMartData[[#This Row],[sales]]&gt;3000,DMartData[[#This Row],[profit]]&gt;500),"Good","Not Good")</f>
        <v>Not Good</v>
      </c>
      <c r="Q6643" s="12">
        <f>YEAR(DMartData[[#This Row],[order_date]])</f>
        <v>2024</v>
      </c>
    </row>
    <row r="6644" spans="1:17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>IF(DMartData[[#This Row],[sales]]&gt;=4000,"High",IF(DMartData[[#This Row],[sales]]&gt;=2000,"Medium","Low"))</f>
        <v>High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tr">
        <f>IF(AND(DMartData[[#This Row],[sales]]&gt;3000,DMartData[[#This Row],[profit]]&gt;500),"Good","Not Good")</f>
        <v>Good</v>
      </c>
      <c r="Q6644" s="12">
        <f>YEAR(DMartData[[#This Row],[order_date]])</f>
        <v>2024</v>
      </c>
    </row>
    <row r="6645" spans="1:17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>IF(DMartData[[#This Row],[sales]]&gt;=4000,"High",IF(DMartData[[#This Row],[sales]]&gt;=2000,"Medium","Low"))</f>
        <v>Low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tr">
        <f>IF(AND(DMartData[[#This Row],[sales]]&gt;3000,DMartData[[#This Row],[profit]]&gt;500),"Good","Not Good")</f>
        <v>Not Good</v>
      </c>
      <c r="Q6645" s="12">
        <f>YEAR(DMartData[[#This Row],[order_date]])</f>
        <v>2023</v>
      </c>
    </row>
    <row r="6646" spans="1:17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>IF(DMartData[[#This Row],[sales]]&gt;=4000,"High",IF(DMartData[[#This Row],[sales]]&gt;=2000,"Medium","Low"))</f>
        <v>Medium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tr">
        <f>IF(AND(DMartData[[#This Row],[sales]]&gt;3000,DMartData[[#This Row],[profit]]&gt;500),"Good","Not Good")</f>
        <v>Not Good</v>
      </c>
      <c r="Q6646" s="12">
        <f>YEAR(DMartData[[#This Row],[order_date]])</f>
        <v>2023</v>
      </c>
    </row>
    <row r="6647" spans="1:17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>IF(DMartData[[#This Row],[sales]]&gt;=4000,"High",IF(DMartData[[#This Row],[sales]]&gt;=2000,"Medium","Low"))</f>
        <v>Medium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tr">
        <f>IF(AND(DMartData[[#This Row],[sales]]&gt;3000,DMartData[[#This Row],[profit]]&gt;500),"Good","Not Good")</f>
        <v>Not Good</v>
      </c>
      <c r="Q6647" s="12">
        <f>YEAR(DMartData[[#This Row],[order_date]])</f>
        <v>2024</v>
      </c>
    </row>
    <row r="6648" spans="1:17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>IF(DMartData[[#This Row],[sales]]&gt;=4000,"High",IF(DMartData[[#This Row],[sales]]&gt;=2000,"Medium","Low"))</f>
        <v>Medium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tr">
        <f>IF(AND(DMartData[[#This Row],[sales]]&gt;3000,DMartData[[#This Row],[profit]]&gt;500),"Good","Not Good")</f>
        <v>Good</v>
      </c>
      <c r="Q6648" s="12">
        <f>YEAR(DMartData[[#This Row],[order_date]])</f>
        <v>2024</v>
      </c>
    </row>
    <row r="6649" spans="1:17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>IF(DMartData[[#This Row],[sales]]&gt;=4000,"High",IF(DMartData[[#This Row],[sales]]&gt;=2000,"Medium","Low"))</f>
        <v>Low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tr">
        <f>IF(AND(DMartData[[#This Row],[sales]]&gt;3000,DMartData[[#This Row],[profit]]&gt;500),"Good","Not Good")</f>
        <v>Not Good</v>
      </c>
      <c r="Q6649" s="12">
        <f>YEAR(DMartData[[#This Row],[order_date]])</f>
        <v>2023</v>
      </c>
    </row>
    <row r="6650" spans="1:17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>IF(DMartData[[#This Row],[sales]]&gt;=4000,"High",IF(DMartData[[#This Row],[sales]]&gt;=2000,"Medium","Low"))</f>
        <v>Medium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tr">
        <f>IF(AND(DMartData[[#This Row],[sales]]&gt;3000,DMartData[[#This Row],[profit]]&gt;500),"Good","Not Good")</f>
        <v>Good</v>
      </c>
      <c r="Q6650" s="12">
        <f>YEAR(DMartData[[#This Row],[order_date]])</f>
        <v>2024</v>
      </c>
    </row>
    <row r="6651" spans="1:17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>IF(DMartData[[#This Row],[sales]]&gt;=4000,"High",IF(DMartData[[#This Row],[sales]]&gt;=2000,"Medium","Low"))</f>
        <v>Low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tr">
        <f>IF(AND(DMartData[[#This Row],[sales]]&gt;3000,DMartData[[#This Row],[profit]]&gt;500),"Good","Not Good")</f>
        <v>Not Good</v>
      </c>
      <c r="Q6651" s="12">
        <f>YEAR(DMartData[[#This Row],[order_date]])</f>
        <v>2024</v>
      </c>
    </row>
    <row r="6652" spans="1:17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>IF(DMartData[[#This Row],[sales]]&gt;=4000,"High",IF(DMartData[[#This Row],[sales]]&gt;=2000,"Medium","Low"))</f>
        <v>High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tr">
        <f>IF(AND(DMartData[[#This Row],[sales]]&gt;3000,DMartData[[#This Row],[profit]]&gt;500),"Good","Not Good")</f>
        <v>Not Good</v>
      </c>
      <c r="Q6652" s="12">
        <f>YEAR(DMartData[[#This Row],[order_date]])</f>
        <v>2023</v>
      </c>
    </row>
    <row r="6653" spans="1:17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>IF(DMartData[[#This Row],[sales]]&gt;=4000,"High",IF(DMartData[[#This Row],[sales]]&gt;=2000,"Medium","Low"))</f>
        <v>High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tr">
        <f>IF(AND(DMartData[[#This Row],[sales]]&gt;3000,DMartData[[#This Row],[profit]]&gt;500),"Good","Not Good")</f>
        <v>Good</v>
      </c>
      <c r="Q6653" s="12">
        <f>YEAR(DMartData[[#This Row],[order_date]])</f>
        <v>2023</v>
      </c>
    </row>
    <row r="6654" spans="1:17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>IF(DMartData[[#This Row],[sales]]&gt;=4000,"High",IF(DMartData[[#This Row],[sales]]&gt;=2000,"Medium","Low"))</f>
        <v>Medium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tr">
        <f>IF(AND(DMartData[[#This Row],[sales]]&gt;3000,DMartData[[#This Row],[profit]]&gt;500),"Good","Not Good")</f>
        <v>Not Good</v>
      </c>
      <c r="Q6654" s="12">
        <f>YEAR(DMartData[[#This Row],[order_date]])</f>
        <v>2023</v>
      </c>
    </row>
    <row r="6655" spans="1:17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>IF(DMartData[[#This Row],[sales]]&gt;=4000,"High",IF(DMartData[[#This Row],[sales]]&gt;=2000,"Medium","Low"))</f>
        <v>High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tr">
        <f>IF(AND(DMartData[[#This Row],[sales]]&gt;3000,DMartData[[#This Row],[profit]]&gt;500),"Good","Not Good")</f>
        <v>Not Good</v>
      </c>
      <c r="Q6655" s="12">
        <f>YEAR(DMartData[[#This Row],[order_date]])</f>
        <v>2024</v>
      </c>
    </row>
    <row r="6656" spans="1:17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>IF(DMartData[[#This Row],[sales]]&gt;=4000,"High",IF(DMartData[[#This Row],[sales]]&gt;=2000,"Medium","Low"))</f>
        <v>Low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tr">
        <f>IF(AND(DMartData[[#This Row],[sales]]&gt;3000,DMartData[[#This Row],[profit]]&gt;500),"Good","Not Good")</f>
        <v>Not Good</v>
      </c>
      <c r="Q6656" s="12">
        <f>YEAR(DMartData[[#This Row],[order_date]])</f>
        <v>2023</v>
      </c>
    </row>
    <row r="6657" spans="1:17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>IF(DMartData[[#This Row],[sales]]&gt;=4000,"High",IF(DMartData[[#This Row],[sales]]&gt;=2000,"Medium","Low"))</f>
        <v>Medium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tr">
        <f>IF(AND(DMartData[[#This Row],[sales]]&gt;3000,DMartData[[#This Row],[profit]]&gt;500),"Good","Not Good")</f>
        <v>Good</v>
      </c>
      <c r="Q6657" s="12">
        <f>YEAR(DMartData[[#This Row],[order_date]])</f>
        <v>2024</v>
      </c>
    </row>
    <row r="6658" spans="1:17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>IF(DMartData[[#This Row],[sales]]&gt;=4000,"High",IF(DMartData[[#This Row],[sales]]&gt;=2000,"Medium","Low"))</f>
        <v>Medium</v>
      </c>
      <c r="F6658" s="2">
        <v>0.34</v>
      </c>
      <c r="G6658" s="2">
        <f t="shared" ref="G6658:G6721" si="208">D6658*F6658</f>
        <v>756.77200000000016</v>
      </c>
      <c r="H6658" s="2">
        <f t="shared" ref="H6658:H6721" si="209">D6658-G6658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tr">
        <f>IF(AND(DMartData[[#This Row],[sales]]&gt;3000,DMartData[[#This Row],[profit]]&gt;500),"Good","Not Good")</f>
        <v>Not Good</v>
      </c>
      <c r="Q6658" s="12">
        <f>YEAR(DMartData[[#This Row],[order_date]])</f>
        <v>2024</v>
      </c>
    </row>
    <row r="6659" spans="1:17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>IF(DMartData[[#This Row],[sales]]&gt;=4000,"High",IF(DMartData[[#This Row],[sales]]&gt;=2000,"Medium","Low"))</f>
        <v>Medium</v>
      </c>
      <c r="F6659" s="2">
        <v>0.1</v>
      </c>
      <c r="G6659" s="2">
        <f t="shared" si="208"/>
        <v>222.32</v>
      </c>
      <c r="H6659" s="2">
        <f t="shared" si="209"/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tr">
        <f>IF(AND(DMartData[[#This Row],[sales]]&gt;3000,DMartData[[#This Row],[profit]]&gt;500),"Good","Not Good")</f>
        <v>Not Good</v>
      </c>
      <c r="Q6659" s="12">
        <f>YEAR(DMartData[[#This Row],[order_date]])</f>
        <v>2023</v>
      </c>
    </row>
    <row r="6660" spans="1:17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>IF(DMartData[[#This Row],[sales]]&gt;=4000,"High",IF(DMartData[[#This Row],[sales]]&gt;=2000,"Medium","Low"))</f>
        <v>Low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tr">
        <f>IF(AND(DMartData[[#This Row],[sales]]&gt;3000,DMartData[[#This Row],[profit]]&gt;500),"Good","Not Good")</f>
        <v>Not Good</v>
      </c>
      <c r="Q6660" s="12">
        <f>YEAR(DMartData[[#This Row],[order_date]])</f>
        <v>2024</v>
      </c>
    </row>
    <row r="6661" spans="1:17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>IF(DMartData[[#This Row],[sales]]&gt;=4000,"High",IF(DMartData[[#This Row],[sales]]&gt;=2000,"Medium","Low"))</f>
        <v>Medium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tr">
        <f>IF(AND(DMartData[[#This Row],[sales]]&gt;3000,DMartData[[#This Row],[profit]]&gt;500),"Good","Not Good")</f>
        <v>Not Good</v>
      </c>
      <c r="Q6661" s="12">
        <f>YEAR(DMartData[[#This Row],[order_date]])</f>
        <v>2024</v>
      </c>
    </row>
    <row r="6662" spans="1:17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>IF(DMartData[[#This Row],[sales]]&gt;=4000,"High",IF(DMartData[[#This Row],[sales]]&gt;=2000,"Medium","Low"))</f>
        <v>Low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tr">
        <f>IF(AND(DMartData[[#This Row],[sales]]&gt;3000,DMartData[[#This Row],[profit]]&gt;500),"Good","Not Good")</f>
        <v>Not Good</v>
      </c>
      <c r="Q6662" s="12">
        <f>YEAR(DMartData[[#This Row],[order_date]])</f>
        <v>2023</v>
      </c>
    </row>
    <row r="6663" spans="1:17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>IF(DMartData[[#This Row],[sales]]&gt;=4000,"High",IF(DMartData[[#This Row],[sales]]&gt;=2000,"Medium","Low"))</f>
        <v>Medium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tr">
        <f>IF(AND(DMartData[[#This Row],[sales]]&gt;3000,DMartData[[#This Row],[profit]]&gt;500),"Good","Not Good")</f>
        <v>Good</v>
      </c>
      <c r="Q6663" s="12">
        <f>YEAR(DMartData[[#This Row],[order_date]])</f>
        <v>2024</v>
      </c>
    </row>
    <row r="6664" spans="1:17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>IF(DMartData[[#This Row],[sales]]&gt;=4000,"High",IF(DMartData[[#This Row],[sales]]&gt;=2000,"Medium","Low"))</f>
        <v>Low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tr">
        <f>IF(AND(DMartData[[#This Row],[sales]]&gt;3000,DMartData[[#This Row],[profit]]&gt;500),"Good","Not Good")</f>
        <v>Not Good</v>
      </c>
      <c r="Q6664" s="12">
        <f>YEAR(DMartData[[#This Row],[order_date]])</f>
        <v>2024</v>
      </c>
    </row>
    <row r="6665" spans="1:17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>IF(DMartData[[#This Row],[sales]]&gt;=4000,"High",IF(DMartData[[#This Row],[sales]]&gt;=2000,"Medium","Low"))</f>
        <v>Medium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tr">
        <f>IF(AND(DMartData[[#This Row],[sales]]&gt;3000,DMartData[[#This Row],[profit]]&gt;500),"Good","Not Good")</f>
        <v>Good</v>
      </c>
      <c r="Q6665" s="12">
        <f>YEAR(DMartData[[#This Row],[order_date]])</f>
        <v>2023</v>
      </c>
    </row>
    <row r="6666" spans="1:17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>IF(DMartData[[#This Row],[sales]]&gt;=4000,"High",IF(DMartData[[#This Row],[sales]]&gt;=2000,"Medium","Low"))</f>
        <v>Medium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tr">
        <f>IF(AND(DMartData[[#This Row],[sales]]&gt;3000,DMartData[[#This Row],[profit]]&gt;500),"Good","Not Good")</f>
        <v>Not Good</v>
      </c>
      <c r="Q6666" s="12">
        <f>YEAR(DMartData[[#This Row],[order_date]])</f>
        <v>2024</v>
      </c>
    </row>
    <row r="6667" spans="1:17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>IF(DMartData[[#This Row],[sales]]&gt;=4000,"High",IF(DMartData[[#This Row],[sales]]&gt;=2000,"Medium","Low"))</f>
        <v>Medium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tr">
        <f>IF(AND(DMartData[[#This Row],[sales]]&gt;3000,DMartData[[#This Row],[profit]]&gt;500),"Good","Not Good")</f>
        <v>Good</v>
      </c>
      <c r="Q6667" s="12">
        <f>YEAR(DMartData[[#This Row],[order_date]])</f>
        <v>2023</v>
      </c>
    </row>
    <row r="6668" spans="1:17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>IF(DMartData[[#This Row],[sales]]&gt;=4000,"High",IF(DMartData[[#This Row],[sales]]&gt;=2000,"Medium","Low"))</f>
        <v>Medium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tr">
        <f>IF(AND(DMartData[[#This Row],[sales]]&gt;3000,DMartData[[#This Row],[profit]]&gt;500),"Good","Not Good")</f>
        <v>Good</v>
      </c>
      <c r="Q6668" s="12">
        <f>YEAR(DMartData[[#This Row],[order_date]])</f>
        <v>2023</v>
      </c>
    </row>
    <row r="6669" spans="1:17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>IF(DMartData[[#This Row],[sales]]&gt;=4000,"High",IF(DMartData[[#This Row],[sales]]&gt;=2000,"Medium","Low"))</f>
        <v>Low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tr">
        <f>IF(AND(DMartData[[#This Row],[sales]]&gt;3000,DMartData[[#This Row],[profit]]&gt;500),"Good","Not Good")</f>
        <v>Not Good</v>
      </c>
      <c r="Q6669" s="12">
        <f>YEAR(DMartData[[#This Row],[order_date]])</f>
        <v>2024</v>
      </c>
    </row>
    <row r="6670" spans="1:17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>IF(DMartData[[#This Row],[sales]]&gt;=4000,"High",IF(DMartData[[#This Row],[sales]]&gt;=2000,"Medium","Low"))</f>
        <v>Low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tr">
        <f>IF(AND(DMartData[[#This Row],[sales]]&gt;3000,DMartData[[#This Row],[profit]]&gt;500),"Good","Not Good")</f>
        <v>Not Good</v>
      </c>
      <c r="Q6670" s="12">
        <f>YEAR(DMartData[[#This Row],[order_date]])</f>
        <v>2023</v>
      </c>
    </row>
    <row r="6671" spans="1:17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>IF(DMartData[[#This Row],[sales]]&gt;=4000,"High",IF(DMartData[[#This Row],[sales]]&gt;=2000,"Medium","Low"))</f>
        <v>Low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tr">
        <f>IF(AND(DMartData[[#This Row],[sales]]&gt;3000,DMartData[[#This Row],[profit]]&gt;500),"Good","Not Good")</f>
        <v>Not Good</v>
      </c>
      <c r="Q6671" s="12">
        <f>YEAR(DMartData[[#This Row],[order_date]])</f>
        <v>2023</v>
      </c>
    </row>
    <row r="6672" spans="1:17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>IF(DMartData[[#This Row],[sales]]&gt;=4000,"High",IF(DMartData[[#This Row],[sales]]&gt;=2000,"Medium","Low"))</f>
        <v>High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tr">
        <f>IF(AND(DMartData[[#This Row],[sales]]&gt;3000,DMartData[[#This Row],[profit]]&gt;500),"Good","Not Good")</f>
        <v>Good</v>
      </c>
      <c r="Q6672" s="12">
        <f>YEAR(DMartData[[#This Row],[order_date]])</f>
        <v>2024</v>
      </c>
    </row>
    <row r="6673" spans="1:17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>IF(DMartData[[#This Row],[sales]]&gt;=4000,"High",IF(DMartData[[#This Row],[sales]]&gt;=2000,"Medium","Low"))</f>
        <v>Medium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tr">
        <f>IF(AND(DMartData[[#This Row],[sales]]&gt;3000,DMartData[[#This Row],[profit]]&gt;500),"Good","Not Good")</f>
        <v>Not Good</v>
      </c>
      <c r="Q6673" s="12">
        <f>YEAR(DMartData[[#This Row],[order_date]])</f>
        <v>2023</v>
      </c>
    </row>
    <row r="6674" spans="1:17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>IF(DMartData[[#This Row],[sales]]&gt;=4000,"High",IF(DMartData[[#This Row],[sales]]&gt;=2000,"Medium","Low"))</f>
        <v>Medium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tr">
        <f>IF(AND(DMartData[[#This Row],[sales]]&gt;3000,DMartData[[#This Row],[profit]]&gt;500),"Good","Not Good")</f>
        <v>Good</v>
      </c>
      <c r="Q6674" s="12">
        <f>YEAR(DMartData[[#This Row],[order_date]])</f>
        <v>2024</v>
      </c>
    </row>
    <row r="6675" spans="1:17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>IF(DMartData[[#This Row],[sales]]&gt;=4000,"High",IF(DMartData[[#This Row],[sales]]&gt;=2000,"Medium","Low"))</f>
        <v>High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tr">
        <f>IF(AND(DMartData[[#This Row],[sales]]&gt;3000,DMartData[[#This Row],[profit]]&gt;500),"Good","Not Good")</f>
        <v>Good</v>
      </c>
      <c r="Q6675" s="12">
        <f>YEAR(DMartData[[#This Row],[order_date]])</f>
        <v>2023</v>
      </c>
    </row>
    <row r="6676" spans="1:17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>IF(DMartData[[#This Row],[sales]]&gt;=4000,"High",IF(DMartData[[#This Row],[sales]]&gt;=2000,"Medium","Low"))</f>
        <v>High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tr">
        <f>IF(AND(DMartData[[#This Row],[sales]]&gt;3000,DMartData[[#This Row],[profit]]&gt;500),"Good","Not Good")</f>
        <v>Not Good</v>
      </c>
      <c r="Q6676" s="12">
        <f>YEAR(DMartData[[#This Row],[order_date]])</f>
        <v>2023</v>
      </c>
    </row>
    <row r="6677" spans="1:17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>IF(DMartData[[#This Row],[sales]]&gt;=4000,"High",IF(DMartData[[#This Row],[sales]]&gt;=2000,"Medium","Low"))</f>
        <v>Medium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tr">
        <f>IF(AND(DMartData[[#This Row],[sales]]&gt;3000,DMartData[[#This Row],[profit]]&gt;500),"Good","Not Good")</f>
        <v>Not Good</v>
      </c>
      <c r="Q6677" s="12">
        <f>YEAR(DMartData[[#This Row],[order_date]])</f>
        <v>2023</v>
      </c>
    </row>
    <row r="6678" spans="1:17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>IF(DMartData[[#This Row],[sales]]&gt;=4000,"High",IF(DMartData[[#This Row],[sales]]&gt;=2000,"Medium","Low"))</f>
        <v>Medium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tr">
        <f>IF(AND(DMartData[[#This Row],[sales]]&gt;3000,DMartData[[#This Row],[profit]]&gt;500),"Good","Not Good")</f>
        <v>Not Good</v>
      </c>
      <c r="Q6678" s="12">
        <f>YEAR(DMartData[[#This Row],[order_date]])</f>
        <v>2023</v>
      </c>
    </row>
    <row r="6679" spans="1:17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>IF(DMartData[[#This Row],[sales]]&gt;=4000,"High",IF(DMartData[[#This Row],[sales]]&gt;=2000,"Medium","Low"))</f>
        <v>High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tr">
        <f>IF(AND(DMartData[[#This Row],[sales]]&gt;3000,DMartData[[#This Row],[profit]]&gt;500),"Good","Not Good")</f>
        <v>Good</v>
      </c>
      <c r="Q6679" s="12">
        <f>YEAR(DMartData[[#This Row],[order_date]])</f>
        <v>2023</v>
      </c>
    </row>
    <row r="6680" spans="1:17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>IF(DMartData[[#This Row],[sales]]&gt;=4000,"High",IF(DMartData[[#This Row],[sales]]&gt;=2000,"Medium","Low"))</f>
        <v>High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tr">
        <f>IF(AND(DMartData[[#This Row],[sales]]&gt;3000,DMartData[[#This Row],[profit]]&gt;500),"Good","Not Good")</f>
        <v>Good</v>
      </c>
      <c r="Q6680" s="12">
        <f>YEAR(DMartData[[#This Row],[order_date]])</f>
        <v>2023</v>
      </c>
    </row>
    <row r="6681" spans="1:17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>IF(DMartData[[#This Row],[sales]]&gt;=4000,"High",IF(DMartData[[#This Row],[sales]]&gt;=2000,"Medium","Low"))</f>
        <v>Medium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tr">
        <f>IF(AND(DMartData[[#This Row],[sales]]&gt;3000,DMartData[[#This Row],[profit]]&gt;500),"Good","Not Good")</f>
        <v>Good</v>
      </c>
      <c r="Q6681" s="12">
        <f>YEAR(DMartData[[#This Row],[order_date]])</f>
        <v>2023</v>
      </c>
    </row>
    <row r="6682" spans="1:17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>IF(DMartData[[#This Row],[sales]]&gt;=4000,"High",IF(DMartData[[#This Row],[sales]]&gt;=2000,"Medium","Low"))</f>
        <v>Medium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tr">
        <f>IF(AND(DMartData[[#This Row],[sales]]&gt;3000,DMartData[[#This Row],[profit]]&gt;500),"Good","Not Good")</f>
        <v>Not Good</v>
      </c>
      <c r="Q6682" s="12">
        <f>YEAR(DMartData[[#This Row],[order_date]])</f>
        <v>2023</v>
      </c>
    </row>
    <row r="6683" spans="1:17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>IF(DMartData[[#This Row],[sales]]&gt;=4000,"High",IF(DMartData[[#This Row],[sales]]&gt;=2000,"Medium","Low"))</f>
        <v>Medium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tr">
        <f>IF(AND(DMartData[[#This Row],[sales]]&gt;3000,DMartData[[#This Row],[profit]]&gt;500),"Good","Not Good")</f>
        <v>Good</v>
      </c>
      <c r="Q6683" s="12">
        <f>YEAR(DMartData[[#This Row],[order_date]])</f>
        <v>2024</v>
      </c>
    </row>
    <row r="6684" spans="1:17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>IF(DMartData[[#This Row],[sales]]&gt;=4000,"High",IF(DMartData[[#This Row],[sales]]&gt;=2000,"Medium","Low"))</f>
        <v>Low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tr">
        <f>IF(AND(DMartData[[#This Row],[sales]]&gt;3000,DMartData[[#This Row],[profit]]&gt;500),"Good","Not Good")</f>
        <v>Not Good</v>
      </c>
      <c r="Q6684" s="12">
        <f>YEAR(DMartData[[#This Row],[order_date]])</f>
        <v>2023</v>
      </c>
    </row>
    <row r="6685" spans="1:17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>IF(DMartData[[#This Row],[sales]]&gt;=4000,"High",IF(DMartData[[#This Row],[sales]]&gt;=2000,"Medium","Low"))</f>
        <v>High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tr">
        <f>IF(AND(DMartData[[#This Row],[sales]]&gt;3000,DMartData[[#This Row],[profit]]&gt;500),"Good","Not Good")</f>
        <v>Not Good</v>
      </c>
      <c r="Q6685" s="12">
        <f>YEAR(DMartData[[#This Row],[order_date]])</f>
        <v>2024</v>
      </c>
    </row>
    <row r="6686" spans="1:17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>IF(DMartData[[#This Row],[sales]]&gt;=4000,"High",IF(DMartData[[#This Row],[sales]]&gt;=2000,"Medium","Low"))</f>
        <v>Medium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tr">
        <f>IF(AND(DMartData[[#This Row],[sales]]&gt;3000,DMartData[[#This Row],[profit]]&gt;500),"Good","Not Good")</f>
        <v>Not Good</v>
      </c>
      <c r="Q6686" s="12">
        <f>YEAR(DMartData[[#This Row],[order_date]])</f>
        <v>2023</v>
      </c>
    </row>
    <row r="6687" spans="1:17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>IF(DMartData[[#This Row],[sales]]&gt;=4000,"High",IF(DMartData[[#This Row],[sales]]&gt;=2000,"Medium","Low"))</f>
        <v>Low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tr">
        <f>IF(AND(DMartData[[#This Row],[sales]]&gt;3000,DMartData[[#This Row],[profit]]&gt;500),"Good","Not Good")</f>
        <v>Not Good</v>
      </c>
      <c r="Q6687" s="12">
        <f>YEAR(DMartData[[#This Row],[order_date]])</f>
        <v>2024</v>
      </c>
    </row>
    <row r="6688" spans="1:17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>IF(DMartData[[#This Row],[sales]]&gt;=4000,"High",IF(DMartData[[#This Row],[sales]]&gt;=2000,"Medium","Low"))</f>
        <v>Low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tr">
        <f>IF(AND(DMartData[[#This Row],[sales]]&gt;3000,DMartData[[#This Row],[profit]]&gt;500),"Good","Not Good")</f>
        <v>Not Good</v>
      </c>
      <c r="Q6688" s="12">
        <f>YEAR(DMartData[[#This Row],[order_date]])</f>
        <v>2024</v>
      </c>
    </row>
    <row r="6689" spans="1:17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>IF(DMartData[[#This Row],[sales]]&gt;=4000,"High",IF(DMartData[[#This Row],[sales]]&gt;=2000,"Medium","Low"))</f>
        <v>High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tr">
        <f>IF(AND(DMartData[[#This Row],[sales]]&gt;3000,DMartData[[#This Row],[profit]]&gt;500),"Good","Not Good")</f>
        <v>Good</v>
      </c>
      <c r="Q6689" s="12">
        <f>YEAR(DMartData[[#This Row],[order_date]])</f>
        <v>2023</v>
      </c>
    </row>
    <row r="6690" spans="1:17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>IF(DMartData[[#This Row],[sales]]&gt;=4000,"High",IF(DMartData[[#This Row],[sales]]&gt;=2000,"Medium","Low"))</f>
        <v>Medium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tr">
        <f>IF(AND(DMartData[[#This Row],[sales]]&gt;3000,DMartData[[#This Row],[profit]]&gt;500),"Good","Not Good")</f>
        <v>Not Good</v>
      </c>
      <c r="Q6690" s="12">
        <f>YEAR(DMartData[[#This Row],[order_date]])</f>
        <v>2024</v>
      </c>
    </row>
    <row r="6691" spans="1:17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>IF(DMartData[[#This Row],[sales]]&gt;=4000,"High",IF(DMartData[[#This Row],[sales]]&gt;=2000,"Medium","Low"))</f>
        <v>Medium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tr">
        <f>IF(AND(DMartData[[#This Row],[sales]]&gt;3000,DMartData[[#This Row],[profit]]&gt;500),"Good","Not Good")</f>
        <v>Not Good</v>
      </c>
      <c r="Q6691" s="12">
        <f>YEAR(DMartData[[#This Row],[order_date]])</f>
        <v>2023</v>
      </c>
    </row>
    <row r="6692" spans="1:17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>IF(DMartData[[#This Row],[sales]]&gt;=4000,"High",IF(DMartData[[#This Row],[sales]]&gt;=2000,"Medium","Low"))</f>
        <v>Low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tr">
        <f>IF(AND(DMartData[[#This Row],[sales]]&gt;3000,DMartData[[#This Row],[profit]]&gt;500),"Good","Not Good")</f>
        <v>Not Good</v>
      </c>
      <c r="Q6692" s="12">
        <f>YEAR(DMartData[[#This Row],[order_date]])</f>
        <v>2024</v>
      </c>
    </row>
    <row r="6693" spans="1:17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>IF(DMartData[[#This Row],[sales]]&gt;=4000,"High",IF(DMartData[[#This Row],[sales]]&gt;=2000,"Medium","Low"))</f>
        <v>Medium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tr">
        <f>IF(AND(DMartData[[#This Row],[sales]]&gt;3000,DMartData[[#This Row],[profit]]&gt;500),"Good","Not Good")</f>
        <v>Good</v>
      </c>
      <c r="Q6693" s="12">
        <f>YEAR(DMartData[[#This Row],[order_date]])</f>
        <v>2024</v>
      </c>
    </row>
    <row r="6694" spans="1:17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>IF(DMartData[[#This Row],[sales]]&gt;=4000,"High",IF(DMartData[[#This Row],[sales]]&gt;=2000,"Medium","Low"))</f>
        <v>Low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tr">
        <f>IF(AND(DMartData[[#This Row],[sales]]&gt;3000,DMartData[[#This Row],[profit]]&gt;500),"Good","Not Good")</f>
        <v>Not Good</v>
      </c>
      <c r="Q6694" s="12">
        <f>YEAR(DMartData[[#This Row],[order_date]])</f>
        <v>2024</v>
      </c>
    </row>
    <row r="6695" spans="1:17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>IF(DMartData[[#This Row],[sales]]&gt;=4000,"High",IF(DMartData[[#This Row],[sales]]&gt;=2000,"Medium","Low"))</f>
        <v>Medium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tr">
        <f>IF(AND(DMartData[[#This Row],[sales]]&gt;3000,DMartData[[#This Row],[profit]]&gt;500),"Good","Not Good")</f>
        <v>Not Good</v>
      </c>
      <c r="Q6695" s="12">
        <f>YEAR(DMartData[[#This Row],[order_date]])</f>
        <v>2024</v>
      </c>
    </row>
    <row r="6696" spans="1:17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>IF(DMartData[[#This Row],[sales]]&gt;=4000,"High",IF(DMartData[[#This Row],[sales]]&gt;=2000,"Medium","Low"))</f>
        <v>Medium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tr">
        <f>IF(AND(DMartData[[#This Row],[sales]]&gt;3000,DMartData[[#This Row],[profit]]&gt;500),"Good","Not Good")</f>
        <v>Good</v>
      </c>
      <c r="Q6696" s="12">
        <f>YEAR(DMartData[[#This Row],[order_date]])</f>
        <v>2024</v>
      </c>
    </row>
    <row r="6697" spans="1:17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>IF(DMartData[[#This Row],[sales]]&gt;=4000,"High",IF(DMartData[[#This Row],[sales]]&gt;=2000,"Medium","Low"))</f>
        <v>Medium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tr">
        <f>IF(AND(DMartData[[#This Row],[sales]]&gt;3000,DMartData[[#This Row],[profit]]&gt;500),"Good","Not Good")</f>
        <v>Not Good</v>
      </c>
      <c r="Q6697" s="12">
        <f>YEAR(DMartData[[#This Row],[order_date]])</f>
        <v>2023</v>
      </c>
    </row>
    <row r="6698" spans="1:17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>IF(DMartData[[#This Row],[sales]]&gt;=4000,"High",IF(DMartData[[#This Row],[sales]]&gt;=2000,"Medium","Low"))</f>
        <v>High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tr">
        <f>IF(AND(DMartData[[#This Row],[sales]]&gt;3000,DMartData[[#This Row],[profit]]&gt;500),"Good","Not Good")</f>
        <v>Good</v>
      </c>
      <c r="Q6698" s="12">
        <f>YEAR(DMartData[[#This Row],[order_date]])</f>
        <v>2023</v>
      </c>
    </row>
    <row r="6699" spans="1:17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>IF(DMartData[[#This Row],[sales]]&gt;=4000,"High",IF(DMartData[[#This Row],[sales]]&gt;=2000,"Medium","Low"))</f>
        <v>Low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tr">
        <f>IF(AND(DMartData[[#This Row],[sales]]&gt;3000,DMartData[[#This Row],[profit]]&gt;500),"Good","Not Good")</f>
        <v>Not Good</v>
      </c>
      <c r="Q6699" s="12">
        <f>YEAR(DMartData[[#This Row],[order_date]])</f>
        <v>2024</v>
      </c>
    </row>
    <row r="6700" spans="1:17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>IF(DMartData[[#This Row],[sales]]&gt;=4000,"High",IF(DMartData[[#This Row],[sales]]&gt;=2000,"Medium","Low"))</f>
        <v>Low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tr">
        <f>IF(AND(DMartData[[#This Row],[sales]]&gt;3000,DMartData[[#This Row],[profit]]&gt;500),"Good","Not Good")</f>
        <v>Not Good</v>
      </c>
      <c r="Q6700" s="12">
        <f>YEAR(DMartData[[#This Row],[order_date]])</f>
        <v>2023</v>
      </c>
    </row>
    <row r="6701" spans="1:17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>IF(DMartData[[#This Row],[sales]]&gt;=4000,"High",IF(DMartData[[#This Row],[sales]]&gt;=2000,"Medium","Low"))</f>
        <v>Low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tr">
        <f>IF(AND(DMartData[[#This Row],[sales]]&gt;3000,DMartData[[#This Row],[profit]]&gt;500),"Good","Not Good")</f>
        <v>Not Good</v>
      </c>
      <c r="Q6701" s="12">
        <f>YEAR(DMartData[[#This Row],[order_date]])</f>
        <v>2023</v>
      </c>
    </row>
    <row r="6702" spans="1:17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>IF(DMartData[[#This Row],[sales]]&gt;=4000,"High",IF(DMartData[[#This Row],[sales]]&gt;=2000,"Medium","Low"))</f>
        <v>Low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tr">
        <f>IF(AND(DMartData[[#This Row],[sales]]&gt;3000,DMartData[[#This Row],[profit]]&gt;500),"Good","Not Good")</f>
        <v>Not Good</v>
      </c>
      <c r="Q6702" s="12">
        <f>YEAR(DMartData[[#This Row],[order_date]])</f>
        <v>2023</v>
      </c>
    </row>
    <row r="6703" spans="1:17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>IF(DMartData[[#This Row],[sales]]&gt;=4000,"High",IF(DMartData[[#This Row],[sales]]&gt;=2000,"Medium","Low"))</f>
        <v>Low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tr">
        <f>IF(AND(DMartData[[#This Row],[sales]]&gt;3000,DMartData[[#This Row],[profit]]&gt;500),"Good","Not Good")</f>
        <v>Not Good</v>
      </c>
      <c r="Q6703" s="12">
        <f>YEAR(DMartData[[#This Row],[order_date]])</f>
        <v>2023</v>
      </c>
    </row>
    <row r="6704" spans="1:17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>IF(DMartData[[#This Row],[sales]]&gt;=4000,"High",IF(DMartData[[#This Row],[sales]]&gt;=2000,"Medium","Low"))</f>
        <v>Medium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tr">
        <f>IF(AND(DMartData[[#This Row],[sales]]&gt;3000,DMartData[[#This Row],[profit]]&gt;500),"Good","Not Good")</f>
        <v>Not Good</v>
      </c>
      <c r="Q6704" s="12">
        <f>YEAR(DMartData[[#This Row],[order_date]])</f>
        <v>2024</v>
      </c>
    </row>
    <row r="6705" spans="1:17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>IF(DMartData[[#This Row],[sales]]&gt;=4000,"High",IF(DMartData[[#This Row],[sales]]&gt;=2000,"Medium","Low"))</f>
        <v>Low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tr">
        <f>IF(AND(DMartData[[#This Row],[sales]]&gt;3000,DMartData[[#This Row],[profit]]&gt;500),"Good","Not Good")</f>
        <v>Not Good</v>
      </c>
      <c r="Q6705" s="12">
        <f>YEAR(DMartData[[#This Row],[order_date]])</f>
        <v>2023</v>
      </c>
    </row>
    <row r="6706" spans="1:17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>IF(DMartData[[#This Row],[sales]]&gt;=4000,"High",IF(DMartData[[#This Row],[sales]]&gt;=2000,"Medium","Low"))</f>
        <v>High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tr">
        <f>IF(AND(DMartData[[#This Row],[sales]]&gt;3000,DMartData[[#This Row],[profit]]&gt;500),"Good","Not Good")</f>
        <v>Good</v>
      </c>
      <c r="Q6706" s="12">
        <f>YEAR(DMartData[[#This Row],[order_date]])</f>
        <v>2023</v>
      </c>
    </row>
    <row r="6707" spans="1:17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>IF(DMartData[[#This Row],[sales]]&gt;=4000,"High",IF(DMartData[[#This Row],[sales]]&gt;=2000,"Medium","Low"))</f>
        <v>Low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tr">
        <f>IF(AND(DMartData[[#This Row],[sales]]&gt;3000,DMartData[[#This Row],[profit]]&gt;500),"Good","Not Good")</f>
        <v>Not Good</v>
      </c>
      <c r="Q6707" s="12">
        <f>YEAR(DMartData[[#This Row],[order_date]])</f>
        <v>2024</v>
      </c>
    </row>
    <row r="6708" spans="1:17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>IF(DMartData[[#This Row],[sales]]&gt;=4000,"High",IF(DMartData[[#This Row],[sales]]&gt;=2000,"Medium","Low"))</f>
        <v>Medium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tr">
        <f>IF(AND(DMartData[[#This Row],[sales]]&gt;3000,DMartData[[#This Row],[profit]]&gt;500),"Good","Not Good")</f>
        <v>Good</v>
      </c>
      <c r="Q6708" s="12">
        <f>YEAR(DMartData[[#This Row],[order_date]])</f>
        <v>2023</v>
      </c>
    </row>
    <row r="6709" spans="1:17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>IF(DMartData[[#This Row],[sales]]&gt;=4000,"High",IF(DMartData[[#This Row],[sales]]&gt;=2000,"Medium","Low"))</f>
        <v>High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tr">
        <f>IF(AND(DMartData[[#This Row],[sales]]&gt;3000,DMartData[[#This Row],[profit]]&gt;500),"Good","Not Good")</f>
        <v>Good</v>
      </c>
      <c r="Q6709" s="12">
        <f>YEAR(DMartData[[#This Row],[order_date]])</f>
        <v>2023</v>
      </c>
    </row>
    <row r="6710" spans="1:17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>IF(DMartData[[#This Row],[sales]]&gt;=4000,"High",IF(DMartData[[#This Row],[sales]]&gt;=2000,"Medium","Low"))</f>
        <v>Low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tr">
        <f>IF(AND(DMartData[[#This Row],[sales]]&gt;3000,DMartData[[#This Row],[profit]]&gt;500),"Good","Not Good")</f>
        <v>Not Good</v>
      </c>
      <c r="Q6710" s="12">
        <f>YEAR(DMartData[[#This Row],[order_date]])</f>
        <v>2024</v>
      </c>
    </row>
    <row r="6711" spans="1:17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>IF(DMartData[[#This Row],[sales]]&gt;=4000,"High",IF(DMartData[[#This Row],[sales]]&gt;=2000,"Medium","Low"))</f>
        <v>Medium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tr">
        <f>IF(AND(DMartData[[#This Row],[sales]]&gt;3000,DMartData[[#This Row],[profit]]&gt;500),"Good","Not Good")</f>
        <v>Not Good</v>
      </c>
      <c r="Q6711" s="12">
        <f>YEAR(DMartData[[#This Row],[order_date]])</f>
        <v>2023</v>
      </c>
    </row>
    <row r="6712" spans="1:17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>IF(DMartData[[#This Row],[sales]]&gt;=4000,"High",IF(DMartData[[#This Row],[sales]]&gt;=2000,"Medium","Low"))</f>
        <v>Medium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tr">
        <f>IF(AND(DMartData[[#This Row],[sales]]&gt;3000,DMartData[[#This Row],[profit]]&gt;500),"Good","Not Good")</f>
        <v>Good</v>
      </c>
      <c r="Q6712" s="12">
        <f>YEAR(DMartData[[#This Row],[order_date]])</f>
        <v>2023</v>
      </c>
    </row>
    <row r="6713" spans="1:17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>IF(DMartData[[#This Row],[sales]]&gt;=4000,"High",IF(DMartData[[#This Row],[sales]]&gt;=2000,"Medium","Low"))</f>
        <v>Medium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tr">
        <f>IF(AND(DMartData[[#This Row],[sales]]&gt;3000,DMartData[[#This Row],[profit]]&gt;500),"Good","Not Good")</f>
        <v>Good</v>
      </c>
      <c r="Q6713" s="12">
        <f>YEAR(DMartData[[#This Row],[order_date]])</f>
        <v>2023</v>
      </c>
    </row>
    <row r="6714" spans="1:17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>IF(DMartData[[#This Row],[sales]]&gt;=4000,"High",IF(DMartData[[#This Row],[sales]]&gt;=2000,"Medium","Low"))</f>
        <v>Medium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tr">
        <f>IF(AND(DMartData[[#This Row],[sales]]&gt;3000,DMartData[[#This Row],[profit]]&gt;500),"Good","Not Good")</f>
        <v>Not Good</v>
      </c>
      <c r="Q6714" s="12">
        <f>YEAR(DMartData[[#This Row],[order_date]])</f>
        <v>2023</v>
      </c>
    </row>
    <row r="6715" spans="1:17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>IF(DMartData[[#This Row],[sales]]&gt;=4000,"High",IF(DMartData[[#This Row],[sales]]&gt;=2000,"Medium","Low"))</f>
        <v>Low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tr">
        <f>IF(AND(DMartData[[#This Row],[sales]]&gt;3000,DMartData[[#This Row],[profit]]&gt;500),"Good","Not Good")</f>
        <v>Not Good</v>
      </c>
      <c r="Q6715" s="12">
        <f>YEAR(DMartData[[#This Row],[order_date]])</f>
        <v>2023</v>
      </c>
    </row>
    <row r="6716" spans="1:17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>IF(DMartData[[#This Row],[sales]]&gt;=4000,"High",IF(DMartData[[#This Row],[sales]]&gt;=2000,"Medium","Low"))</f>
        <v>Medium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tr">
        <f>IF(AND(DMartData[[#This Row],[sales]]&gt;3000,DMartData[[#This Row],[profit]]&gt;500),"Good","Not Good")</f>
        <v>Good</v>
      </c>
      <c r="Q6716" s="12">
        <f>YEAR(DMartData[[#This Row],[order_date]])</f>
        <v>2024</v>
      </c>
    </row>
    <row r="6717" spans="1:17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>IF(DMartData[[#This Row],[sales]]&gt;=4000,"High",IF(DMartData[[#This Row],[sales]]&gt;=2000,"Medium","Low"))</f>
        <v>Medium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tr">
        <f>IF(AND(DMartData[[#This Row],[sales]]&gt;3000,DMartData[[#This Row],[profit]]&gt;500),"Good","Not Good")</f>
        <v>Not Good</v>
      </c>
      <c r="Q6717" s="12">
        <f>YEAR(DMartData[[#This Row],[order_date]])</f>
        <v>2024</v>
      </c>
    </row>
    <row r="6718" spans="1:17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>IF(DMartData[[#This Row],[sales]]&gt;=4000,"High",IF(DMartData[[#This Row],[sales]]&gt;=2000,"Medium","Low"))</f>
        <v>Low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tr">
        <f>IF(AND(DMartData[[#This Row],[sales]]&gt;3000,DMartData[[#This Row],[profit]]&gt;500),"Good","Not Good")</f>
        <v>Not Good</v>
      </c>
      <c r="Q6718" s="12">
        <f>YEAR(DMartData[[#This Row],[order_date]])</f>
        <v>2023</v>
      </c>
    </row>
    <row r="6719" spans="1:17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>IF(DMartData[[#This Row],[sales]]&gt;=4000,"High",IF(DMartData[[#This Row],[sales]]&gt;=2000,"Medium","Low"))</f>
        <v>High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tr">
        <f>IF(AND(DMartData[[#This Row],[sales]]&gt;3000,DMartData[[#This Row],[profit]]&gt;500),"Good","Not Good")</f>
        <v>Not Good</v>
      </c>
      <c r="Q6719" s="12">
        <f>YEAR(DMartData[[#This Row],[order_date]])</f>
        <v>2024</v>
      </c>
    </row>
    <row r="6720" spans="1:17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>IF(DMartData[[#This Row],[sales]]&gt;=4000,"High",IF(DMartData[[#This Row],[sales]]&gt;=2000,"Medium","Low"))</f>
        <v>Medium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tr">
        <f>IF(AND(DMartData[[#This Row],[sales]]&gt;3000,DMartData[[#This Row],[profit]]&gt;500),"Good","Not Good")</f>
        <v>Not Good</v>
      </c>
      <c r="Q6720" s="12">
        <f>YEAR(DMartData[[#This Row],[order_date]])</f>
        <v>2023</v>
      </c>
    </row>
    <row r="6721" spans="1:17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>IF(DMartData[[#This Row],[sales]]&gt;=4000,"High",IF(DMartData[[#This Row],[sales]]&gt;=2000,"Medium","Low"))</f>
        <v>Medium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tr">
        <f>IF(AND(DMartData[[#This Row],[sales]]&gt;3000,DMartData[[#This Row],[profit]]&gt;500),"Good","Not Good")</f>
        <v>Not Good</v>
      </c>
      <c r="Q6721" s="12">
        <f>YEAR(DMartData[[#This Row],[order_date]])</f>
        <v>2023</v>
      </c>
    </row>
    <row r="6722" spans="1:17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>IF(DMartData[[#This Row],[sales]]&gt;=4000,"High",IF(DMartData[[#This Row],[sales]]&gt;=2000,"Medium","Low"))</f>
        <v>High</v>
      </c>
      <c r="F6722" s="2">
        <v>0.14000000000000001</v>
      </c>
      <c r="G6722" s="2">
        <f t="shared" ref="G6722:G6785" si="210">D6722*F6722</f>
        <v>595.8904</v>
      </c>
      <c r="H6722" s="2">
        <f t="shared" ref="H6722:H6785" si="211">D6722-G6722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tr">
        <f>IF(AND(DMartData[[#This Row],[sales]]&gt;3000,DMartData[[#This Row],[profit]]&gt;500),"Good","Not Good")</f>
        <v>Good</v>
      </c>
      <c r="Q6722" s="12">
        <f>YEAR(DMartData[[#This Row],[order_date]])</f>
        <v>2023</v>
      </c>
    </row>
    <row r="6723" spans="1:17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>IF(DMartData[[#This Row],[sales]]&gt;=4000,"High",IF(DMartData[[#This Row],[sales]]&gt;=2000,"Medium","Low"))</f>
        <v>Medium</v>
      </c>
      <c r="F6723" s="2">
        <v>0.16</v>
      </c>
      <c r="G6723" s="2">
        <f t="shared" si="210"/>
        <v>518.08480000000009</v>
      </c>
      <c r="H6723" s="2">
        <f t="shared" si="211"/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tr">
        <f>IF(AND(DMartData[[#This Row],[sales]]&gt;3000,DMartData[[#This Row],[profit]]&gt;500),"Good","Not Good")</f>
        <v>Not Good</v>
      </c>
      <c r="Q6723" s="12">
        <f>YEAR(DMartData[[#This Row],[order_date]])</f>
        <v>2024</v>
      </c>
    </row>
    <row r="6724" spans="1:17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>IF(DMartData[[#This Row],[sales]]&gt;=4000,"High",IF(DMartData[[#This Row],[sales]]&gt;=2000,"Medium","Low"))</f>
        <v>Low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tr">
        <f>IF(AND(DMartData[[#This Row],[sales]]&gt;3000,DMartData[[#This Row],[profit]]&gt;500),"Good","Not Good")</f>
        <v>Not Good</v>
      </c>
      <c r="Q6724" s="12">
        <f>YEAR(DMartData[[#This Row],[order_date]])</f>
        <v>2024</v>
      </c>
    </row>
    <row r="6725" spans="1:17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>IF(DMartData[[#This Row],[sales]]&gt;=4000,"High",IF(DMartData[[#This Row],[sales]]&gt;=2000,"Medium","Low"))</f>
        <v>Medium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tr">
        <f>IF(AND(DMartData[[#This Row],[sales]]&gt;3000,DMartData[[#This Row],[profit]]&gt;500),"Good","Not Good")</f>
        <v>Not Good</v>
      </c>
      <c r="Q6725" s="12">
        <f>YEAR(DMartData[[#This Row],[order_date]])</f>
        <v>2023</v>
      </c>
    </row>
    <row r="6726" spans="1:17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>IF(DMartData[[#This Row],[sales]]&gt;=4000,"High",IF(DMartData[[#This Row],[sales]]&gt;=2000,"Medium","Low"))</f>
        <v>Medium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tr">
        <f>IF(AND(DMartData[[#This Row],[sales]]&gt;3000,DMartData[[#This Row],[profit]]&gt;500),"Good","Not Good")</f>
        <v>Good</v>
      </c>
      <c r="Q6726" s="12">
        <f>YEAR(DMartData[[#This Row],[order_date]])</f>
        <v>2024</v>
      </c>
    </row>
    <row r="6727" spans="1:17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>IF(DMartData[[#This Row],[sales]]&gt;=4000,"High",IF(DMartData[[#This Row],[sales]]&gt;=2000,"Medium","Low"))</f>
        <v>Medium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tr">
        <f>IF(AND(DMartData[[#This Row],[sales]]&gt;3000,DMartData[[#This Row],[profit]]&gt;500),"Good","Not Good")</f>
        <v>Good</v>
      </c>
      <c r="Q6727" s="12">
        <f>YEAR(DMartData[[#This Row],[order_date]])</f>
        <v>2024</v>
      </c>
    </row>
    <row r="6728" spans="1:17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>IF(DMartData[[#This Row],[sales]]&gt;=4000,"High",IF(DMartData[[#This Row],[sales]]&gt;=2000,"Medium","Low"))</f>
        <v>High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tr">
        <f>IF(AND(DMartData[[#This Row],[sales]]&gt;3000,DMartData[[#This Row],[profit]]&gt;500),"Good","Not Good")</f>
        <v>Good</v>
      </c>
      <c r="Q6728" s="12">
        <f>YEAR(DMartData[[#This Row],[order_date]])</f>
        <v>2024</v>
      </c>
    </row>
    <row r="6729" spans="1:17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>IF(DMartData[[#This Row],[sales]]&gt;=4000,"High",IF(DMartData[[#This Row],[sales]]&gt;=2000,"Medium","Low"))</f>
        <v>Low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tr">
        <f>IF(AND(DMartData[[#This Row],[sales]]&gt;3000,DMartData[[#This Row],[profit]]&gt;500),"Good","Not Good")</f>
        <v>Not Good</v>
      </c>
      <c r="Q6729" s="12">
        <f>YEAR(DMartData[[#This Row],[order_date]])</f>
        <v>2024</v>
      </c>
    </row>
    <row r="6730" spans="1:17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>IF(DMartData[[#This Row],[sales]]&gt;=4000,"High",IF(DMartData[[#This Row],[sales]]&gt;=2000,"Medium","Low"))</f>
        <v>Low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tr">
        <f>IF(AND(DMartData[[#This Row],[sales]]&gt;3000,DMartData[[#This Row],[profit]]&gt;500),"Good","Not Good")</f>
        <v>Not Good</v>
      </c>
      <c r="Q6730" s="12">
        <f>YEAR(DMartData[[#This Row],[order_date]])</f>
        <v>2024</v>
      </c>
    </row>
    <row r="6731" spans="1:17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>IF(DMartData[[#This Row],[sales]]&gt;=4000,"High",IF(DMartData[[#This Row],[sales]]&gt;=2000,"Medium","Low"))</f>
        <v>Medium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tr">
        <f>IF(AND(DMartData[[#This Row],[sales]]&gt;3000,DMartData[[#This Row],[profit]]&gt;500),"Good","Not Good")</f>
        <v>Not Good</v>
      </c>
      <c r="Q6731" s="12">
        <f>YEAR(DMartData[[#This Row],[order_date]])</f>
        <v>2023</v>
      </c>
    </row>
    <row r="6732" spans="1:17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>IF(DMartData[[#This Row],[sales]]&gt;=4000,"High",IF(DMartData[[#This Row],[sales]]&gt;=2000,"Medium","Low"))</f>
        <v>Medium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tr">
        <f>IF(AND(DMartData[[#This Row],[sales]]&gt;3000,DMartData[[#This Row],[profit]]&gt;500),"Good","Not Good")</f>
        <v>Good</v>
      </c>
      <c r="Q6732" s="12">
        <f>YEAR(DMartData[[#This Row],[order_date]])</f>
        <v>2023</v>
      </c>
    </row>
    <row r="6733" spans="1:17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>IF(DMartData[[#This Row],[sales]]&gt;=4000,"High",IF(DMartData[[#This Row],[sales]]&gt;=2000,"Medium","Low"))</f>
        <v>Low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tr">
        <f>IF(AND(DMartData[[#This Row],[sales]]&gt;3000,DMartData[[#This Row],[profit]]&gt;500),"Good","Not Good")</f>
        <v>Not Good</v>
      </c>
      <c r="Q6733" s="12">
        <f>YEAR(DMartData[[#This Row],[order_date]])</f>
        <v>2023</v>
      </c>
    </row>
    <row r="6734" spans="1:17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>IF(DMartData[[#This Row],[sales]]&gt;=4000,"High",IF(DMartData[[#This Row],[sales]]&gt;=2000,"Medium","Low"))</f>
        <v>High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tr">
        <f>IF(AND(DMartData[[#This Row],[sales]]&gt;3000,DMartData[[#This Row],[profit]]&gt;500),"Good","Not Good")</f>
        <v>Not Good</v>
      </c>
      <c r="Q6734" s="12">
        <f>YEAR(DMartData[[#This Row],[order_date]])</f>
        <v>2023</v>
      </c>
    </row>
    <row r="6735" spans="1:17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>IF(DMartData[[#This Row],[sales]]&gt;=4000,"High",IF(DMartData[[#This Row],[sales]]&gt;=2000,"Medium","Low"))</f>
        <v>Low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tr">
        <f>IF(AND(DMartData[[#This Row],[sales]]&gt;3000,DMartData[[#This Row],[profit]]&gt;500),"Good","Not Good")</f>
        <v>Not Good</v>
      </c>
      <c r="Q6735" s="12">
        <f>YEAR(DMartData[[#This Row],[order_date]])</f>
        <v>2024</v>
      </c>
    </row>
    <row r="6736" spans="1:17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>IF(DMartData[[#This Row],[sales]]&gt;=4000,"High",IF(DMartData[[#This Row],[sales]]&gt;=2000,"Medium","Low"))</f>
        <v>Low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tr">
        <f>IF(AND(DMartData[[#This Row],[sales]]&gt;3000,DMartData[[#This Row],[profit]]&gt;500),"Good","Not Good")</f>
        <v>Not Good</v>
      </c>
      <c r="Q6736" s="12">
        <f>YEAR(DMartData[[#This Row],[order_date]])</f>
        <v>2023</v>
      </c>
    </row>
    <row r="6737" spans="1:17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>IF(DMartData[[#This Row],[sales]]&gt;=4000,"High",IF(DMartData[[#This Row],[sales]]&gt;=2000,"Medium","Low"))</f>
        <v>High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tr">
        <f>IF(AND(DMartData[[#This Row],[sales]]&gt;3000,DMartData[[#This Row],[profit]]&gt;500),"Good","Not Good")</f>
        <v>Not Good</v>
      </c>
      <c r="Q6737" s="12">
        <f>YEAR(DMartData[[#This Row],[order_date]])</f>
        <v>2024</v>
      </c>
    </row>
    <row r="6738" spans="1:17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>IF(DMartData[[#This Row],[sales]]&gt;=4000,"High",IF(DMartData[[#This Row],[sales]]&gt;=2000,"Medium","Low"))</f>
        <v>Medium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tr">
        <f>IF(AND(DMartData[[#This Row],[sales]]&gt;3000,DMartData[[#This Row],[profit]]&gt;500),"Good","Not Good")</f>
        <v>Not Good</v>
      </c>
      <c r="Q6738" s="12">
        <f>YEAR(DMartData[[#This Row],[order_date]])</f>
        <v>2024</v>
      </c>
    </row>
    <row r="6739" spans="1:17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>IF(DMartData[[#This Row],[sales]]&gt;=4000,"High",IF(DMartData[[#This Row],[sales]]&gt;=2000,"Medium","Low"))</f>
        <v>High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tr">
        <f>IF(AND(DMartData[[#This Row],[sales]]&gt;3000,DMartData[[#This Row],[profit]]&gt;500),"Good","Not Good")</f>
        <v>Good</v>
      </c>
      <c r="Q6739" s="12">
        <f>YEAR(DMartData[[#This Row],[order_date]])</f>
        <v>2024</v>
      </c>
    </row>
    <row r="6740" spans="1:17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>IF(DMartData[[#This Row],[sales]]&gt;=4000,"High",IF(DMartData[[#This Row],[sales]]&gt;=2000,"Medium","Low"))</f>
        <v>Low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tr">
        <f>IF(AND(DMartData[[#This Row],[sales]]&gt;3000,DMartData[[#This Row],[profit]]&gt;500),"Good","Not Good")</f>
        <v>Not Good</v>
      </c>
      <c r="Q6740" s="12">
        <f>YEAR(DMartData[[#This Row],[order_date]])</f>
        <v>2024</v>
      </c>
    </row>
    <row r="6741" spans="1:17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>IF(DMartData[[#This Row],[sales]]&gt;=4000,"High",IF(DMartData[[#This Row],[sales]]&gt;=2000,"Medium","Low"))</f>
        <v>Low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tr">
        <f>IF(AND(DMartData[[#This Row],[sales]]&gt;3000,DMartData[[#This Row],[profit]]&gt;500),"Good","Not Good")</f>
        <v>Not Good</v>
      </c>
      <c r="Q6741" s="12">
        <f>YEAR(DMartData[[#This Row],[order_date]])</f>
        <v>2024</v>
      </c>
    </row>
    <row r="6742" spans="1:17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>IF(DMartData[[#This Row],[sales]]&gt;=4000,"High",IF(DMartData[[#This Row],[sales]]&gt;=2000,"Medium","Low"))</f>
        <v>Medium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tr">
        <f>IF(AND(DMartData[[#This Row],[sales]]&gt;3000,DMartData[[#This Row],[profit]]&gt;500),"Good","Not Good")</f>
        <v>Good</v>
      </c>
      <c r="Q6742" s="12">
        <f>YEAR(DMartData[[#This Row],[order_date]])</f>
        <v>2024</v>
      </c>
    </row>
    <row r="6743" spans="1:17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>IF(DMartData[[#This Row],[sales]]&gt;=4000,"High",IF(DMartData[[#This Row],[sales]]&gt;=2000,"Medium","Low"))</f>
        <v>High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tr">
        <f>IF(AND(DMartData[[#This Row],[sales]]&gt;3000,DMartData[[#This Row],[profit]]&gt;500),"Good","Not Good")</f>
        <v>Good</v>
      </c>
      <c r="Q6743" s="12">
        <f>YEAR(DMartData[[#This Row],[order_date]])</f>
        <v>2023</v>
      </c>
    </row>
    <row r="6744" spans="1:17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>IF(DMartData[[#This Row],[sales]]&gt;=4000,"High",IF(DMartData[[#This Row],[sales]]&gt;=2000,"Medium","Low"))</f>
        <v>Medium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tr">
        <f>IF(AND(DMartData[[#This Row],[sales]]&gt;3000,DMartData[[#This Row],[profit]]&gt;500),"Good","Not Good")</f>
        <v>Not Good</v>
      </c>
      <c r="Q6744" s="12">
        <f>YEAR(DMartData[[#This Row],[order_date]])</f>
        <v>2024</v>
      </c>
    </row>
    <row r="6745" spans="1:17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>IF(DMartData[[#This Row],[sales]]&gt;=4000,"High",IF(DMartData[[#This Row],[sales]]&gt;=2000,"Medium","Low"))</f>
        <v>Low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tr">
        <f>IF(AND(DMartData[[#This Row],[sales]]&gt;3000,DMartData[[#This Row],[profit]]&gt;500),"Good","Not Good")</f>
        <v>Not Good</v>
      </c>
      <c r="Q6745" s="12">
        <f>YEAR(DMartData[[#This Row],[order_date]])</f>
        <v>2023</v>
      </c>
    </row>
    <row r="6746" spans="1:17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>IF(DMartData[[#This Row],[sales]]&gt;=4000,"High",IF(DMartData[[#This Row],[sales]]&gt;=2000,"Medium","Low"))</f>
        <v>Medium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tr">
        <f>IF(AND(DMartData[[#This Row],[sales]]&gt;3000,DMartData[[#This Row],[profit]]&gt;500),"Good","Not Good")</f>
        <v>Not Good</v>
      </c>
      <c r="Q6746" s="12">
        <f>YEAR(DMartData[[#This Row],[order_date]])</f>
        <v>2024</v>
      </c>
    </row>
    <row r="6747" spans="1:17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>IF(DMartData[[#This Row],[sales]]&gt;=4000,"High",IF(DMartData[[#This Row],[sales]]&gt;=2000,"Medium","Low"))</f>
        <v>Low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tr">
        <f>IF(AND(DMartData[[#This Row],[sales]]&gt;3000,DMartData[[#This Row],[profit]]&gt;500),"Good","Not Good")</f>
        <v>Not Good</v>
      </c>
      <c r="Q6747" s="12">
        <f>YEAR(DMartData[[#This Row],[order_date]])</f>
        <v>2023</v>
      </c>
    </row>
    <row r="6748" spans="1:17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>IF(DMartData[[#This Row],[sales]]&gt;=4000,"High",IF(DMartData[[#This Row],[sales]]&gt;=2000,"Medium","Low"))</f>
        <v>High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tr">
        <f>IF(AND(DMartData[[#This Row],[sales]]&gt;3000,DMartData[[#This Row],[profit]]&gt;500),"Good","Not Good")</f>
        <v>Good</v>
      </c>
      <c r="Q6748" s="12">
        <f>YEAR(DMartData[[#This Row],[order_date]])</f>
        <v>2023</v>
      </c>
    </row>
    <row r="6749" spans="1:17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>IF(DMartData[[#This Row],[sales]]&gt;=4000,"High",IF(DMartData[[#This Row],[sales]]&gt;=2000,"Medium","Low"))</f>
        <v>Low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tr">
        <f>IF(AND(DMartData[[#This Row],[sales]]&gt;3000,DMartData[[#This Row],[profit]]&gt;500),"Good","Not Good")</f>
        <v>Not Good</v>
      </c>
      <c r="Q6749" s="12">
        <f>YEAR(DMartData[[#This Row],[order_date]])</f>
        <v>2023</v>
      </c>
    </row>
    <row r="6750" spans="1:17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>IF(DMartData[[#This Row],[sales]]&gt;=4000,"High",IF(DMartData[[#This Row],[sales]]&gt;=2000,"Medium","Low"))</f>
        <v>High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tr">
        <f>IF(AND(DMartData[[#This Row],[sales]]&gt;3000,DMartData[[#This Row],[profit]]&gt;500),"Good","Not Good")</f>
        <v>Good</v>
      </c>
      <c r="Q6750" s="12">
        <f>YEAR(DMartData[[#This Row],[order_date]])</f>
        <v>2024</v>
      </c>
    </row>
    <row r="6751" spans="1:17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>IF(DMartData[[#This Row],[sales]]&gt;=4000,"High",IF(DMartData[[#This Row],[sales]]&gt;=2000,"Medium","Low"))</f>
        <v>Medium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tr">
        <f>IF(AND(DMartData[[#This Row],[sales]]&gt;3000,DMartData[[#This Row],[profit]]&gt;500),"Good","Not Good")</f>
        <v>Not Good</v>
      </c>
      <c r="Q6751" s="12">
        <f>YEAR(DMartData[[#This Row],[order_date]])</f>
        <v>2024</v>
      </c>
    </row>
    <row r="6752" spans="1:17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>IF(DMartData[[#This Row],[sales]]&gt;=4000,"High",IF(DMartData[[#This Row],[sales]]&gt;=2000,"Medium","Low"))</f>
        <v>Medium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tr">
        <f>IF(AND(DMartData[[#This Row],[sales]]&gt;3000,DMartData[[#This Row],[profit]]&gt;500),"Good","Not Good")</f>
        <v>Not Good</v>
      </c>
      <c r="Q6752" s="12">
        <f>YEAR(DMartData[[#This Row],[order_date]])</f>
        <v>2023</v>
      </c>
    </row>
    <row r="6753" spans="1:17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>IF(DMartData[[#This Row],[sales]]&gt;=4000,"High",IF(DMartData[[#This Row],[sales]]&gt;=2000,"Medium","Low"))</f>
        <v>Medium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tr">
        <f>IF(AND(DMartData[[#This Row],[sales]]&gt;3000,DMartData[[#This Row],[profit]]&gt;500),"Good","Not Good")</f>
        <v>Good</v>
      </c>
      <c r="Q6753" s="12">
        <f>YEAR(DMartData[[#This Row],[order_date]])</f>
        <v>2023</v>
      </c>
    </row>
    <row r="6754" spans="1:17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>IF(DMartData[[#This Row],[sales]]&gt;=4000,"High",IF(DMartData[[#This Row],[sales]]&gt;=2000,"Medium","Low"))</f>
        <v>Low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tr">
        <f>IF(AND(DMartData[[#This Row],[sales]]&gt;3000,DMartData[[#This Row],[profit]]&gt;500),"Good","Not Good")</f>
        <v>Not Good</v>
      </c>
      <c r="Q6754" s="12">
        <f>YEAR(DMartData[[#This Row],[order_date]])</f>
        <v>2023</v>
      </c>
    </row>
    <row r="6755" spans="1:17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>IF(DMartData[[#This Row],[sales]]&gt;=4000,"High",IF(DMartData[[#This Row],[sales]]&gt;=2000,"Medium","Low"))</f>
        <v>High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tr">
        <f>IF(AND(DMartData[[#This Row],[sales]]&gt;3000,DMartData[[#This Row],[profit]]&gt;500),"Good","Not Good")</f>
        <v>Not Good</v>
      </c>
      <c r="Q6755" s="12">
        <f>YEAR(DMartData[[#This Row],[order_date]])</f>
        <v>2023</v>
      </c>
    </row>
    <row r="6756" spans="1:17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>IF(DMartData[[#This Row],[sales]]&gt;=4000,"High",IF(DMartData[[#This Row],[sales]]&gt;=2000,"Medium","Low"))</f>
        <v>Low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tr">
        <f>IF(AND(DMartData[[#This Row],[sales]]&gt;3000,DMartData[[#This Row],[profit]]&gt;500),"Good","Not Good")</f>
        <v>Not Good</v>
      </c>
      <c r="Q6756" s="12">
        <f>YEAR(DMartData[[#This Row],[order_date]])</f>
        <v>2024</v>
      </c>
    </row>
    <row r="6757" spans="1:17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>IF(DMartData[[#This Row],[sales]]&gt;=4000,"High",IF(DMartData[[#This Row],[sales]]&gt;=2000,"Medium","Low"))</f>
        <v>Low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tr">
        <f>IF(AND(DMartData[[#This Row],[sales]]&gt;3000,DMartData[[#This Row],[profit]]&gt;500),"Good","Not Good")</f>
        <v>Not Good</v>
      </c>
      <c r="Q6757" s="12">
        <f>YEAR(DMartData[[#This Row],[order_date]])</f>
        <v>2023</v>
      </c>
    </row>
    <row r="6758" spans="1:17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>IF(DMartData[[#This Row],[sales]]&gt;=4000,"High",IF(DMartData[[#This Row],[sales]]&gt;=2000,"Medium","Low"))</f>
        <v>Medium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tr">
        <f>IF(AND(DMartData[[#This Row],[sales]]&gt;3000,DMartData[[#This Row],[profit]]&gt;500),"Good","Not Good")</f>
        <v>Not Good</v>
      </c>
      <c r="Q6758" s="12">
        <f>YEAR(DMartData[[#This Row],[order_date]])</f>
        <v>2024</v>
      </c>
    </row>
    <row r="6759" spans="1:17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>IF(DMartData[[#This Row],[sales]]&gt;=4000,"High",IF(DMartData[[#This Row],[sales]]&gt;=2000,"Medium","Low"))</f>
        <v>High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tr">
        <f>IF(AND(DMartData[[#This Row],[sales]]&gt;3000,DMartData[[#This Row],[profit]]&gt;500),"Good","Not Good")</f>
        <v>Good</v>
      </c>
      <c r="Q6759" s="12">
        <f>YEAR(DMartData[[#This Row],[order_date]])</f>
        <v>2023</v>
      </c>
    </row>
    <row r="6760" spans="1:17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>IF(DMartData[[#This Row],[sales]]&gt;=4000,"High",IF(DMartData[[#This Row],[sales]]&gt;=2000,"Medium","Low"))</f>
        <v>Low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tr">
        <f>IF(AND(DMartData[[#This Row],[sales]]&gt;3000,DMartData[[#This Row],[profit]]&gt;500),"Good","Not Good")</f>
        <v>Not Good</v>
      </c>
      <c r="Q6760" s="12">
        <f>YEAR(DMartData[[#This Row],[order_date]])</f>
        <v>2023</v>
      </c>
    </row>
    <row r="6761" spans="1:17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>IF(DMartData[[#This Row],[sales]]&gt;=4000,"High",IF(DMartData[[#This Row],[sales]]&gt;=2000,"Medium","Low"))</f>
        <v>Medium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tr">
        <f>IF(AND(DMartData[[#This Row],[sales]]&gt;3000,DMartData[[#This Row],[profit]]&gt;500),"Good","Not Good")</f>
        <v>Not Good</v>
      </c>
      <c r="Q6761" s="12">
        <f>YEAR(DMartData[[#This Row],[order_date]])</f>
        <v>2023</v>
      </c>
    </row>
    <row r="6762" spans="1:17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>IF(DMartData[[#This Row],[sales]]&gt;=4000,"High",IF(DMartData[[#This Row],[sales]]&gt;=2000,"Medium","Low"))</f>
        <v>Medium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tr">
        <f>IF(AND(DMartData[[#This Row],[sales]]&gt;3000,DMartData[[#This Row],[profit]]&gt;500),"Good","Not Good")</f>
        <v>Good</v>
      </c>
      <c r="Q6762" s="12">
        <f>YEAR(DMartData[[#This Row],[order_date]])</f>
        <v>2024</v>
      </c>
    </row>
    <row r="6763" spans="1:17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>IF(DMartData[[#This Row],[sales]]&gt;=4000,"High",IF(DMartData[[#This Row],[sales]]&gt;=2000,"Medium","Low"))</f>
        <v>Low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tr">
        <f>IF(AND(DMartData[[#This Row],[sales]]&gt;3000,DMartData[[#This Row],[profit]]&gt;500),"Good","Not Good")</f>
        <v>Not Good</v>
      </c>
      <c r="Q6763" s="12">
        <f>YEAR(DMartData[[#This Row],[order_date]])</f>
        <v>2023</v>
      </c>
    </row>
    <row r="6764" spans="1:17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>IF(DMartData[[#This Row],[sales]]&gt;=4000,"High",IF(DMartData[[#This Row],[sales]]&gt;=2000,"Medium","Low"))</f>
        <v>Low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tr">
        <f>IF(AND(DMartData[[#This Row],[sales]]&gt;3000,DMartData[[#This Row],[profit]]&gt;500),"Good","Not Good")</f>
        <v>Not Good</v>
      </c>
      <c r="Q6764" s="12">
        <f>YEAR(DMartData[[#This Row],[order_date]])</f>
        <v>2024</v>
      </c>
    </row>
    <row r="6765" spans="1:17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>IF(DMartData[[#This Row],[sales]]&gt;=4000,"High",IF(DMartData[[#This Row],[sales]]&gt;=2000,"Medium","Low"))</f>
        <v>Medium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tr">
        <f>IF(AND(DMartData[[#This Row],[sales]]&gt;3000,DMartData[[#This Row],[profit]]&gt;500),"Good","Not Good")</f>
        <v>Not Good</v>
      </c>
      <c r="Q6765" s="12">
        <f>YEAR(DMartData[[#This Row],[order_date]])</f>
        <v>2024</v>
      </c>
    </row>
    <row r="6766" spans="1:17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>IF(DMartData[[#This Row],[sales]]&gt;=4000,"High",IF(DMartData[[#This Row],[sales]]&gt;=2000,"Medium","Low"))</f>
        <v>Low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tr">
        <f>IF(AND(DMartData[[#This Row],[sales]]&gt;3000,DMartData[[#This Row],[profit]]&gt;500),"Good","Not Good")</f>
        <v>Not Good</v>
      </c>
      <c r="Q6766" s="12">
        <f>YEAR(DMartData[[#This Row],[order_date]])</f>
        <v>2024</v>
      </c>
    </row>
    <row r="6767" spans="1:17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>IF(DMartData[[#This Row],[sales]]&gt;=4000,"High",IF(DMartData[[#This Row],[sales]]&gt;=2000,"Medium","Low"))</f>
        <v>Medium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tr">
        <f>IF(AND(DMartData[[#This Row],[sales]]&gt;3000,DMartData[[#This Row],[profit]]&gt;500),"Good","Not Good")</f>
        <v>Not Good</v>
      </c>
      <c r="Q6767" s="12">
        <f>YEAR(DMartData[[#This Row],[order_date]])</f>
        <v>2023</v>
      </c>
    </row>
    <row r="6768" spans="1:17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>IF(DMartData[[#This Row],[sales]]&gt;=4000,"High",IF(DMartData[[#This Row],[sales]]&gt;=2000,"Medium","Low"))</f>
        <v>Medium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tr">
        <f>IF(AND(DMartData[[#This Row],[sales]]&gt;3000,DMartData[[#This Row],[profit]]&gt;500),"Good","Not Good")</f>
        <v>Not Good</v>
      </c>
      <c r="Q6768" s="12">
        <f>YEAR(DMartData[[#This Row],[order_date]])</f>
        <v>2024</v>
      </c>
    </row>
    <row r="6769" spans="1:17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>IF(DMartData[[#This Row],[sales]]&gt;=4000,"High",IF(DMartData[[#This Row],[sales]]&gt;=2000,"Medium","Low"))</f>
        <v>High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tr">
        <f>IF(AND(DMartData[[#This Row],[sales]]&gt;3000,DMartData[[#This Row],[profit]]&gt;500),"Good","Not Good")</f>
        <v>Good</v>
      </c>
      <c r="Q6769" s="12">
        <f>YEAR(DMartData[[#This Row],[order_date]])</f>
        <v>2023</v>
      </c>
    </row>
    <row r="6770" spans="1:17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>IF(DMartData[[#This Row],[sales]]&gt;=4000,"High",IF(DMartData[[#This Row],[sales]]&gt;=2000,"Medium","Low"))</f>
        <v>Low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tr">
        <f>IF(AND(DMartData[[#This Row],[sales]]&gt;3000,DMartData[[#This Row],[profit]]&gt;500),"Good","Not Good")</f>
        <v>Not Good</v>
      </c>
      <c r="Q6770" s="12">
        <f>YEAR(DMartData[[#This Row],[order_date]])</f>
        <v>2024</v>
      </c>
    </row>
    <row r="6771" spans="1:17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>IF(DMartData[[#This Row],[sales]]&gt;=4000,"High",IF(DMartData[[#This Row],[sales]]&gt;=2000,"Medium","Low"))</f>
        <v>Medium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tr">
        <f>IF(AND(DMartData[[#This Row],[sales]]&gt;3000,DMartData[[#This Row],[profit]]&gt;500),"Good","Not Good")</f>
        <v>Not Good</v>
      </c>
      <c r="Q6771" s="12">
        <f>YEAR(DMartData[[#This Row],[order_date]])</f>
        <v>2023</v>
      </c>
    </row>
    <row r="6772" spans="1:17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>IF(DMartData[[#This Row],[sales]]&gt;=4000,"High",IF(DMartData[[#This Row],[sales]]&gt;=2000,"Medium","Low"))</f>
        <v>Low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tr">
        <f>IF(AND(DMartData[[#This Row],[sales]]&gt;3000,DMartData[[#This Row],[profit]]&gt;500),"Good","Not Good")</f>
        <v>Not Good</v>
      </c>
      <c r="Q6772" s="12">
        <f>YEAR(DMartData[[#This Row],[order_date]])</f>
        <v>2024</v>
      </c>
    </row>
    <row r="6773" spans="1:17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>IF(DMartData[[#This Row],[sales]]&gt;=4000,"High",IF(DMartData[[#This Row],[sales]]&gt;=2000,"Medium","Low"))</f>
        <v>Medium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tr">
        <f>IF(AND(DMartData[[#This Row],[sales]]&gt;3000,DMartData[[#This Row],[profit]]&gt;500),"Good","Not Good")</f>
        <v>Not Good</v>
      </c>
      <c r="Q6773" s="12">
        <f>YEAR(DMartData[[#This Row],[order_date]])</f>
        <v>2024</v>
      </c>
    </row>
    <row r="6774" spans="1:17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>IF(DMartData[[#This Row],[sales]]&gt;=4000,"High",IF(DMartData[[#This Row],[sales]]&gt;=2000,"Medium","Low"))</f>
        <v>High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tr">
        <f>IF(AND(DMartData[[#This Row],[sales]]&gt;3000,DMartData[[#This Row],[profit]]&gt;500),"Good","Not Good")</f>
        <v>Good</v>
      </c>
      <c r="Q6774" s="12">
        <f>YEAR(DMartData[[#This Row],[order_date]])</f>
        <v>2024</v>
      </c>
    </row>
    <row r="6775" spans="1:17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>IF(DMartData[[#This Row],[sales]]&gt;=4000,"High",IF(DMartData[[#This Row],[sales]]&gt;=2000,"Medium","Low"))</f>
        <v>Low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tr">
        <f>IF(AND(DMartData[[#This Row],[sales]]&gt;3000,DMartData[[#This Row],[profit]]&gt;500),"Good","Not Good")</f>
        <v>Not Good</v>
      </c>
      <c r="Q6775" s="12">
        <f>YEAR(DMartData[[#This Row],[order_date]])</f>
        <v>2023</v>
      </c>
    </row>
    <row r="6776" spans="1:17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>IF(DMartData[[#This Row],[sales]]&gt;=4000,"High",IF(DMartData[[#This Row],[sales]]&gt;=2000,"Medium","Low"))</f>
        <v>Medium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tr">
        <f>IF(AND(DMartData[[#This Row],[sales]]&gt;3000,DMartData[[#This Row],[profit]]&gt;500),"Good","Not Good")</f>
        <v>Not Good</v>
      </c>
      <c r="Q6776" s="12">
        <f>YEAR(DMartData[[#This Row],[order_date]])</f>
        <v>2024</v>
      </c>
    </row>
    <row r="6777" spans="1:17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>IF(DMartData[[#This Row],[sales]]&gt;=4000,"High",IF(DMartData[[#This Row],[sales]]&gt;=2000,"Medium","Low"))</f>
        <v>Medium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tr">
        <f>IF(AND(DMartData[[#This Row],[sales]]&gt;3000,DMartData[[#This Row],[profit]]&gt;500),"Good","Not Good")</f>
        <v>Not Good</v>
      </c>
      <c r="Q6777" s="12">
        <f>YEAR(DMartData[[#This Row],[order_date]])</f>
        <v>2024</v>
      </c>
    </row>
    <row r="6778" spans="1:17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>IF(DMartData[[#This Row],[sales]]&gt;=4000,"High",IF(DMartData[[#This Row],[sales]]&gt;=2000,"Medium","Low"))</f>
        <v>Medium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tr">
        <f>IF(AND(DMartData[[#This Row],[sales]]&gt;3000,DMartData[[#This Row],[profit]]&gt;500),"Good","Not Good")</f>
        <v>Good</v>
      </c>
      <c r="Q6778" s="12">
        <f>YEAR(DMartData[[#This Row],[order_date]])</f>
        <v>2023</v>
      </c>
    </row>
    <row r="6779" spans="1:17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>IF(DMartData[[#This Row],[sales]]&gt;=4000,"High",IF(DMartData[[#This Row],[sales]]&gt;=2000,"Medium","Low"))</f>
        <v>Medium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tr">
        <f>IF(AND(DMartData[[#This Row],[sales]]&gt;3000,DMartData[[#This Row],[profit]]&gt;500),"Good","Not Good")</f>
        <v>Not Good</v>
      </c>
      <c r="Q6779" s="12">
        <f>YEAR(DMartData[[#This Row],[order_date]])</f>
        <v>2023</v>
      </c>
    </row>
    <row r="6780" spans="1:17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>IF(DMartData[[#This Row],[sales]]&gt;=4000,"High",IF(DMartData[[#This Row],[sales]]&gt;=2000,"Medium","Low"))</f>
        <v>Low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tr">
        <f>IF(AND(DMartData[[#This Row],[sales]]&gt;3000,DMartData[[#This Row],[profit]]&gt;500),"Good","Not Good")</f>
        <v>Not Good</v>
      </c>
      <c r="Q6780" s="12">
        <f>YEAR(DMartData[[#This Row],[order_date]])</f>
        <v>2023</v>
      </c>
    </row>
    <row r="6781" spans="1:17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>IF(DMartData[[#This Row],[sales]]&gt;=4000,"High",IF(DMartData[[#This Row],[sales]]&gt;=2000,"Medium","Low"))</f>
        <v>Medium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tr">
        <f>IF(AND(DMartData[[#This Row],[sales]]&gt;3000,DMartData[[#This Row],[profit]]&gt;500),"Good","Not Good")</f>
        <v>Not Good</v>
      </c>
      <c r="Q6781" s="12">
        <f>YEAR(DMartData[[#This Row],[order_date]])</f>
        <v>2023</v>
      </c>
    </row>
    <row r="6782" spans="1:17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>IF(DMartData[[#This Row],[sales]]&gt;=4000,"High",IF(DMartData[[#This Row],[sales]]&gt;=2000,"Medium","Low"))</f>
        <v>Low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tr">
        <f>IF(AND(DMartData[[#This Row],[sales]]&gt;3000,DMartData[[#This Row],[profit]]&gt;500),"Good","Not Good")</f>
        <v>Not Good</v>
      </c>
      <c r="Q6782" s="12">
        <f>YEAR(DMartData[[#This Row],[order_date]])</f>
        <v>2024</v>
      </c>
    </row>
    <row r="6783" spans="1:17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>IF(DMartData[[#This Row],[sales]]&gt;=4000,"High",IF(DMartData[[#This Row],[sales]]&gt;=2000,"Medium","Low"))</f>
        <v>Medium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tr">
        <f>IF(AND(DMartData[[#This Row],[sales]]&gt;3000,DMartData[[#This Row],[profit]]&gt;500),"Good","Not Good")</f>
        <v>Good</v>
      </c>
      <c r="Q6783" s="12">
        <f>YEAR(DMartData[[#This Row],[order_date]])</f>
        <v>2024</v>
      </c>
    </row>
    <row r="6784" spans="1:17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>IF(DMartData[[#This Row],[sales]]&gt;=4000,"High",IF(DMartData[[#This Row],[sales]]&gt;=2000,"Medium","Low"))</f>
        <v>Medium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tr">
        <f>IF(AND(DMartData[[#This Row],[sales]]&gt;3000,DMartData[[#This Row],[profit]]&gt;500),"Good","Not Good")</f>
        <v>Not Good</v>
      </c>
      <c r="Q6784" s="12">
        <f>YEAR(DMartData[[#This Row],[order_date]])</f>
        <v>2024</v>
      </c>
    </row>
    <row r="6785" spans="1:17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>IF(DMartData[[#This Row],[sales]]&gt;=4000,"High",IF(DMartData[[#This Row],[sales]]&gt;=2000,"Medium","Low"))</f>
        <v>High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tr">
        <f>IF(AND(DMartData[[#This Row],[sales]]&gt;3000,DMartData[[#This Row],[profit]]&gt;500),"Good","Not Good")</f>
        <v>Good</v>
      </c>
      <c r="Q6785" s="12">
        <f>YEAR(DMartData[[#This Row],[order_date]])</f>
        <v>2023</v>
      </c>
    </row>
    <row r="6786" spans="1:17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>IF(DMartData[[#This Row],[sales]]&gt;=4000,"High",IF(DMartData[[#This Row],[sales]]&gt;=2000,"Medium","Low"))</f>
        <v>Low</v>
      </c>
      <c r="F6786" s="2">
        <v>0.42</v>
      </c>
      <c r="G6786" s="2">
        <f t="shared" ref="G6786:G6849" si="212">D6786*F6786</f>
        <v>439.85759999999999</v>
      </c>
      <c r="H6786" s="2">
        <f t="shared" ref="H6786:H6849" si="213">D6786-G6786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tr">
        <f>IF(AND(DMartData[[#This Row],[sales]]&gt;3000,DMartData[[#This Row],[profit]]&gt;500),"Good","Not Good")</f>
        <v>Not Good</v>
      </c>
      <c r="Q6786" s="12">
        <f>YEAR(DMartData[[#This Row],[order_date]])</f>
        <v>2023</v>
      </c>
    </row>
    <row r="6787" spans="1:17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>IF(DMartData[[#This Row],[sales]]&gt;=4000,"High",IF(DMartData[[#This Row],[sales]]&gt;=2000,"Medium","Low"))</f>
        <v>Medium</v>
      </c>
      <c r="F6787" s="2">
        <v>0.24</v>
      </c>
      <c r="G6787" s="2">
        <f t="shared" si="212"/>
        <v>515.23919999999998</v>
      </c>
      <c r="H6787" s="2">
        <f t="shared" si="213"/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tr">
        <f>IF(AND(DMartData[[#This Row],[sales]]&gt;3000,DMartData[[#This Row],[profit]]&gt;500),"Good","Not Good")</f>
        <v>Not Good</v>
      </c>
      <c r="Q6787" s="12">
        <f>YEAR(DMartData[[#This Row],[order_date]])</f>
        <v>2024</v>
      </c>
    </row>
    <row r="6788" spans="1:17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>IF(DMartData[[#This Row],[sales]]&gt;=4000,"High",IF(DMartData[[#This Row],[sales]]&gt;=2000,"Medium","Low"))</f>
        <v>Medium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tr">
        <f>IF(AND(DMartData[[#This Row],[sales]]&gt;3000,DMartData[[#This Row],[profit]]&gt;500),"Good","Not Good")</f>
        <v>Not Good</v>
      </c>
      <c r="Q6788" s="12">
        <f>YEAR(DMartData[[#This Row],[order_date]])</f>
        <v>2023</v>
      </c>
    </row>
    <row r="6789" spans="1:17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>IF(DMartData[[#This Row],[sales]]&gt;=4000,"High",IF(DMartData[[#This Row],[sales]]&gt;=2000,"Medium","Low"))</f>
        <v>Low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tr">
        <f>IF(AND(DMartData[[#This Row],[sales]]&gt;3000,DMartData[[#This Row],[profit]]&gt;500),"Good","Not Good")</f>
        <v>Not Good</v>
      </c>
      <c r="Q6789" s="12">
        <f>YEAR(DMartData[[#This Row],[order_date]])</f>
        <v>2023</v>
      </c>
    </row>
    <row r="6790" spans="1:17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>IF(DMartData[[#This Row],[sales]]&gt;=4000,"High",IF(DMartData[[#This Row],[sales]]&gt;=2000,"Medium","Low"))</f>
        <v>Medium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tr">
        <f>IF(AND(DMartData[[#This Row],[sales]]&gt;3000,DMartData[[#This Row],[profit]]&gt;500),"Good","Not Good")</f>
        <v>Not Good</v>
      </c>
      <c r="Q6790" s="12">
        <f>YEAR(DMartData[[#This Row],[order_date]])</f>
        <v>2023</v>
      </c>
    </row>
    <row r="6791" spans="1:17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>IF(DMartData[[#This Row],[sales]]&gt;=4000,"High",IF(DMartData[[#This Row],[sales]]&gt;=2000,"Medium","Low"))</f>
        <v>Low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tr">
        <f>IF(AND(DMartData[[#This Row],[sales]]&gt;3000,DMartData[[#This Row],[profit]]&gt;500),"Good","Not Good")</f>
        <v>Not Good</v>
      </c>
      <c r="Q6791" s="12">
        <f>YEAR(DMartData[[#This Row],[order_date]])</f>
        <v>2023</v>
      </c>
    </row>
    <row r="6792" spans="1:17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>IF(DMartData[[#This Row],[sales]]&gt;=4000,"High",IF(DMartData[[#This Row],[sales]]&gt;=2000,"Medium","Low"))</f>
        <v>Low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tr">
        <f>IF(AND(DMartData[[#This Row],[sales]]&gt;3000,DMartData[[#This Row],[profit]]&gt;500),"Good","Not Good")</f>
        <v>Not Good</v>
      </c>
      <c r="Q6792" s="12">
        <f>YEAR(DMartData[[#This Row],[order_date]])</f>
        <v>2023</v>
      </c>
    </row>
    <row r="6793" spans="1:17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>IF(DMartData[[#This Row],[sales]]&gt;=4000,"High",IF(DMartData[[#This Row],[sales]]&gt;=2000,"Medium","Low"))</f>
        <v>Low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tr">
        <f>IF(AND(DMartData[[#This Row],[sales]]&gt;3000,DMartData[[#This Row],[profit]]&gt;500),"Good","Not Good")</f>
        <v>Not Good</v>
      </c>
      <c r="Q6793" s="12">
        <f>YEAR(DMartData[[#This Row],[order_date]])</f>
        <v>2023</v>
      </c>
    </row>
    <row r="6794" spans="1:17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>IF(DMartData[[#This Row],[sales]]&gt;=4000,"High",IF(DMartData[[#This Row],[sales]]&gt;=2000,"Medium","Low"))</f>
        <v>Low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tr">
        <f>IF(AND(DMartData[[#This Row],[sales]]&gt;3000,DMartData[[#This Row],[profit]]&gt;500),"Good","Not Good")</f>
        <v>Not Good</v>
      </c>
      <c r="Q6794" s="12">
        <f>YEAR(DMartData[[#This Row],[order_date]])</f>
        <v>2023</v>
      </c>
    </row>
    <row r="6795" spans="1:17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>IF(DMartData[[#This Row],[sales]]&gt;=4000,"High",IF(DMartData[[#This Row],[sales]]&gt;=2000,"Medium","Low"))</f>
        <v>High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tr">
        <f>IF(AND(DMartData[[#This Row],[sales]]&gt;3000,DMartData[[#This Row],[profit]]&gt;500),"Good","Not Good")</f>
        <v>Good</v>
      </c>
      <c r="Q6795" s="12">
        <f>YEAR(DMartData[[#This Row],[order_date]])</f>
        <v>2023</v>
      </c>
    </row>
    <row r="6796" spans="1:17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>IF(DMartData[[#This Row],[sales]]&gt;=4000,"High",IF(DMartData[[#This Row],[sales]]&gt;=2000,"Medium","Low"))</f>
        <v>Low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tr">
        <f>IF(AND(DMartData[[#This Row],[sales]]&gt;3000,DMartData[[#This Row],[profit]]&gt;500),"Good","Not Good")</f>
        <v>Not Good</v>
      </c>
      <c r="Q6796" s="12">
        <f>YEAR(DMartData[[#This Row],[order_date]])</f>
        <v>2023</v>
      </c>
    </row>
    <row r="6797" spans="1:17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>IF(DMartData[[#This Row],[sales]]&gt;=4000,"High",IF(DMartData[[#This Row],[sales]]&gt;=2000,"Medium","Low"))</f>
        <v>High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tr">
        <f>IF(AND(DMartData[[#This Row],[sales]]&gt;3000,DMartData[[#This Row],[profit]]&gt;500),"Good","Not Good")</f>
        <v>Good</v>
      </c>
      <c r="Q6797" s="12">
        <f>YEAR(DMartData[[#This Row],[order_date]])</f>
        <v>2024</v>
      </c>
    </row>
    <row r="6798" spans="1:17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>IF(DMartData[[#This Row],[sales]]&gt;=4000,"High",IF(DMartData[[#This Row],[sales]]&gt;=2000,"Medium","Low"))</f>
        <v>Medium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tr">
        <f>IF(AND(DMartData[[#This Row],[sales]]&gt;3000,DMartData[[#This Row],[profit]]&gt;500),"Good","Not Good")</f>
        <v>Not Good</v>
      </c>
      <c r="Q6798" s="12">
        <f>YEAR(DMartData[[#This Row],[order_date]])</f>
        <v>2024</v>
      </c>
    </row>
    <row r="6799" spans="1:17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>IF(DMartData[[#This Row],[sales]]&gt;=4000,"High",IF(DMartData[[#This Row],[sales]]&gt;=2000,"Medium","Low"))</f>
        <v>Medium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tr">
        <f>IF(AND(DMartData[[#This Row],[sales]]&gt;3000,DMartData[[#This Row],[profit]]&gt;500),"Good","Not Good")</f>
        <v>Not Good</v>
      </c>
      <c r="Q6799" s="12">
        <f>YEAR(DMartData[[#This Row],[order_date]])</f>
        <v>2023</v>
      </c>
    </row>
    <row r="6800" spans="1:17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>IF(DMartData[[#This Row],[sales]]&gt;=4000,"High",IF(DMartData[[#This Row],[sales]]&gt;=2000,"Medium","Low"))</f>
        <v>Medium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tr">
        <f>IF(AND(DMartData[[#This Row],[sales]]&gt;3000,DMartData[[#This Row],[profit]]&gt;500),"Good","Not Good")</f>
        <v>Not Good</v>
      </c>
      <c r="Q6800" s="12">
        <f>YEAR(DMartData[[#This Row],[order_date]])</f>
        <v>2023</v>
      </c>
    </row>
    <row r="6801" spans="1:17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>IF(DMartData[[#This Row],[sales]]&gt;=4000,"High",IF(DMartData[[#This Row],[sales]]&gt;=2000,"Medium","Low"))</f>
        <v>High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tr">
        <f>IF(AND(DMartData[[#This Row],[sales]]&gt;3000,DMartData[[#This Row],[profit]]&gt;500),"Good","Not Good")</f>
        <v>Good</v>
      </c>
      <c r="Q6801" s="12">
        <f>YEAR(DMartData[[#This Row],[order_date]])</f>
        <v>2023</v>
      </c>
    </row>
    <row r="6802" spans="1:17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>IF(DMartData[[#This Row],[sales]]&gt;=4000,"High",IF(DMartData[[#This Row],[sales]]&gt;=2000,"Medium","Low"))</f>
        <v>Medium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tr">
        <f>IF(AND(DMartData[[#This Row],[sales]]&gt;3000,DMartData[[#This Row],[profit]]&gt;500),"Good","Not Good")</f>
        <v>Good</v>
      </c>
      <c r="Q6802" s="12">
        <f>YEAR(DMartData[[#This Row],[order_date]])</f>
        <v>2024</v>
      </c>
    </row>
    <row r="6803" spans="1:17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>IF(DMartData[[#This Row],[sales]]&gt;=4000,"High",IF(DMartData[[#This Row],[sales]]&gt;=2000,"Medium","Low"))</f>
        <v>High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tr">
        <f>IF(AND(DMartData[[#This Row],[sales]]&gt;3000,DMartData[[#This Row],[profit]]&gt;500),"Good","Not Good")</f>
        <v>Good</v>
      </c>
      <c r="Q6803" s="12">
        <f>YEAR(DMartData[[#This Row],[order_date]])</f>
        <v>2024</v>
      </c>
    </row>
    <row r="6804" spans="1:17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>IF(DMartData[[#This Row],[sales]]&gt;=4000,"High",IF(DMartData[[#This Row],[sales]]&gt;=2000,"Medium","Low"))</f>
        <v>Medium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tr">
        <f>IF(AND(DMartData[[#This Row],[sales]]&gt;3000,DMartData[[#This Row],[profit]]&gt;500),"Good","Not Good")</f>
        <v>Good</v>
      </c>
      <c r="Q6804" s="12">
        <f>YEAR(DMartData[[#This Row],[order_date]])</f>
        <v>2023</v>
      </c>
    </row>
    <row r="6805" spans="1:17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>IF(DMartData[[#This Row],[sales]]&gt;=4000,"High",IF(DMartData[[#This Row],[sales]]&gt;=2000,"Medium","Low"))</f>
        <v>Low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tr">
        <f>IF(AND(DMartData[[#This Row],[sales]]&gt;3000,DMartData[[#This Row],[profit]]&gt;500),"Good","Not Good")</f>
        <v>Not Good</v>
      </c>
      <c r="Q6805" s="12">
        <f>YEAR(DMartData[[#This Row],[order_date]])</f>
        <v>2024</v>
      </c>
    </row>
    <row r="6806" spans="1:17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>IF(DMartData[[#This Row],[sales]]&gt;=4000,"High",IF(DMartData[[#This Row],[sales]]&gt;=2000,"Medium","Low"))</f>
        <v>High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tr">
        <f>IF(AND(DMartData[[#This Row],[sales]]&gt;3000,DMartData[[#This Row],[profit]]&gt;500),"Good","Not Good")</f>
        <v>Good</v>
      </c>
      <c r="Q6806" s="12">
        <f>YEAR(DMartData[[#This Row],[order_date]])</f>
        <v>2024</v>
      </c>
    </row>
    <row r="6807" spans="1:17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>IF(DMartData[[#This Row],[sales]]&gt;=4000,"High",IF(DMartData[[#This Row],[sales]]&gt;=2000,"Medium","Low"))</f>
        <v>High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tr">
        <f>IF(AND(DMartData[[#This Row],[sales]]&gt;3000,DMartData[[#This Row],[profit]]&gt;500),"Good","Not Good")</f>
        <v>Good</v>
      </c>
      <c r="Q6807" s="12">
        <f>YEAR(DMartData[[#This Row],[order_date]])</f>
        <v>2023</v>
      </c>
    </row>
    <row r="6808" spans="1:17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>IF(DMartData[[#This Row],[sales]]&gt;=4000,"High",IF(DMartData[[#This Row],[sales]]&gt;=2000,"Medium","Low"))</f>
        <v>Low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tr">
        <f>IF(AND(DMartData[[#This Row],[sales]]&gt;3000,DMartData[[#This Row],[profit]]&gt;500),"Good","Not Good")</f>
        <v>Not Good</v>
      </c>
      <c r="Q6808" s="12">
        <f>YEAR(DMartData[[#This Row],[order_date]])</f>
        <v>2023</v>
      </c>
    </row>
    <row r="6809" spans="1:17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>IF(DMartData[[#This Row],[sales]]&gt;=4000,"High",IF(DMartData[[#This Row],[sales]]&gt;=2000,"Medium","Low"))</f>
        <v>High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tr">
        <f>IF(AND(DMartData[[#This Row],[sales]]&gt;3000,DMartData[[#This Row],[profit]]&gt;500),"Good","Not Good")</f>
        <v>Good</v>
      </c>
      <c r="Q6809" s="12">
        <f>YEAR(DMartData[[#This Row],[order_date]])</f>
        <v>2024</v>
      </c>
    </row>
    <row r="6810" spans="1:17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>IF(DMartData[[#This Row],[sales]]&gt;=4000,"High",IF(DMartData[[#This Row],[sales]]&gt;=2000,"Medium","Low"))</f>
        <v>Medium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tr">
        <f>IF(AND(DMartData[[#This Row],[sales]]&gt;3000,DMartData[[#This Row],[profit]]&gt;500),"Good","Not Good")</f>
        <v>Good</v>
      </c>
      <c r="Q6810" s="12">
        <f>YEAR(DMartData[[#This Row],[order_date]])</f>
        <v>2024</v>
      </c>
    </row>
    <row r="6811" spans="1:17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>IF(DMartData[[#This Row],[sales]]&gt;=4000,"High",IF(DMartData[[#This Row],[sales]]&gt;=2000,"Medium","Low"))</f>
        <v>High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tr">
        <f>IF(AND(DMartData[[#This Row],[sales]]&gt;3000,DMartData[[#This Row],[profit]]&gt;500),"Good","Not Good")</f>
        <v>Good</v>
      </c>
      <c r="Q6811" s="12">
        <f>YEAR(DMartData[[#This Row],[order_date]])</f>
        <v>2023</v>
      </c>
    </row>
    <row r="6812" spans="1:17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>IF(DMartData[[#This Row],[sales]]&gt;=4000,"High",IF(DMartData[[#This Row],[sales]]&gt;=2000,"Medium","Low"))</f>
        <v>High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tr">
        <f>IF(AND(DMartData[[#This Row],[sales]]&gt;3000,DMartData[[#This Row],[profit]]&gt;500),"Good","Not Good")</f>
        <v>Not Good</v>
      </c>
      <c r="Q6812" s="12">
        <f>YEAR(DMartData[[#This Row],[order_date]])</f>
        <v>2023</v>
      </c>
    </row>
    <row r="6813" spans="1:17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>IF(DMartData[[#This Row],[sales]]&gt;=4000,"High",IF(DMartData[[#This Row],[sales]]&gt;=2000,"Medium","Low"))</f>
        <v>High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tr">
        <f>IF(AND(DMartData[[#This Row],[sales]]&gt;3000,DMartData[[#This Row],[profit]]&gt;500),"Good","Not Good")</f>
        <v>Not Good</v>
      </c>
      <c r="Q6813" s="12">
        <f>YEAR(DMartData[[#This Row],[order_date]])</f>
        <v>2023</v>
      </c>
    </row>
    <row r="6814" spans="1:17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>IF(DMartData[[#This Row],[sales]]&gt;=4000,"High",IF(DMartData[[#This Row],[sales]]&gt;=2000,"Medium","Low"))</f>
        <v>High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tr">
        <f>IF(AND(DMartData[[#This Row],[sales]]&gt;3000,DMartData[[#This Row],[profit]]&gt;500),"Good","Not Good")</f>
        <v>Good</v>
      </c>
      <c r="Q6814" s="12">
        <f>YEAR(DMartData[[#This Row],[order_date]])</f>
        <v>2023</v>
      </c>
    </row>
    <row r="6815" spans="1:17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>IF(DMartData[[#This Row],[sales]]&gt;=4000,"High",IF(DMartData[[#This Row],[sales]]&gt;=2000,"Medium","Low"))</f>
        <v>Low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tr">
        <f>IF(AND(DMartData[[#This Row],[sales]]&gt;3000,DMartData[[#This Row],[profit]]&gt;500),"Good","Not Good")</f>
        <v>Not Good</v>
      </c>
      <c r="Q6815" s="12">
        <f>YEAR(DMartData[[#This Row],[order_date]])</f>
        <v>2023</v>
      </c>
    </row>
    <row r="6816" spans="1:17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>IF(DMartData[[#This Row],[sales]]&gt;=4000,"High",IF(DMartData[[#This Row],[sales]]&gt;=2000,"Medium","Low"))</f>
        <v>Low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tr">
        <f>IF(AND(DMartData[[#This Row],[sales]]&gt;3000,DMartData[[#This Row],[profit]]&gt;500),"Good","Not Good")</f>
        <v>Not Good</v>
      </c>
      <c r="Q6816" s="12">
        <f>YEAR(DMartData[[#This Row],[order_date]])</f>
        <v>2024</v>
      </c>
    </row>
    <row r="6817" spans="1:17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>IF(DMartData[[#This Row],[sales]]&gt;=4000,"High",IF(DMartData[[#This Row],[sales]]&gt;=2000,"Medium","Low"))</f>
        <v>Low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tr">
        <f>IF(AND(DMartData[[#This Row],[sales]]&gt;3000,DMartData[[#This Row],[profit]]&gt;500),"Good","Not Good")</f>
        <v>Not Good</v>
      </c>
      <c r="Q6817" s="12">
        <f>YEAR(DMartData[[#This Row],[order_date]])</f>
        <v>2023</v>
      </c>
    </row>
    <row r="6818" spans="1:17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>IF(DMartData[[#This Row],[sales]]&gt;=4000,"High",IF(DMartData[[#This Row],[sales]]&gt;=2000,"Medium","Low"))</f>
        <v>Low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tr">
        <f>IF(AND(DMartData[[#This Row],[sales]]&gt;3000,DMartData[[#This Row],[profit]]&gt;500),"Good","Not Good")</f>
        <v>Not Good</v>
      </c>
      <c r="Q6818" s="12">
        <f>YEAR(DMartData[[#This Row],[order_date]])</f>
        <v>2024</v>
      </c>
    </row>
    <row r="6819" spans="1:17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>IF(DMartData[[#This Row],[sales]]&gt;=4000,"High",IF(DMartData[[#This Row],[sales]]&gt;=2000,"Medium","Low"))</f>
        <v>Low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tr">
        <f>IF(AND(DMartData[[#This Row],[sales]]&gt;3000,DMartData[[#This Row],[profit]]&gt;500),"Good","Not Good")</f>
        <v>Not Good</v>
      </c>
      <c r="Q6819" s="12">
        <f>YEAR(DMartData[[#This Row],[order_date]])</f>
        <v>2023</v>
      </c>
    </row>
    <row r="6820" spans="1:17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>IF(DMartData[[#This Row],[sales]]&gt;=4000,"High",IF(DMartData[[#This Row],[sales]]&gt;=2000,"Medium","Low"))</f>
        <v>Medium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tr">
        <f>IF(AND(DMartData[[#This Row],[sales]]&gt;3000,DMartData[[#This Row],[profit]]&gt;500),"Good","Not Good")</f>
        <v>Good</v>
      </c>
      <c r="Q6820" s="12">
        <f>YEAR(DMartData[[#This Row],[order_date]])</f>
        <v>2023</v>
      </c>
    </row>
    <row r="6821" spans="1:17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>IF(DMartData[[#This Row],[sales]]&gt;=4000,"High",IF(DMartData[[#This Row],[sales]]&gt;=2000,"Medium","Low"))</f>
        <v>Low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tr">
        <f>IF(AND(DMartData[[#This Row],[sales]]&gt;3000,DMartData[[#This Row],[profit]]&gt;500),"Good","Not Good")</f>
        <v>Not Good</v>
      </c>
      <c r="Q6821" s="12">
        <f>YEAR(DMartData[[#This Row],[order_date]])</f>
        <v>2024</v>
      </c>
    </row>
    <row r="6822" spans="1:17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>IF(DMartData[[#This Row],[sales]]&gt;=4000,"High",IF(DMartData[[#This Row],[sales]]&gt;=2000,"Medium","Low"))</f>
        <v>Medium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tr">
        <f>IF(AND(DMartData[[#This Row],[sales]]&gt;3000,DMartData[[#This Row],[profit]]&gt;500),"Good","Not Good")</f>
        <v>Not Good</v>
      </c>
      <c r="Q6822" s="12">
        <f>YEAR(DMartData[[#This Row],[order_date]])</f>
        <v>2023</v>
      </c>
    </row>
    <row r="6823" spans="1:17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>IF(DMartData[[#This Row],[sales]]&gt;=4000,"High",IF(DMartData[[#This Row],[sales]]&gt;=2000,"Medium","Low"))</f>
        <v>High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tr">
        <f>IF(AND(DMartData[[#This Row],[sales]]&gt;3000,DMartData[[#This Row],[profit]]&gt;500),"Good","Not Good")</f>
        <v>Good</v>
      </c>
      <c r="Q6823" s="12">
        <f>YEAR(DMartData[[#This Row],[order_date]])</f>
        <v>2024</v>
      </c>
    </row>
    <row r="6824" spans="1:17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>IF(DMartData[[#This Row],[sales]]&gt;=4000,"High",IF(DMartData[[#This Row],[sales]]&gt;=2000,"Medium","Low"))</f>
        <v>Medium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tr">
        <f>IF(AND(DMartData[[#This Row],[sales]]&gt;3000,DMartData[[#This Row],[profit]]&gt;500),"Good","Not Good")</f>
        <v>Good</v>
      </c>
      <c r="Q6824" s="12">
        <f>YEAR(DMartData[[#This Row],[order_date]])</f>
        <v>2024</v>
      </c>
    </row>
    <row r="6825" spans="1:17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>IF(DMartData[[#This Row],[sales]]&gt;=4000,"High",IF(DMartData[[#This Row],[sales]]&gt;=2000,"Medium","Low"))</f>
        <v>Medium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tr">
        <f>IF(AND(DMartData[[#This Row],[sales]]&gt;3000,DMartData[[#This Row],[profit]]&gt;500),"Good","Not Good")</f>
        <v>Not Good</v>
      </c>
      <c r="Q6825" s="12">
        <f>YEAR(DMartData[[#This Row],[order_date]])</f>
        <v>2024</v>
      </c>
    </row>
    <row r="6826" spans="1:17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>IF(DMartData[[#This Row],[sales]]&gt;=4000,"High",IF(DMartData[[#This Row],[sales]]&gt;=2000,"Medium","Low"))</f>
        <v>Low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tr">
        <f>IF(AND(DMartData[[#This Row],[sales]]&gt;3000,DMartData[[#This Row],[profit]]&gt;500),"Good","Not Good")</f>
        <v>Not Good</v>
      </c>
      <c r="Q6826" s="12">
        <f>YEAR(DMartData[[#This Row],[order_date]])</f>
        <v>2023</v>
      </c>
    </row>
    <row r="6827" spans="1:17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>IF(DMartData[[#This Row],[sales]]&gt;=4000,"High",IF(DMartData[[#This Row],[sales]]&gt;=2000,"Medium","Low"))</f>
        <v>Low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tr">
        <f>IF(AND(DMartData[[#This Row],[sales]]&gt;3000,DMartData[[#This Row],[profit]]&gt;500),"Good","Not Good")</f>
        <v>Not Good</v>
      </c>
      <c r="Q6827" s="12">
        <f>YEAR(DMartData[[#This Row],[order_date]])</f>
        <v>2024</v>
      </c>
    </row>
    <row r="6828" spans="1:17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>IF(DMartData[[#This Row],[sales]]&gt;=4000,"High",IF(DMartData[[#This Row],[sales]]&gt;=2000,"Medium","Low"))</f>
        <v>Medium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tr">
        <f>IF(AND(DMartData[[#This Row],[sales]]&gt;3000,DMartData[[#This Row],[profit]]&gt;500),"Good","Not Good")</f>
        <v>Not Good</v>
      </c>
      <c r="Q6828" s="12">
        <f>YEAR(DMartData[[#This Row],[order_date]])</f>
        <v>2023</v>
      </c>
    </row>
    <row r="6829" spans="1:17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>IF(DMartData[[#This Row],[sales]]&gt;=4000,"High",IF(DMartData[[#This Row],[sales]]&gt;=2000,"Medium","Low"))</f>
        <v>Medium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tr">
        <f>IF(AND(DMartData[[#This Row],[sales]]&gt;3000,DMartData[[#This Row],[profit]]&gt;500),"Good","Not Good")</f>
        <v>Good</v>
      </c>
      <c r="Q6829" s="12">
        <f>YEAR(DMartData[[#This Row],[order_date]])</f>
        <v>2024</v>
      </c>
    </row>
    <row r="6830" spans="1:17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>IF(DMartData[[#This Row],[sales]]&gt;=4000,"High",IF(DMartData[[#This Row],[sales]]&gt;=2000,"Medium","Low"))</f>
        <v>Medium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tr">
        <f>IF(AND(DMartData[[#This Row],[sales]]&gt;3000,DMartData[[#This Row],[profit]]&gt;500),"Good","Not Good")</f>
        <v>Not Good</v>
      </c>
      <c r="Q6830" s="12">
        <f>YEAR(DMartData[[#This Row],[order_date]])</f>
        <v>2024</v>
      </c>
    </row>
    <row r="6831" spans="1:17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>IF(DMartData[[#This Row],[sales]]&gt;=4000,"High",IF(DMartData[[#This Row],[sales]]&gt;=2000,"Medium","Low"))</f>
        <v>Medium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tr">
        <f>IF(AND(DMartData[[#This Row],[sales]]&gt;3000,DMartData[[#This Row],[profit]]&gt;500),"Good","Not Good")</f>
        <v>Good</v>
      </c>
      <c r="Q6831" s="12">
        <f>YEAR(DMartData[[#This Row],[order_date]])</f>
        <v>2023</v>
      </c>
    </row>
    <row r="6832" spans="1:17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>IF(DMartData[[#This Row],[sales]]&gt;=4000,"High",IF(DMartData[[#This Row],[sales]]&gt;=2000,"Medium","Low"))</f>
        <v>Low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tr">
        <f>IF(AND(DMartData[[#This Row],[sales]]&gt;3000,DMartData[[#This Row],[profit]]&gt;500),"Good","Not Good")</f>
        <v>Not Good</v>
      </c>
      <c r="Q6832" s="12">
        <f>YEAR(DMartData[[#This Row],[order_date]])</f>
        <v>2024</v>
      </c>
    </row>
    <row r="6833" spans="1:17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>IF(DMartData[[#This Row],[sales]]&gt;=4000,"High",IF(DMartData[[#This Row],[sales]]&gt;=2000,"Medium","Low"))</f>
        <v>Low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tr">
        <f>IF(AND(DMartData[[#This Row],[sales]]&gt;3000,DMartData[[#This Row],[profit]]&gt;500),"Good","Not Good")</f>
        <v>Not Good</v>
      </c>
      <c r="Q6833" s="12">
        <f>YEAR(DMartData[[#This Row],[order_date]])</f>
        <v>2024</v>
      </c>
    </row>
    <row r="6834" spans="1:17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>IF(DMartData[[#This Row],[sales]]&gt;=4000,"High",IF(DMartData[[#This Row],[sales]]&gt;=2000,"Medium","Low"))</f>
        <v>Medium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tr">
        <f>IF(AND(DMartData[[#This Row],[sales]]&gt;3000,DMartData[[#This Row],[profit]]&gt;500),"Good","Not Good")</f>
        <v>Good</v>
      </c>
      <c r="Q6834" s="12">
        <f>YEAR(DMartData[[#This Row],[order_date]])</f>
        <v>2024</v>
      </c>
    </row>
    <row r="6835" spans="1:17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>IF(DMartData[[#This Row],[sales]]&gt;=4000,"High",IF(DMartData[[#This Row],[sales]]&gt;=2000,"Medium","Low"))</f>
        <v>Low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tr">
        <f>IF(AND(DMartData[[#This Row],[sales]]&gt;3000,DMartData[[#This Row],[profit]]&gt;500),"Good","Not Good")</f>
        <v>Not Good</v>
      </c>
      <c r="Q6835" s="12">
        <f>YEAR(DMartData[[#This Row],[order_date]])</f>
        <v>2024</v>
      </c>
    </row>
    <row r="6836" spans="1:17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>IF(DMartData[[#This Row],[sales]]&gt;=4000,"High",IF(DMartData[[#This Row],[sales]]&gt;=2000,"Medium","Low"))</f>
        <v>Medium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tr">
        <f>IF(AND(DMartData[[#This Row],[sales]]&gt;3000,DMartData[[#This Row],[profit]]&gt;500),"Good","Not Good")</f>
        <v>Good</v>
      </c>
      <c r="Q6836" s="12">
        <f>YEAR(DMartData[[#This Row],[order_date]])</f>
        <v>2023</v>
      </c>
    </row>
    <row r="6837" spans="1:17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>IF(DMartData[[#This Row],[sales]]&gt;=4000,"High",IF(DMartData[[#This Row],[sales]]&gt;=2000,"Medium","Low"))</f>
        <v>High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tr">
        <f>IF(AND(DMartData[[#This Row],[sales]]&gt;3000,DMartData[[#This Row],[profit]]&gt;500),"Good","Not Good")</f>
        <v>Good</v>
      </c>
      <c r="Q6837" s="12">
        <f>YEAR(DMartData[[#This Row],[order_date]])</f>
        <v>2024</v>
      </c>
    </row>
    <row r="6838" spans="1:17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>IF(DMartData[[#This Row],[sales]]&gt;=4000,"High",IF(DMartData[[#This Row],[sales]]&gt;=2000,"Medium","Low"))</f>
        <v>Low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tr">
        <f>IF(AND(DMartData[[#This Row],[sales]]&gt;3000,DMartData[[#This Row],[profit]]&gt;500),"Good","Not Good")</f>
        <v>Not Good</v>
      </c>
      <c r="Q6838" s="12">
        <f>YEAR(DMartData[[#This Row],[order_date]])</f>
        <v>2024</v>
      </c>
    </row>
    <row r="6839" spans="1:17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>IF(DMartData[[#This Row],[sales]]&gt;=4000,"High",IF(DMartData[[#This Row],[sales]]&gt;=2000,"Medium","Low"))</f>
        <v>Medium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tr">
        <f>IF(AND(DMartData[[#This Row],[sales]]&gt;3000,DMartData[[#This Row],[profit]]&gt;500),"Good","Not Good")</f>
        <v>Not Good</v>
      </c>
      <c r="Q6839" s="12">
        <f>YEAR(DMartData[[#This Row],[order_date]])</f>
        <v>2024</v>
      </c>
    </row>
    <row r="6840" spans="1:17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>IF(DMartData[[#This Row],[sales]]&gt;=4000,"High",IF(DMartData[[#This Row],[sales]]&gt;=2000,"Medium","Low"))</f>
        <v>Medium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tr">
        <f>IF(AND(DMartData[[#This Row],[sales]]&gt;3000,DMartData[[#This Row],[profit]]&gt;500),"Good","Not Good")</f>
        <v>Good</v>
      </c>
      <c r="Q6840" s="12">
        <f>YEAR(DMartData[[#This Row],[order_date]])</f>
        <v>2023</v>
      </c>
    </row>
    <row r="6841" spans="1:17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>IF(DMartData[[#This Row],[sales]]&gt;=4000,"High",IF(DMartData[[#This Row],[sales]]&gt;=2000,"Medium","Low"))</f>
        <v>Medium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tr">
        <f>IF(AND(DMartData[[#This Row],[sales]]&gt;3000,DMartData[[#This Row],[profit]]&gt;500),"Good","Not Good")</f>
        <v>Not Good</v>
      </c>
      <c r="Q6841" s="12">
        <f>YEAR(DMartData[[#This Row],[order_date]])</f>
        <v>2024</v>
      </c>
    </row>
    <row r="6842" spans="1:17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>IF(DMartData[[#This Row],[sales]]&gt;=4000,"High",IF(DMartData[[#This Row],[sales]]&gt;=2000,"Medium","Low"))</f>
        <v>Low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tr">
        <f>IF(AND(DMartData[[#This Row],[sales]]&gt;3000,DMartData[[#This Row],[profit]]&gt;500),"Good","Not Good")</f>
        <v>Not Good</v>
      </c>
      <c r="Q6842" s="12">
        <f>YEAR(DMartData[[#This Row],[order_date]])</f>
        <v>2024</v>
      </c>
    </row>
    <row r="6843" spans="1:17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>IF(DMartData[[#This Row],[sales]]&gt;=4000,"High",IF(DMartData[[#This Row],[sales]]&gt;=2000,"Medium","Low"))</f>
        <v>High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tr">
        <f>IF(AND(DMartData[[#This Row],[sales]]&gt;3000,DMartData[[#This Row],[profit]]&gt;500),"Good","Not Good")</f>
        <v>Good</v>
      </c>
      <c r="Q6843" s="12">
        <f>YEAR(DMartData[[#This Row],[order_date]])</f>
        <v>2024</v>
      </c>
    </row>
    <row r="6844" spans="1:17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>IF(DMartData[[#This Row],[sales]]&gt;=4000,"High",IF(DMartData[[#This Row],[sales]]&gt;=2000,"Medium","Low"))</f>
        <v>Low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tr">
        <f>IF(AND(DMartData[[#This Row],[sales]]&gt;3000,DMartData[[#This Row],[profit]]&gt;500),"Good","Not Good")</f>
        <v>Not Good</v>
      </c>
      <c r="Q6844" s="12">
        <f>YEAR(DMartData[[#This Row],[order_date]])</f>
        <v>2023</v>
      </c>
    </row>
    <row r="6845" spans="1:17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>IF(DMartData[[#This Row],[sales]]&gt;=4000,"High",IF(DMartData[[#This Row],[sales]]&gt;=2000,"Medium","Low"))</f>
        <v>Medium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tr">
        <f>IF(AND(DMartData[[#This Row],[sales]]&gt;3000,DMartData[[#This Row],[profit]]&gt;500),"Good","Not Good")</f>
        <v>Not Good</v>
      </c>
      <c r="Q6845" s="12">
        <f>YEAR(DMartData[[#This Row],[order_date]])</f>
        <v>2023</v>
      </c>
    </row>
    <row r="6846" spans="1:17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>IF(DMartData[[#This Row],[sales]]&gt;=4000,"High",IF(DMartData[[#This Row],[sales]]&gt;=2000,"Medium","Low"))</f>
        <v>Medium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tr">
        <f>IF(AND(DMartData[[#This Row],[sales]]&gt;3000,DMartData[[#This Row],[profit]]&gt;500),"Good","Not Good")</f>
        <v>Not Good</v>
      </c>
      <c r="Q6846" s="12">
        <f>YEAR(DMartData[[#This Row],[order_date]])</f>
        <v>2023</v>
      </c>
    </row>
    <row r="6847" spans="1:17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>IF(DMartData[[#This Row],[sales]]&gt;=4000,"High",IF(DMartData[[#This Row],[sales]]&gt;=2000,"Medium","Low"))</f>
        <v>Low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tr">
        <f>IF(AND(DMartData[[#This Row],[sales]]&gt;3000,DMartData[[#This Row],[profit]]&gt;500),"Good","Not Good")</f>
        <v>Not Good</v>
      </c>
      <c r="Q6847" s="12">
        <f>YEAR(DMartData[[#This Row],[order_date]])</f>
        <v>2024</v>
      </c>
    </row>
    <row r="6848" spans="1:17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>IF(DMartData[[#This Row],[sales]]&gt;=4000,"High",IF(DMartData[[#This Row],[sales]]&gt;=2000,"Medium","Low"))</f>
        <v>Low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tr">
        <f>IF(AND(DMartData[[#This Row],[sales]]&gt;3000,DMartData[[#This Row],[profit]]&gt;500),"Good","Not Good")</f>
        <v>Not Good</v>
      </c>
      <c r="Q6848" s="12">
        <f>YEAR(DMartData[[#This Row],[order_date]])</f>
        <v>2023</v>
      </c>
    </row>
    <row r="6849" spans="1:17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>IF(DMartData[[#This Row],[sales]]&gt;=4000,"High",IF(DMartData[[#This Row],[sales]]&gt;=2000,"Medium","Low"))</f>
        <v>Low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tr">
        <f>IF(AND(DMartData[[#This Row],[sales]]&gt;3000,DMartData[[#This Row],[profit]]&gt;500),"Good","Not Good")</f>
        <v>Not Good</v>
      </c>
      <c r="Q6849" s="12">
        <f>YEAR(DMartData[[#This Row],[order_date]])</f>
        <v>2024</v>
      </c>
    </row>
    <row r="6850" spans="1:17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>IF(DMartData[[#This Row],[sales]]&gt;=4000,"High",IF(DMartData[[#This Row],[sales]]&gt;=2000,"Medium","Low"))</f>
        <v>Medium</v>
      </c>
      <c r="F6850" s="2">
        <v>0.48</v>
      </c>
      <c r="G6850" s="2">
        <f t="shared" ref="G6850:G6913" si="214">D6850*F6850</f>
        <v>1049.3088</v>
      </c>
      <c r="H6850" s="2">
        <f t="shared" ref="H6850:H6913" si="215">D6850-G6850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tr">
        <f>IF(AND(DMartData[[#This Row],[sales]]&gt;3000,DMartData[[#This Row],[profit]]&gt;500),"Good","Not Good")</f>
        <v>Not Good</v>
      </c>
      <c r="Q6850" s="12">
        <f>YEAR(DMartData[[#This Row],[order_date]])</f>
        <v>2024</v>
      </c>
    </row>
    <row r="6851" spans="1:17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>IF(DMartData[[#This Row],[sales]]&gt;=4000,"High",IF(DMartData[[#This Row],[sales]]&gt;=2000,"Medium","Low"))</f>
        <v>Low</v>
      </c>
      <c r="F6851" s="2">
        <v>0.43</v>
      </c>
      <c r="G6851" s="2">
        <f t="shared" si="214"/>
        <v>117.82</v>
      </c>
      <c r="H6851" s="2">
        <f t="shared" si="215"/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tr">
        <f>IF(AND(DMartData[[#This Row],[sales]]&gt;3000,DMartData[[#This Row],[profit]]&gt;500),"Good","Not Good")</f>
        <v>Not Good</v>
      </c>
      <c r="Q6851" s="12">
        <f>YEAR(DMartData[[#This Row],[order_date]])</f>
        <v>2023</v>
      </c>
    </row>
    <row r="6852" spans="1:17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>IF(DMartData[[#This Row],[sales]]&gt;=4000,"High",IF(DMartData[[#This Row],[sales]]&gt;=2000,"Medium","Low"))</f>
        <v>High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tr">
        <f>IF(AND(DMartData[[#This Row],[sales]]&gt;3000,DMartData[[#This Row],[profit]]&gt;500),"Good","Not Good")</f>
        <v>Good</v>
      </c>
      <c r="Q6852" s="12">
        <f>YEAR(DMartData[[#This Row],[order_date]])</f>
        <v>2023</v>
      </c>
    </row>
    <row r="6853" spans="1:17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>IF(DMartData[[#This Row],[sales]]&gt;=4000,"High",IF(DMartData[[#This Row],[sales]]&gt;=2000,"Medium","Low"))</f>
        <v>Low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tr">
        <f>IF(AND(DMartData[[#This Row],[sales]]&gt;3000,DMartData[[#This Row],[profit]]&gt;500),"Good","Not Good")</f>
        <v>Not Good</v>
      </c>
      <c r="Q6853" s="12">
        <f>YEAR(DMartData[[#This Row],[order_date]])</f>
        <v>2024</v>
      </c>
    </row>
    <row r="6854" spans="1:17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>IF(DMartData[[#This Row],[sales]]&gt;=4000,"High",IF(DMartData[[#This Row],[sales]]&gt;=2000,"Medium","Low"))</f>
        <v>High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tr">
        <f>IF(AND(DMartData[[#This Row],[sales]]&gt;3000,DMartData[[#This Row],[profit]]&gt;500),"Good","Not Good")</f>
        <v>Good</v>
      </c>
      <c r="Q6854" s="12">
        <f>YEAR(DMartData[[#This Row],[order_date]])</f>
        <v>2024</v>
      </c>
    </row>
    <row r="6855" spans="1:17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>IF(DMartData[[#This Row],[sales]]&gt;=4000,"High",IF(DMartData[[#This Row],[sales]]&gt;=2000,"Medium","Low"))</f>
        <v>High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tr">
        <f>IF(AND(DMartData[[#This Row],[sales]]&gt;3000,DMartData[[#This Row],[profit]]&gt;500),"Good","Not Good")</f>
        <v>Not Good</v>
      </c>
      <c r="Q6855" s="12">
        <f>YEAR(DMartData[[#This Row],[order_date]])</f>
        <v>2024</v>
      </c>
    </row>
    <row r="6856" spans="1:17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>IF(DMartData[[#This Row],[sales]]&gt;=4000,"High",IF(DMartData[[#This Row],[sales]]&gt;=2000,"Medium","Low"))</f>
        <v>Medium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tr">
        <f>IF(AND(DMartData[[#This Row],[sales]]&gt;3000,DMartData[[#This Row],[profit]]&gt;500),"Good","Not Good")</f>
        <v>Not Good</v>
      </c>
      <c r="Q6856" s="12">
        <f>YEAR(DMartData[[#This Row],[order_date]])</f>
        <v>2024</v>
      </c>
    </row>
    <row r="6857" spans="1:17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>IF(DMartData[[#This Row],[sales]]&gt;=4000,"High",IF(DMartData[[#This Row],[sales]]&gt;=2000,"Medium","Low"))</f>
        <v>Medium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tr">
        <f>IF(AND(DMartData[[#This Row],[sales]]&gt;3000,DMartData[[#This Row],[profit]]&gt;500),"Good","Not Good")</f>
        <v>Not Good</v>
      </c>
      <c r="Q6857" s="12">
        <f>YEAR(DMartData[[#This Row],[order_date]])</f>
        <v>2023</v>
      </c>
    </row>
    <row r="6858" spans="1:17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>IF(DMartData[[#This Row],[sales]]&gt;=4000,"High",IF(DMartData[[#This Row],[sales]]&gt;=2000,"Medium","Low"))</f>
        <v>Low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tr">
        <f>IF(AND(DMartData[[#This Row],[sales]]&gt;3000,DMartData[[#This Row],[profit]]&gt;500),"Good","Not Good")</f>
        <v>Not Good</v>
      </c>
      <c r="Q6858" s="12">
        <f>YEAR(DMartData[[#This Row],[order_date]])</f>
        <v>2024</v>
      </c>
    </row>
    <row r="6859" spans="1:17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>IF(DMartData[[#This Row],[sales]]&gt;=4000,"High",IF(DMartData[[#This Row],[sales]]&gt;=2000,"Medium","Low"))</f>
        <v>High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tr">
        <f>IF(AND(DMartData[[#This Row],[sales]]&gt;3000,DMartData[[#This Row],[profit]]&gt;500),"Good","Not Good")</f>
        <v>Not Good</v>
      </c>
      <c r="Q6859" s="12">
        <f>YEAR(DMartData[[#This Row],[order_date]])</f>
        <v>2023</v>
      </c>
    </row>
    <row r="6860" spans="1:17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>IF(DMartData[[#This Row],[sales]]&gt;=4000,"High",IF(DMartData[[#This Row],[sales]]&gt;=2000,"Medium","Low"))</f>
        <v>Medium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tr">
        <f>IF(AND(DMartData[[#This Row],[sales]]&gt;3000,DMartData[[#This Row],[profit]]&gt;500),"Good","Not Good")</f>
        <v>Good</v>
      </c>
      <c r="Q6860" s="12">
        <f>YEAR(DMartData[[#This Row],[order_date]])</f>
        <v>2023</v>
      </c>
    </row>
    <row r="6861" spans="1:17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>IF(DMartData[[#This Row],[sales]]&gt;=4000,"High",IF(DMartData[[#This Row],[sales]]&gt;=2000,"Medium","Low"))</f>
        <v>High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tr">
        <f>IF(AND(DMartData[[#This Row],[sales]]&gt;3000,DMartData[[#This Row],[profit]]&gt;500),"Good","Not Good")</f>
        <v>Good</v>
      </c>
      <c r="Q6861" s="12">
        <f>YEAR(DMartData[[#This Row],[order_date]])</f>
        <v>2024</v>
      </c>
    </row>
    <row r="6862" spans="1:17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>IF(DMartData[[#This Row],[sales]]&gt;=4000,"High",IF(DMartData[[#This Row],[sales]]&gt;=2000,"Medium","Low"))</f>
        <v>Medium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tr">
        <f>IF(AND(DMartData[[#This Row],[sales]]&gt;3000,DMartData[[#This Row],[profit]]&gt;500),"Good","Not Good")</f>
        <v>Not Good</v>
      </c>
      <c r="Q6862" s="12">
        <f>YEAR(DMartData[[#This Row],[order_date]])</f>
        <v>2023</v>
      </c>
    </row>
    <row r="6863" spans="1:17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>IF(DMartData[[#This Row],[sales]]&gt;=4000,"High",IF(DMartData[[#This Row],[sales]]&gt;=2000,"Medium","Low"))</f>
        <v>High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tr">
        <f>IF(AND(DMartData[[#This Row],[sales]]&gt;3000,DMartData[[#This Row],[profit]]&gt;500),"Good","Not Good")</f>
        <v>Not Good</v>
      </c>
      <c r="Q6863" s="12">
        <f>YEAR(DMartData[[#This Row],[order_date]])</f>
        <v>2023</v>
      </c>
    </row>
    <row r="6864" spans="1:17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>IF(DMartData[[#This Row],[sales]]&gt;=4000,"High",IF(DMartData[[#This Row],[sales]]&gt;=2000,"Medium","Low"))</f>
        <v>Medium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tr">
        <f>IF(AND(DMartData[[#This Row],[sales]]&gt;3000,DMartData[[#This Row],[profit]]&gt;500),"Good","Not Good")</f>
        <v>Not Good</v>
      </c>
      <c r="Q6864" s="12">
        <f>YEAR(DMartData[[#This Row],[order_date]])</f>
        <v>2023</v>
      </c>
    </row>
    <row r="6865" spans="1:17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>IF(DMartData[[#This Row],[sales]]&gt;=4000,"High",IF(DMartData[[#This Row],[sales]]&gt;=2000,"Medium","Low"))</f>
        <v>High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tr">
        <f>IF(AND(DMartData[[#This Row],[sales]]&gt;3000,DMartData[[#This Row],[profit]]&gt;500),"Good","Not Good")</f>
        <v>Good</v>
      </c>
      <c r="Q6865" s="12">
        <f>YEAR(DMartData[[#This Row],[order_date]])</f>
        <v>2024</v>
      </c>
    </row>
    <row r="6866" spans="1:17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>IF(DMartData[[#This Row],[sales]]&gt;=4000,"High",IF(DMartData[[#This Row],[sales]]&gt;=2000,"Medium","Low"))</f>
        <v>Low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tr">
        <f>IF(AND(DMartData[[#This Row],[sales]]&gt;3000,DMartData[[#This Row],[profit]]&gt;500),"Good","Not Good")</f>
        <v>Not Good</v>
      </c>
      <c r="Q6866" s="12">
        <f>YEAR(DMartData[[#This Row],[order_date]])</f>
        <v>2023</v>
      </c>
    </row>
    <row r="6867" spans="1:17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>IF(DMartData[[#This Row],[sales]]&gt;=4000,"High",IF(DMartData[[#This Row],[sales]]&gt;=2000,"Medium","Low"))</f>
        <v>Medium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tr">
        <f>IF(AND(DMartData[[#This Row],[sales]]&gt;3000,DMartData[[#This Row],[profit]]&gt;500),"Good","Not Good")</f>
        <v>Not Good</v>
      </c>
      <c r="Q6867" s="12">
        <f>YEAR(DMartData[[#This Row],[order_date]])</f>
        <v>2024</v>
      </c>
    </row>
    <row r="6868" spans="1:17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>IF(DMartData[[#This Row],[sales]]&gt;=4000,"High",IF(DMartData[[#This Row],[sales]]&gt;=2000,"Medium","Low"))</f>
        <v>Medium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tr">
        <f>IF(AND(DMartData[[#This Row],[sales]]&gt;3000,DMartData[[#This Row],[profit]]&gt;500),"Good","Not Good")</f>
        <v>Good</v>
      </c>
      <c r="Q6868" s="12">
        <f>YEAR(DMartData[[#This Row],[order_date]])</f>
        <v>2023</v>
      </c>
    </row>
    <row r="6869" spans="1:17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>IF(DMartData[[#This Row],[sales]]&gt;=4000,"High",IF(DMartData[[#This Row],[sales]]&gt;=2000,"Medium","Low"))</f>
        <v>Medium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tr">
        <f>IF(AND(DMartData[[#This Row],[sales]]&gt;3000,DMartData[[#This Row],[profit]]&gt;500),"Good","Not Good")</f>
        <v>Good</v>
      </c>
      <c r="Q6869" s="12">
        <f>YEAR(DMartData[[#This Row],[order_date]])</f>
        <v>2024</v>
      </c>
    </row>
    <row r="6870" spans="1:17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>IF(DMartData[[#This Row],[sales]]&gt;=4000,"High",IF(DMartData[[#This Row],[sales]]&gt;=2000,"Medium","Low"))</f>
        <v>Medium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tr">
        <f>IF(AND(DMartData[[#This Row],[sales]]&gt;3000,DMartData[[#This Row],[profit]]&gt;500),"Good","Not Good")</f>
        <v>Not Good</v>
      </c>
      <c r="Q6870" s="12">
        <f>YEAR(DMartData[[#This Row],[order_date]])</f>
        <v>2023</v>
      </c>
    </row>
    <row r="6871" spans="1:17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>IF(DMartData[[#This Row],[sales]]&gt;=4000,"High",IF(DMartData[[#This Row],[sales]]&gt;=2000,"Medium","Low"))</f>
        <v>Medium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tr">
        <f>IF(AND(DMartData[[#This Row],[sales]]&gt;3000,DMartData[[#This Row],[profit]]&gt;500),"Good","Not Good")</f>
        <v>Not Good</v>
      </c>
      <c r="Q6871" s="12">
        <f>YEAR(DMartData[[#This Row],[order_date]])</f>
        <v>2023</v>
      </c>
    </row>
    <row r="6872" spans="1:17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>IF(DMartData[[#This Row],[sales]]&gt;=4000,"High",IF(DMartData[[#This Row],[sales]]&gt;=2000,"Medium","Low"))</f>
        <v>Low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tr">
        <f>IF(AND(DMartData[[#This Row],[sales]]&gt;3000,DMartData[[#This Row],[profit]]&gt;500),"Good","Not Good")</f>
        <v>Not Good</v>
      </c>
      <c r="Q6872" s="12">
        <f>YEAR(DMartData[[#This Row],[order_date]])</f>
        <v>2023</v>
      </c>
    </row>
    <row r="6873" spans="1:17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>IF(DMartData[[#This Row],[sales]]&gt;=4000,"High",IF(DMartData[[#This Row],[sales]]&gt;=2000,"Medium","Low"))</f>
        <v>Medium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tr">
        <f>IF(AND(DMartData[[#This Row],[sales]]&gt;3000,DMartData[[#This Row],[profit]]&gt;500),"Good","Not Good")</f>
        <v>Good</v>
      </c>
      <c r="Q6873" s="12">
        <f>YEAR(DMartData[[#This Row],[order_date]])</f>
        <v>2023</v>
      </c>
    </row>
    <row r="6874" spans="1:17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>IF(DMartData[[#This Row],[sales]]&gt;=4000,"High",IF(DMartData[[#This Row],[sales]]&gt;=2000,"Medium","Low"))</f>
        <v>Medium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tr">
        <f>IF(AND(DMartData[[#This Row],[sales]]&gt;3000,DMartData[[#This Row],[profit]]&gt;500),"Good","Not Good")</f>
        <v>Not Good</v>
      </c>
      <c r="Q6874" s="12">
        <f>YEAR(DMartData[[#This Row],[order_date]])</f>
        <v>2023</v>
      </c>
    </row>
    <row r="6875" spans="1:17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>IF(DMartData[[#This Row],[sales]]&gt;=4000,"High",IF(DMartData[[#This Row],[sales]]&gt;=2000,"Medium","Low"))</f>
        <v>Low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tr">
        <f>IF(AND(DMartData[[#This Row],[sales]]&gt;3000,DMartData[[#This Row],[profit]]&gt;500),"Good","Not Good")</f>
        <v>Not Good</v>
      </c>
      <c r="Q6875" s="12">
        <f>YEAR(DMartData[[#This Row],[order_date]])</f>
        <v>2024</v>
      </c>
    </row>
    <row r="6876" spans="1:17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>IF(DMartData[[#This Row],[sales]]&gt;=4000,"High",IF(DMartData[[#This Row],[sales]]&gt;=2000,"Medium","Low"))</f>
        <v>Medium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tr">
        <f>IF(AND(DMartData[[#This Row],[sales]]&gt;3000,DMartData[[#This Row],[profit]]&gt;500),"Good","Not Good")</f>
        <v>Good</v>
      </c>
      <c r="Q6876" s="12">
        <f>YEAR(DMartData[[#This Row],[order_date]])</f>
        <v>2023</v>
      </c>
    </row>
    <row r="6877" spans="1:17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>IF(DMartData[[#This Row],[sales]]&gt;=4000,"High",IF(DMartData[[#This Row],[sales]]&gt;=2000,"Medium","Low"))</f>
        <v>Low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tr">
        <f>IF(AND(DMartData[[#This Row],[sales]]&gt;3000,DMartData[[#This Row],[profit]]&gt;500),"Good","Not Good")</f>
        <v>Not Good</v>
      </c>
      <c r="Q6877" s="12">
        <f>YEAR(DMartData[[#This Row],[order_date]])</f>
        <v>2024</v>
      </c>
    </row>
    <row r="6878" spans="1:17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>IF(DMartData[[#This Row],[sales]]&gt;=4000,"High",IF(DMartData[[#This Row],[sales]]&gt;=2000,"Medium","Low"))</f>
        <v>Low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tr">
        <f>IF(AND(DMartData[[#This Row],[sales]]&gt;3000,DMartData[[#This Row],[profit]]&gt;500),"Good","Not Good")</f>
        <v>Not Good</v>
      </c>
      <c r="Q6878" s="12">
        <f>YEAR(DMartData[[#This Row],[order_date]])</f>
        <v>2023</v>
      </c>
    </row>
    <row r="6879" spans="1:17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>IF(DMartData[[#This Row],[sales]]&gt;=4000,"High",IF(DMartData[[#This Row],[sales]]&gt;=2000,"Medium","Low"))</f>
        <v>Medium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tr">
        <f>IF(AND(DMartData[[#This Row],[sales]]&gt;3000,DMartData[[#This Row],[profit]]&gt;500),"Good","Not Good")</f>
        <v>Not Good</v>
      </c>
      <c r="Q6879" s="12">
        <f>YEAR(DMartData[[#This Row],[order_date]])</f>
        <v>2024</v>
      </c>
    </row>
    <row r="6880" spans="1:17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>IF(DMartData[[#This Row],[sales]]&gt;=4000,"High",IF(DMartData[[#This Row],[sales]]&gt;=2000,"Medium","Low"))</f>
        <v>High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tr">
        <f>IF(AND(DMartData[[#This Row],[sales]]&gt;3000,DMartData[[#This Row],[profit]]&gt;500),"Good","Not Good")</f>
        <v>Good</v>
      </c>
      <c r="Q6880" s="12">
        <f>YEAR(DMartData[[#This Row],[order_date]])</f>
        <v>2024</v>
      </c>
    </row>
    <row r="6881" spans="1:17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>IF(DMartData[[#This Row],[sales]]&gt;=4000,"High",IF(DMartData[[#This Row],[sales]]&gt;=2000,"Medium","Low"))</f>
        <v>Medium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tr">
        <f>IF(AND(DMartData[[#This Row],[sales]]&gt;3000,DMartData[[#This Row],[profit]]&gt;500),"Good","Not Good")</f>
        <v>Not Good</v>
      </c>
      <c r="Q6881" s="12">
        <f>YEAR(DMartData[[#This Row],[order_date]])</f>
        <v>2024</v>
      </c>
    </row>
    <row r="6882" spans="1:17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>IF(DMartData[[#This Row],[sales]]&gt;=4000,"High",IF(DMartData[[#This Row],[sales]]&gt;=2000,"Medium","Low"))</f>
        <v>High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tr">
        <f>IF(AND(DMartData[[#This Row],[sales]]&gt;3000,DMartData[[#This Row],[profit]]&gt;500),"Good","Not Good")</f>
        <v>Good</v>
      </c>
      <c r="Q6882" s="12">
        <f>YEAR(DMartData[[#This Row],[order_date]])</f>
        <v>2023</v>
      </c>
    </row>
    <row r="6883" spans="1:17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>IF(DMartData[[#This Row],[sales]]&gt;=4000,"High",IF(DMartData[[#This Row],[sales]]&gt;=2000,"Medium","Low"))</f>
        <v>Medium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tr">
        <f>IF(AND(DMartData[[#This Row],[sales]]&gt;3000,DMartData[[#This Row],[profit]]&gt;500),"Good","Not Good")</f>
        <v>Not Good</v>
      </c>
      <c r="Q6883" s="12">
        <f>YEAR(DMartData[[#This Row],[order_date]])</f>
        <v>2023</v>
      </c>
    </row>
    <row r="6884" spans="1:17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>IF(DMartData[[#This Row],[sales]]&gt;=4000,"High",IF(DMartData[[#This Row],[sales]]&gt;=2000,"Medium","Low"))</f>
        <v>Medium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tr">
        <f>IF(AND(DMartData[[#This Row],[sales]]&gt;3000,DMartData[[#This Row],[profit]]&gt;500),"Good","Not Good")</f>
        <v>Not Good</v>
      </c>
      <c r="Q6884" s="12">
        <f>YEAR(DMartData[[#This Row],[order_date]])</f>
        <v>2023</v>
      </c>
    </row>
    <row r="6885" spans="1:17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>IF(DMartData[[#This Row],[sales]]&gt;=4000,"High",IF(DMartData[[#This Row],[sales]]&gt;=2000,"Medium","Low"))</f>
        <v>Low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tr">
        <f>IF(AND(DMartData[[#This Row],[sales]]&gt;3000,DMartData[[#This Row],[profit]]&gt;500),"Good","Not Good")</f>
        <v>Not Good</v>
      </c>
      <c r="Q6885" s="12">
        <f>YEAR(DMartData[[#This Row],[order_date]])</f>
        <v>2024</v>
      </c>
    </row>
    <row r="6886" spans="1:17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>IF(DMartData[[#This Row],[sales]]&gt;=4000,"High",IF(DMartData[[#This Row],[sales]]&gt;=2000,"Medium","Low"))</f>
        <v>High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tr">
        <f>IF(AND(DMartData[[#This Row],[sales]]&gt;3000,DMartData[[#This Row],[profit]]&gt;500),"Good","Not Good")</f>
        <v>Not Good</v>
      </c>
      <c r="Q6886" s="12">
        <f>YEAR(DMartData[[#This Row],[order_date]])</f>
        <v>2024</v>
      </c>
    </row>
    <row r="6887" spans="1:17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>IF(DMartData[[#This Row],[sales]]&gt;=4000,"High",IF(DMartData[[#This Row],[sales]]&gt;=2000,"Medium","Low"))</f>
        <v>Medium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tr">
        <f>IF(AND(DMartData[[#This Row],[sales]]&gt;3000,DMartData[[#This Row],[profit]]&gt;500),"Good","Not Good")</f>
        <v>Not Good</v>
      </c>
      <c r="Q6887" s="12">
        <f>YEAR(DMartData[[#This Row],[order_date]])</f>
        <v>2023</v>
      </c>
    </row>
    <row r="6888" spans="1:17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>IF(DMartData[[#This Row],[sales]]&gt;=4000,"High",IF(DMartData[[#This Row],[sales]]&gt;=2000,"Medium","Low"))</f>
        <v>Medium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tr">
        <f>IF(AND(DMartData[[#This Row],[sales]]&gt;3000,DMartData[[#This Row],[profit]]&gt;500),"Good","Not Good")</f>
        <v>Not Good</v>
      </c>
      <c r="Q6888" s="12">
        <f>YEAR(DMartData[[#This Row],[order_date]])</f>
        <v>2024</v>
      </c>
    </row>
    <row r="6889" spans="1:17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>IF(DMartData[[#This Row],[sales]]&gt;=4000,"High",IF(DMartData[[#This Row],[sales]]&gt;=2000,"Medium","Low"))</f>
        <v>Low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tr">
        <f>IF(AND(DMartData[[#This Row],[sales]]&gt;3000,DMartData[[#This Row],[profit]]&gt;500),"Good","Not Good")</f>
        <v>Not Good</v>
      </c>
      <c r="Q6889" s="12">
        <f>YEAR(DMartData[[#This Row],[order_date]])</f>
        <v>2024</v>
      </c>
    </row>
    <row r="6890" spans="1:17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>IF(DMartData[[#This Row],[sales]]&gt;=4000,"High",IF(DMartData[[#This Row],[sales]]&gt;=2000,"Medium","Low"))</f>
        <v>High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tr">
        <f>IF(AND(DMartData[[#This Row],[sales]]&gt;3000,DMartData[[#This Row],[profit]]&gt;500),"Good","Not Good")</f>
        <v>Good</v>
      </c>
      <c r="Q6890" s="12">
        <f>YEAR(DMartData[[#This Row],[order_date]])</f>
        <v>2023</v>
      </c>
    </row>
    <row r="6891" spans="1:17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>IF(DMartData[[#This Row],[sales]]&gt;=4000,"High",IF(DMartData[[#This Row],[sales]]&gt;=2000,"Medium","Low"))</f>
        <v>Medium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tr">
        <f>IF(AND(DMartData[[#This Row],[sales]]&gt;3000,DMartData[[#This Row],[profit]]&gt;500),"Good","Not Good")</f>
        <v>Good</v>
      </c>
      <c r="Q6891" s="12">
        <f>YEAR(DMartData[[#This Row],[order_date]])</f>
        <v>2023</v>
      </c>
    </row>
    <row r="6892" spans="1:17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>IF(DMartData[[#This Row],[sales]]&gt;=4000,"High",IF(DMartData[[#This Row],[sales]]&gt;=2000,"Medium","Low"))</f>
        <v>High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tr">
        <f>IF(AND(DMartData[[#This Row],[sales]]&gt;3000,DMartData[[#This Row],[profit]]&gt;500),"Good","Not Good")</f>
        <v>Good</v>
      </c>
      <c r="Q6892" s="12">
        <f>YEAR(DMartData[[#This Row],[order_date]])</f>
        <v>2024</v>
      </c>
    </row>
    <row r="6893" spans="1:17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>IF(DMartData[[#This Row],[sales]]&gt;=4000,"High",IF(DMartData[[#This Row],[sales]]&gt;=2000,"Medium","Low"))</f>
        <v>Low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tr">
        <f>IF(AND(DMartData[[#This Row],[sales]]&gt;3000,DMartData[[#This Row],[profit]]&gt;500),"Good","Not Good")</f>
        <v>Not Good</v>
      </c>
      <c r="Q6893" s="12">
        <f>YEAR(DMartData[[#This Row],[order_date]])</f>
        <v>2024</v>
      </c>
    </row>
    <row r="6894" spans="1:17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>IF(DMartData[[#This Row],[sales]]&gt;=4000,"High",IF(DMartData[[#This Row],[sales]]&gt;=2000,"Medium","Low"))</f>
        <v>Low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tr">
        <f>IF(AND(DMartData[[#This Row],[sales]]&gt;3000,DMartData[[#This Row],[profit]]&gt;500),"Good","Not Good")</f>
        <v>Not Good</v>
      </c>
      <c r="Q6894" s="12">
        <f>YEAR(DMartData[[#This Row],[order_date]])</f>
        <v>2023</v>
      </c>
    </row>
    <row r="6895" spans="1:17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>IF(DMartData[[#This Row],[sales]]&gt;=4000,"High",IF(DMartData[[#This Row],[sales]]&gt;=2000,"Medium","Low"))</f>
        <v>Low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tr">
        <f>IF(AND(DMartData[[#This Row],[sales]]&gt;3000,DMartData[[#This Row],[profit]]&gt;500),"Good","Not Good")</f>
        <v>Not Good</v>
      </c>
      <c r="Q6895" s="12">
        <f>YEAR(DMartData[[#This Row],[order_date]])</f>
        <v>2024</v>
      </c>
    </row>
    <row r="6896" spans="1:17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>IF(DMartData[[#This Row],[sales]]&gt;=4000,"High",IF(DMartData[[#This Row],[sales]]&gt;=2000,"Medium","Low"))</f>
        <v>Medium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tr">
        <f>IF(AND(DMartData[[#This Row],[sales]]&gt;3000,DMartData[[#This Row],[profit]]&gt;500),"Good","Not Good")</f>
        <v>Not Good</v>
      </c>
      <c r="Q6896" s="12">
        <f>YEAR(DMartData[[#This Row],[order_date]])</f>
        <v>2024</v>
      </c>
    </row>
    <row r="6897" spans="1:17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>IF(DMartData[[#This Row],[sales]]&gt;=4000,"High",IF(DMartData[[#This Row],[sales]]&gt;=2000,"Medium","Low"))</f>
        <v>High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tr">
        <f>IF(AND(DMartData[[#This Row],[sales]]&gt;3000,DMartData[[#This Row],[profit]]&gt;500),"Good","Not Good")</f>
        <v>Good</v>
      </c>
      <c r="Q6897" s="12">
        <f>YEAR(DMartData[[#This Row],[order_date]])</f>
        <v>2023</v>
      </c>
    </row>
    <row r="6898" spans="1:17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>IF(DMartData[[#This Row],[sales]]&gt;=4000,"High",IF(DMartData[[#This Row],[sales]]&gt;=2000,"Medium","Low"))</f>
        <v>Medium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tr">
        <f>IF(AND(DMartData[[#This Row],[sales]]&gt;3000,DMartData[[#This Row],[profit]]&gt;500),"Good","Not Good")</f>
        <v>Not Good</v>
      </c>
      <c r="Q6898" s="12">
        <f>YEAR(DMartData[[#This Row],[order_date]])</f>
        <v>2023</v>
      </c>
    </row>
    <row r="6899" spans="1:17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>IF(DMartData[[#This Row],[sales]]&gt;=4000,"High",IF(DMartData[[#This Row],[sales]]&gt;=2000,"Medium","Low"))</f>
        <v>Low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tr">
        <f>IF(AND(DMartData[[#This Row],[sales]]&gt;3000,DMartData[[#This Row],[profit]]&gt;500),"Good","Not Good")</f>
        <v>Not Good</v>
      </c>
      <c r="Q6899" s="12">
        <f>YEAR(DMartData[[#This Row],[order_date]])</f>
        <v>2023</v>
      </c>
    </row>
    <row r="6900" spans="1:17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>IF(DMartData[[#This Row],[sales]]&gt;=4000,"High",IF(DMartData[[#This Row],[sales]]&gt;=2000,"Medium","Low"))</f>
        <v>Low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tr">
        <f>IF(AND(DMartData[[#This Row],[sales]]&gt;3000,DMartData[[#This Row],[profit]]&gt;500),"Good","Not Good")</f>
        <v>Not Good</v>
      </c>
      <c r="Q6900" s="12">
        <f>YEAR(DMartData[[#This Row],[order_date]])</f>
        <v>2023</v>
      </c>
    </row>
    <row r="6901" spans="1:17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>IF(DMartData[[#This Row],[sales]]&gt;=4000,"High",IF(DMartData[[#This Row],[sales]]&gt;=2000,"Medium","Low"))</f>
        <v>Medium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tr">
        <f>IF(AND(DMartData[[#This Row],[sales]]&gt;3000,DMartData[[#This Row],[profit]]&gt;500),"Good","Not Good")</f>
        <v>Good</v>
      </c>
      <c r="Q6901" s="12">
        <f>YEAR(DMartData[[#This Row],[order_date]])</f>
        <v>2023</v>
      </c>
    </row>
    <row r="6902" spans="1:17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>IF(DMartData[[#This Row],[sales]]&gt;=4000,"High",IF(DMartData[[#This Row],[sales]]&gt;=2000,"Medium","Low"))</f>
        <v>Low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tr">
        <f>IF(AND(DMartData[[#This Row],[sales]]&gt;3000,DMartData[[#This Row],[profit]]&gt;500),"Good","Not Good")</f>
        <v>Not Good</v>
      </c>
      <c r="Q6902" s="12">
        <f>YEAR(DMartData[[#This Row],[order_date]])</f>
        <v>2023</v>
      </c>
    </row>
    <row r="6903" spans="1:17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>IF(DMartData[[#This Row],[sales]]&gt;=4000,"High",IF(DMartData[[#This Row],[sales]]&gt;=2000,"Medium","Low"))</f>
        <v>High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tr">
        <f>IF(AND(DMartData[[#This Row],[sales]]&gt;3000,DMartData[[#This Row],[profit]]&gt;500),"Good","Not Good")</f>
        <v>Not Good</v>
      </c>
      <c r="Q6903" s="12">
        <f>YEAR(DMartData[[#This Row],[order_date]])</f>
        <v>2024</v>
      </c>
    </row>
    <row r="6904" spans="1:17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>IF(DMartData[[#This Row],[sales]]&gt;=4000,"High",IF(DMartData[[#This Row],[sales]]&gt;=2000,"Medium","Low"))</f>
        <v>Low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tr">
        <f>IF(AND(DMartData[[#This Row],[sales]]&gt;3000,DMartData[[#This Row],[profit]]&gt;500),"Good","Not Good")</f>
        <v>Not Good</v>
      </c>
      <c r="Q6904" s="12">
        <f>YEAR(DMartData[[#This Row],[order_date]])</f>
        <v>2024</v>
      </c>
    </row>
    <row r="6905" spans="1:17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>IF(DMartData[[#This Row],[sales]]&gt;=4000,"High",IF(DMartData[[#This Row],[sales]]&gt;=2000,"Medium","Low"))</f>
        <v>Medium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tr">
        <f>IF(AND(DMartData[[#This Row],[sales]]&gt;3000,DMartData[[#This Row],[profit]]&gt;500),"Good","Not Good")</f>
        <v>Good</v>
      </c>
      <c r="Q6905" s="12">
        <f>YEAR(DMartData[[#This Row],[order_date]])</f>
        <v>2023</v>
      </c>
    </row>
    <row r="6906" spans="1:17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>IF(DMartData[[#This Row],[sales]]&gt;=4000,"High",IF(DMartData[[#This Row],[sales]]&gt;=2000,"Medium","Low"))</f>
        <v>Medium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tr">
        <f>IF(AND(DMartData[[#This Row],[sales]]&gt;3000,DMartData[[#This Row],[profit]]&gt;500),"Good","Not Good")</f>
        <v>Not Good</v>
      </c>
      <c r="Q6906" s="12">
        <f>YEAR(DMartData[[#This Row],[order_date]])</f>
        <v>2024</v>
      </c>
    </row>
    <row r="6907" spans="1:17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>IF(DMartData[[#This Row],[sales]]&gt;=4000,"High",IF(DMartData[[#This Row],[sales]]&gt;=2000,"Medium","Low"))</f>
        <v>Low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tr">
        <f>IF(AND(DMartData[[#This Row],[sales]]&gt;3000,DMartData[[#This Row],[profit]]&gt;500),"Good","Not Good")</f>
        <v>Not Good</v>
      </c>
      <c r="Q6907" s="12">
        <f>YEAR(DMartData[[#This Row],[order_date]])</f>
        <v>2023</v>
      </c>
    </row>
    <row r="6908" spans="1:17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>IF(DMartData[[#This Row],[sales]]&gt;=4000,"High",IF(DMartData[[#This Row],[sales]]&gt;=2000,"Medium","Low"))</f>
        <v>Medium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tr">
        <f>IF(AND(DMartData[[#This Row],[sales]]&gt;3000,DMartData[[#This Row],[profit]]&gt;500),"Good","Not Good")</f>
        <v>Good</v>
      </c>
      <c r="Q6908" s="12">
        <f>YEAR(DMartData[[#This Row],[order_date]])</f>
        <v>2024</v>
      </c>
    </row>
    <row r="6909" spans="1:17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>IF(DMartData[[#This Row],[sales]]&gt;=4000,"High",IF(DMartData[[#This Row],[sales]]&gt;=2000,"Medium","Low"))</f>
        <v>Medium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tr">
        <f>IF(AND(DMartData[[#This Row],[sales]]&gt;3000,DMartData[[#This Row],[profit]]&gt;500),"Good","Not Good")</f>
        <v>Not Good</v>
      </c>
      <c r="Q6909" s="12">
        <f>YEAR(DMartData[[#This Row],[order_date]])</f>
        <v>2024</v>
      </c>
    </row>
    <row r="6910" spans="1:17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>IF(DMartData[[#This Row],[sales]]&gt;=4000,"High",IF(DMartData[[#This Row],[sales]]&gt;=2000,"Medium","Low"))</f>
        <v>Medium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tr">
        <f>IF(AND(DMartData[[#This Row],[sales]]&gt;3000,DMartData[[#This Row],[profit]]&gt;500),"Good","Not Good")</f>
        <v>Good</v>
      </c>
      <c r="Q6910" s="12">
        <f>YEAR(DMartData[[#This Row],[order_date]])</f>
        <v>2024</v>
      </c>
    </row>
    <row r="6911" spans="1:17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>IF(DMartData[[#This Row],[sales]]&gt;=4000,"High",IF(DMartData[[#This Row],[sales]]&gt;=2000,"Medium","Low"))</f>
        <v>Medium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tr">
        <f>IF(AND(DMartData[[#This Row],[sales]]&gt;3000,DMartData[[#This Row],[profit]]&gt;500),"Good","Not Good")</f>
        <v>Good</v>
      </c>
      <c r="Q6911" s="12">
        <f>YEAR(DMartData[[#This Row],[order_date]])</f>
        <v>2023</v>
      </c>
    </row>
    <row r="6912" spans="1:17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>IF(DMartData[[#This Row],[sales]]&gt;=4000,"High",IF(DMartData[[#This Row],[sales]]&gt;=2000,"Medium","Low"))</f>
        <v>Low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tr">
        <f>IF(AND(DMartData[[#This Row],[sales]]&gt;3000,DMartData[[#This Row],[profit]]&gt;500),"Good","Not Good")</f>
        <v>Not Good</v>
      </c>
      <c r="Q6912" s="12">
        <f>YEAR(DMartData[[#This Row],[order_date]])</f>
        <v>2024</v>
      </c>
    </row>
    <row r="6913" spans="1:17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>IF(DMartData[[#This Row],[sales]]&gt;=4000,"High",IF(DMartData[[#This Row],[sales]]&gt;=2000,"Medium","Low"))</f>
        <v>High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tr">
        <f>IF(AND(DMartData[[#This Row],[sales]]&gt;3000,DMartData[[#This Row],[profit]]&gt;500),"Good","Not Good")</f>
        <v>Good</v>
      </c>
      <c r="Q6913" s="12">
        <f>YEAR(DMartData[[#This Row],[order_date]])</f>
        <v>2024</v>
      </c>
    </row>
    <row r="6914" spans="1:17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>IF(DMartData[[#This Row],[sales]]&gt;=4000,"High",IF(DMartData[[#This Row],[sales]]&gt;=2000,"Medium","Low"))</f>
        <v>Medium</v>
      </c>
      <c r="F6914" s="2">
        <v>0.03</v>
      </c>
      <c r="G6914" s="2">
        <f t="shared" ref="G6914:G6977" si="216">D6914*F6914</f>
        <v>103.1769</v>
      </c>
      <c r="H6914" s="2">
        <f t="shared" ref="H6914:H6977" si="217">D6914-G6914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tr">
        <f>IF(AND(DMartData[[#This Row],[sales]]&gt;3000,DMartData[[#This Row],[profit]]&gt;500),"Good","Not Good")</f>
        <v>Not Good</v>
      </c>
      <c r="Q6914" s="12">
        <f>YEAR(DMartData[[#This Row],[order_date]])</f>
        <v>2023</v>
      </c>
    </row>
    <row r="6915" spans="1:17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>IF(DMartData[[#This Row],[sales]]&gt;=4000,"High",IF(DMartData[[#This Row],[sales]]&gt;=2000,"Medium","Low"))</f>
        <v>Medium</v>
      </c>
      <c r="F6915" s="2">
        <v>0.25</v>
      </c>
      <c r="G6915" s="2">
        <f t="shared" si="216"/>
        <v>981.21749999999997</v>
      </c>
      <c r="H6915" s="2">
        <f t="shared" si="217"/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tr">
        <f>IF(AND(DMartData[[#This Row],[sales]]&gt;3000,DMartData[[#This Row],[profit]]&gt;500),"Good","Not Good")</f>
        <v>Good</v>
      </c>
      <c r="Q6915" s="12">
        <f>YEAR(DMartData[[#This Row],[order_date]])</f>
        <v>2024</v>
      </c>
    </row>
    <row r="6916" spans="1:17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>IF(DMartData[[#This Row],[sales]]&gt;=4000,"High",IF(DMartData[[#This Row],[sales]]&gt;=2000,"Medium","Low"))</f>
        <v>Medium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tr">
        <f>IF(AND(DMartData[[#This Row],[sales]]&gt;3000,DMartData[[#This Row],[profit]]&gt;500),"Good","Not Good")</f>
        <v>Not Good</v>
      </c>
      <c r="Q6916" s="12">
        <f>YEAR(DMartData[[#This Row],[order_date]])</f>
        <v>2024</v>
      </c>
    </row>
    <row r="6917" spans="1:17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>IF(DMartData[[#This Row],[sales]]&gt;=4000,"High",IF(DMartData[[#This Row],[sales]]&gt;=2000,"Medium","Low"))</f>
        <v>Low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tr">
        <f>IF(AND(DMartData[[#This Row],[sales]]&gt;3000,DMartData[[#This Row],[profit]]&gt;500),"Good","Not Good")</f>
        <v>Not Good</v>
      </c>
      <c r="Q6917" s="12">
        <f>YEAR(DMartData[[#This Row],[order_date]])</f>
        <v>2023</v>
      </c>
    </row>
    <row r="6918" spans="1:17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>IF(DMartData[[#This Row],[sales]]&gt;=4000,"High",IF(DMartData[[#This Row],[sales]]&gt;=2000,"Medium","Low"))</f>
        <v>Low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tr">
        <f>IF(AND(DMartData[[#This Row],[sales]]&gt;3000,DMartData[[#This Row],[profit]]&gt;500),"Good","Not Good")</f>
        <v>Not Good</v>
      </c>
      <c r="Q6918" s="12">
        <f>YEAR(DMartData[[#This Row],[order_date]])</f>
        <v>2024</v>
      </c>
    </row>
    <row r="6919" spans="1:17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>IF(DMartData[[#This Row],[sales]]&gt;=4000,"High",IF(DMartData[[#This Row],[sales]]&gt;=2000,"Medium","Low"))</f>
        <v>High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tr">
        <f>IF(AND(DMartData[[#This Row],[sales]]&gt;3000,DMartData[[#This Row],[profit]]&gt;500),"Good","Not Good")</f>
        <v>Good</v>
      </c>
      <c r="Q6919" s="12">
        <f>YEAR(DMartData[[#This Row],[order_date]])</f>
        <v>2023</v>
      </c>
    </row>
    <row r="6920" spans="1:17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>IF(DMartData[[#This Row],[sales]]&gt;=4000,"High",IF(DMartData[[#This Row],[sales]]&gt;=2000,"Medium","Low"))</f>
        <v>High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tr">
        <f>IF(AND(DMartData[[#This Row],[sales]]&gt;3000,DMartData[[#This Row],[profit]]&gt;500),"Good","Not Good")</f>
        <v>Good</v>
      </c>
      <c r="Q6920" s="12">
        <f>YEAR(DMartData[[#This Row],[order_date]])</f>
        <v>2023</v>
      </c>
    </row>
    <row r="6921" spans="1:17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>IF(DMartData[[#This Row],[sales]]&gt;=4000,"High",IF(DMartData[[#This Row],[sales]]&gt;=2000,"Medium","Low"))</f>
        <v>Medium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tr">
        <f>IF(AND(DMartData[[#This Row],[sales]]&gt;3000,DMartData[[#This Row],[profit]]&gt;500),"Good","Not Good")</f>
        <v>Not Good</v>
      </c>
      <c r="Q6921" s="12">
        <f>YEAR(DMartData[[#This Row],[order_date]])</f>
        <v>2024</v>
      </c>
    </row>
    <row r="6922" spans="1:17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>IF(DMartData[[#This Row],[sales]]&gt;=4000,"High",IF(DMartData[[#This Row],[sales]]&gt;=2000,"Medium","Low"))</f>
        <v>Low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tr">
        <f>IF(AND(DMartData[[#This Row],[sales]]&gt;3000,DMartData[[#This Row],[profit]]&gt;500),"Good","Not Good")</f>
        <v>Not Good</v>
      </c>
      <c r="Q6922" s="12">
        <f>YEAR(DMartData[[#This Row],[order_date]])</f>
        <v>2024</v>
      </c>
    </row>
    <row r="6923" spans="1:17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>IF(DMartData[[#This Row],[sales]]&gt;=4000,"High",IF(DMartData[[#This Row],[sales]]&gt;=2000,"Medium","Low"))</f>
        <v>Medium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tr">
        <f>IF(AND(DMartData[[#This Row],[sales]]&gt;3000,DMartData[[#This Row],[profit]]&gt;500),"Good","Not Good")</f>
        <v>Not Good</v>
      </c>
      <c r="Q6923" s="12">
        <f>YEAR(DMartData[[#This Row],[order_date]])</f>
        <v>2023</v>
      </c>
    </row>
    <row r="6924" spans="1:17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>IF(DMartData[[#This Row],[sales]]&gt;=4000,"High",IF(DMartData[[#This Row],[sales]]&gt;=2000,"Medium","Low"))</f>
        <v>Medium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tr">
        <f>IF(AND(DMartData[[#This Row],[sales]]&gt;3000,DMartData[[#This Row],[profit]]&gt;500),"Good","Not Good")</f>
        <v>Good</v>
      </c>
      <c r="Q6924" s="12">
        <f>YEAR(DMartData[[#This Row],[order_date]])</f>
        <v>2024</v>
      </c>
    </row>
    <row r="6925" spans="1:17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>IF(DMartData[[#This Row],[sales]]&gt;=4000,"High",IF(DMartData[[#This Row],[sales]]&gt;=2000,"Medium","Low"))</f>
        <v>High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tr">
        <f>IF(AND(DMartData[[#This Row],[sales]]&gt;3000,DMartData[[#This Row],[profit]]&gt;500),"Good","Not Good")</f>
        <v>Good</v>
      </c>
      <c r="Q6925" s="12">
        <f>YEAR(DMartData[[#This Row],[order_date]])</f>
        <v>2023</v>
      </c>
    </row>
    <row r="6926" spans="1:17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>IF(DMartData[[#This Row],[sales]]&gt;=4000,"High",IF(DMartData[[#This Row],[sales]]&gt;=2000,"Medium","Low"))</f>
        <v>Low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tr">
        <f>IF(AND(DMartData[[#This Row],[sales]]&gt;3000,DMartData[[#This Row],[profit]]&gt;500),"Good","Not Good")</f>
        <v>Not Good</v>
      </c>
      <c r="Q6926" s="12">
        <f>YEAR(DMartData[[#This Row],[order_date]])</f>
        <v>2024</v>
      </c>
    </row>
    <row r="6927" spans="1:17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>IF(DMartData[[#This Row],[sales]]&gt;=4000,"High",IF(DMartData[[#This Row],[sales]]&gt;=2000,"Medium","Low"))</f>
        <v>Low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tr">
        <f>IF(AND(DMartData[[#This Row],[sales]]&gt;3000,DMartData[[#This Row],[profit]]&gt;500),"Good","Not Good")</f>
        <v>Not Good</v>
      </c>
      <c r="Q6927" s="12">
        <f>YEAR(DMartData[[#This Row],[order_date]])</f>
        <v>2023</v>
      </c>
    </row>
    <row r="6928" spans="1:17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>IF(DMartData[[#This Row],[sales]]&gt;=4000,"High",IF(DMartData[[#This Row],[sales]]&gt;=2000,"Medium","Low"))</f>
        <v>Low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tr">
        <f>IF(AND(DMartData[[#This Row],[sales]]&gt;3000,DMartData[[#This Row],[profit]]&gt;500),"Good","Not Good")</f>
        <v>Not Good</v>
      </c>
      <c r="Q6928" s="12">
        <f>YEAR(DMartData[[#This Row],[order_date]])</f>
        <v>2024</v>
      </c>
    </row>
    <row r="6929" spans="1:17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>IF(DMartData[[#This Row],[sales]]&gt;=4000,"High",IF(DMartData[[#This Row],[sales]]&gt;=2000,"Medium","Low"))</f>
        <v>Low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tr">
        <f>IF(AND(DMartData[[#This Row],[sales]]&gt;3000,DMartData[[#This Row],[profit]]&gt;500),"Good","Not Good")</f>
        <v>Not Good</v>
      </c>
      <c r="Q6929" s="12">
        <f>YEAR(DMartData[[#This Row],[order_date]])</f>
        <v>2024</v>
      </c>
    </row>
    <row r="6930" spans="1:17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>IF(DMartData[[#This Row],[sales]]&gt;=4000,"High",IF(DMartData[[#This Row],[sales]]&gt;=2000,"Medium","Low"))</f>
        <v>High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tr">
        <f>IF(AND(DMartData[[#This Row],[sales]]&gt;3000,DMartData[[#This Row],[profit]]&gt;500),"Good","Not Good")</f>
        <v>Good</v>
      </c>
      <c r="Q6930" s="12">
        <f>YEAR(DMartData[[#This Row],[order_date]])</f>
        <v>2024</v>
      </c>
    </row>
    <row r="6931" spans="1:17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>IF(DMartData[[#This Row],[sales]]&gt;=4000,"High",IF(DMartData[[#This Row],[sales]]&gt;=2000,"Medium","Low"))</f>
        <v>Medium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tr">
        <f>IF(AND(DMartData[[#This Row],[sales]]&gt;3000,DMartData[[#This Row],[profit]]&gt;500),"Good","Not Good")</f>
        <v>Not Good</v>
      </c>
      <c r="Q6931" s="12">
        <f>YEAR(DMartData[[#This Row],[order_date]])</f>
        <v>2023</v>
      </c>
    </row>
    <row r="6932" spans="1:17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>IF(DMartData[[#This Row],[sales]]&gt;=4000,"High",IF(DMartData[[#This Row],[sales]]&gt;=2000,"Medium","Low"))</f>
        <v>High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tr">
        <f>IF(AND(DMartData[[#This Row],[sales]]&gt;3000,DMartData[[#This Row],[profit]]&gt;500),"Good","Not Good")</f>
        <v>Not Good</v>
      </c>
      <c r="Q6932" s="12">
        <f>YEAR(DMartData[[#This Row],[order_date]])</f>
        <v>2023</v>
      </c>
    </row>
    <row r="6933" spans="1:17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>IF(DMartData[[#This Row],[sales]]&gt;=4000,"High",IF(DMartData[[#This Row],[sales]]&gt;=2000,"Medium","Low"))</f>
        <v>Low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tr">
        <f>IF(AND(DMartData[[#This Row],[sales]]&gt;3000,DMartData[[#This Row],[profit]]&gt;500),"Good","Not Good")</f>
        <v>Not Good</v>
      </c>
      <c r="Q6933" s="12">
        <f>YEAR(DMartData[[#This Row],[order_date]])</f>
        <v>2023</v>
      </c>
    </row>
    <row r="6934" spans="1:17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>IF(DMartData[[#This Row],[sales]]&gt;=4000,"High",IF(DMartData[[#This Row],[sales]]&gt;=2000,"Medium","Low"))</f>
        <v>Medium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tr">
        <f>IF(AND(DMartData[[#This Row],[sales]]&gt;3000,DMartData[[#This Row],[profit]]&gt;500),"Good","Not Good")</f>
        <v>Good</v>
      </c>
      <c r="Q6934" s="12">
        <f>YEAR(DMartData[[#This Row],[order_date]])</f>
        <v>2023</v>
      </c>
    </row>
    <row r="6935" spans="1:17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>IF(DMartData[[#This Row],[sales]]&gt;=4000,"High",IF(DMartData[[#This Row],[sales]]&gt;=2000,"Medium","Low"))</f>
        <v>Medium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tr">
        <f>IF(AND(DMartData[[#This Row],[sales]]&gt;3000,DMartData[[#This Row],[profit]]&gt;500),"Good","Not Good")</f>
        <v>Not Good</v>
      </c>
      <c r="Q6935" s="12">
        <f>YEAR(DMartData[[#This Row],[order_date]])</f>
        <v>2023</v>
      </c>
    </row>
    <row r="6936" spans="1:17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>IF(DMartData[[#This Row],[sales]]&gt;=4000,"High",IF(DMartData[[#This Row],[sales]]&gt;=2000,"Medium","Low"))</f>
        <v>Low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tr">
        <f>IF(AND(DMartData[[#This Row],[sales]]&gt;3000,DMartData[[#This Row],[profit]]&gt;500),"Good","Not Good")</f>
        <v>Not Good</v>
      </c>
      <c r="Q6936" s="12">
        <f>YEAR(DMartData[[#This Row],[order_date]])</f>
        <v>2024</v>
      </c>
    </row>
    <row r="6937" spans="1:17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>IF(DMartData[[#This Row],[sales]]&gt;=4000,"High",IF(DMartData[[#This Row],[sales]]&gt;=2000,"Medium","Low"))</f>
        <v>Medium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tr">
        <f>IF(AND(DMartData[[#This Row],[sales]]&gt;3000,DMartData[[#This Row],[profit]]&gt;500),"Good","Not Good")</f>
        <v>Not Good</v>
      </c>
      <c r="Q6937" s="12">
        <f>YEAR(DMartData[[#This Row],[order_date]])</f>
        <v>2023</v>
      </c>
    </row>
    <row r="6938" spans="1:17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>IF(DMartData[[#This Row],[sales]]&gt;=4000,"High",IF(DMartData[[#This Row],[sales]]&gt;=2000,"Medium","Low"))</f>
        <v>Medium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tr">
        <f>IF(AND(DMartData[[#This Row],[sales]]&gt;3000,DMartData[[#This Row],[profit]]&gt;500),"Good","Not Good")</f>
        <v>Not Good</v>
      </c>
      <c r="Q6938" s="12">
        <f>YEAR(DMartData[[#This Row],[order_date]])</f>
        <v>2024</v>
      </c>
    </row>
    <row r="6939" spans="1:17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>IF(DMartData[[#This Row],[sales]]&gt;=4000,"High",IF(DMartData[[#This Row],[sales]]&gt;=2000,"Medium","Low"))</f>
        <v>High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tr">
        <f>IF(AND(DMartData[[#This Row],[sales]]&gt;3000,DMartData[[#This Row],[profit]]&gt;500),"Good","Not Good")</f>
        <v>Good</v>
      </c>
      <c r="Q6939" s="12">
        <f>YEAR(DMartData[[#This Row],[order_date]])</f>
        <v>2023</v>
      </c>
    </row>
    <row r="6940" spans="1:17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>IF(DMartData[[#This Row],[sales]]&gt;=4000,"High",IF(DMartData[[#This Row],[sales]]&gt;=2000,"Medium","Low"))</f>
        <v>Low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tr">
        <f>IF(AND(DMartData[[#This Row],[sales]]&gt;3000,DMartData[[#This Row],[profit]]&gt;500),"Good","Not Good")</f>
        <v>Not Good</v>
      </c>
      <c r="Q6940" s="12">
        <f>YEAR(DMartData[[#This Row],[order_date]])</f>
        <v>2024</v>
      </c>
    </row>
    <row r="6941" spans="1:17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>IF(DMartData[[#This Row],[sales]]&gt;=4000,"High",IF(DMartData[[#This Row],[sales]]&gt;=2000,"Medium","Low"))</f>
        <v>High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tr">
        <f>IF(AND(DMartData[[#This Row],[sales]]&gt;3000,DMartData[[#This Row],[profit]]&gt;500),"Good","Not Good")</f>
        <v>Good</v>
      </c>
      <c r="Q6941" s="12">
        <f>YEAR(DMartData[[#This Row],[order_date]])</f>
        <v>2024</v>
      </c>
    </row>
    <row r="6942" spans="1:17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>IF(DMartData[[#This Row],[sales]]&gt;=4000,"High",IF(DMartData[[#This Row],[sales]]&gt;=2000,"Medium","Low"))</f>
        <v>High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tr">
        <f>IF(AND(DMartData[[#This Row],[sales]]&gt;3000,DMartData[[#This Row],[profit]]&gt;500),"Good","Not Good")</f>
        <v>Not Good</v>
      </c>
      <c r="Q6942" s="12">
        <f>YEAR(DMartData[[#This Row],[order_date]])</f>
        <v>2023</v>
      </c>
    </row>
    <row r="6943" spans="1:17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>IF(DMartData[[#This Row],[sales]]&gt;=4000,"High",IF(DMartData[[#This Row],[sales]]&gt;=2000,"Medium","Low"))</f>
        <v>Medium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tr">
        <f>IF(AND(DMartData[[#This Row],[sales]]&gt;3000,DMartData[[#This Row],[profit]]&gt;500),"Good","Not Good")</f>
        <v>Good</v>
      </c>
      <c r="Q6943" s="12">
        <f>YEAR(DMartData[[#This Row],[order_date]])</f>
        <v>2023</v>
      </c>
    </row>
    <row r="6944" spans="1:17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>IF(DMartData[[#This Row],[sales]]&gt;=4000,"High",IF(DMartData[[#This Row],[sales]]&gt;=2000,"Medium","Low"))</f>
        <v>Medium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tr">
        <f>IF(AND(DMartData[[#This Row],[sales]]&gt;3000,DMartData[[#This Row],[profit]]&gt;500),"Good","Not Good")</f>
        <v>Not Good</v>
      </c>
      <c r="Q6944" s="12">
        <f>YEAR(DMartData[[#This Row],[order_date]])</f>
        <v>2024</v>
      </c>
    </row>
    <row r="6945" spans="1:17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>IF(DMartData[[#This Row],[sales]]&gt;=4000,"High",IF(DMartData[[#This Row],[sales]]&gt;=2000,"Medium","Low"))</f>
        <v>Low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tr">
        <f>IF(AND(DMartData[[#This Row],[sales]]&gt;3000,DMartData[[#This Row],[profit]]&gt;500),"Good","Not Good")</f>
        <v>Not Good</v>
      </c>
      <c r="Q6945" s="12">
        <f>YEAR(DMartData[[#This Row],[order_date]])</f>
        <v>2024</v>
      </c>
    </row>
    <row r="6946" spans="1:17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>IF(DMartData[[#This Row],[sales]]&gt;=4000,"High",IF(DMartData[[#This Row],[sales]]&gt;=2000,"Medium","Low"))</f>
        <v>Medium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tr">
        <f>IF(AND(DMartData[[#This Row],[sales]]&gt;3000,DMartData[[#This Row],[profit]]&gt;500),"Good","Not Good")</f>
        <v>Not Good</v>
      </c>
      <c r="Q6946" s="12">
        <f>YEAR(DMartData[[#This Row],[order_date]])</f>
        <v>2023</v>
      </c>
    </row>
    <row r="6947" spans="1:17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>IF(DMartData[[#This Row],[sales]]&gt;=4000,"High",IF(DMartData[[#This Row],[sales]]&gt;=2000,"Medium","Low"))</f>
        <v>Medium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tr">
        <f>IF(AND(DMartData[[#This Row],[sales]]&gt;3000,DMartData[[#This Row],[profit]]&gt;500),"Good","Not Good")</f>
        <v>Good</v>
      </c>
      <c r="Q6947" s="12">
        <f>YEAR(DMartData[[#This Row],[order_date]])</f>
        <v>2023</v>
      </c>
    </row>
    <row r="6948" spans="1:17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>IF(DMartData[[#This Row],[sales]]&gt;=4000,"High",IF(DMartData[[#This Row],[sales]]&gt;=2000,"Medium","Low"))</f>
        <v>Medium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tr">
        <f>IF(AND(DMartData[[#This Row],[sales]]&gt;3000,DMartData[[#This Row],[profit]]&gt;500),"Good","Not Good")</f>
        <v>Not Good</v>
      </c>
      <c r="Q6948" s="12">
        <f>YEAR(DMartData[[#This Row],[order_date]])</f>
        <v>2024</v>
      </c>
    </row>
    <row r="6949" spans="1:17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>IF(DMartData[[#This Row],[sales]]&gt;=4000,"High",IF(DMartData[[#This Row],[sales]]&gt;=2000,"Medium","Low"))</f>
        <v>Low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tr">
        <f>IF(AND(DMartData[[#This Row],[sales]]&gt;3000,DMartData[[#This Row],[profit]]&gt;500),"Good","Not Good")</f>
        <v>Not Good</v>
      </c>
      <c r="Q6949" s="12">
        <f>YEAR(DMartData[[#This Row],[order_date]])</f>
        <v>2023</v>
      </c>
    </row>
    <row r="6950" spans="1:17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>IF(DMartData[[#This Row],[sales]]&gt;=4000,"High",IF(DMartData[[#This Row],[sales]]&gt;=2000,"Medium","Low"))</f>
        <v>High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tr">
        <f>IF(AND(DMartData[[#This Row],[sales]]&gt;3000,DMartData[[#This Row],[profit]]&gt;500),"Good","Not Good")</f>
        <v>Good</v>
      </c>
      <c r="Q6950" s="12">
        <f>YEAR(DMartData[[#This Row],[order_date]])</f>
        <v>2023</v>
      </c>
    </row>
    <row r="6951" spans="1:17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>IF(DMartData[[#This Row],[sales]]&gt;=4000,"High",IF(DMartData[[#This Row],[sales]]&gt;=2000,"Medium","Low"))</f>
        <v>Medium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tr">
        <f>IF(AND(DMartData[[#This Row],[sales]]&gt;3000,DMartData[[#This Row],[profit]]&gt;500),"Good","Not Good")</f>
        <v>Not Good</v>
      </c>
      <c r="Q6951" s="12">
        <f>YEAR(DMartData[[#This Row],[order_date]])</f>
        <v>2024</v>
      </c>
    </row>
    <row r="6952" spans="1:17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>IF(DMartData[[#This Row],[sales]]&gt;=4000,"High",IF(DMartData[[#This Row],[sales]]&gt;=2000,"Medium","Low"))</f>
        <v>High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tr">
        <f>IF(AND(DMartData[[#This Row],[sales]]&gt;3000,DMartData[[#This Row],[profit]]&gt;500),"Good","Not Good")</f>
        <v>Good</v>
      </c>
      <c r="Q6952" s="12">
        <f>YEAR(DMartData[[#This Row],[order_date]])</f>
        <v>2024</v>
      </c>
    </row>
    <row r="6953" spans="1:17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>IF(DMartData[[#This Row],[sales]]&gt;=4000,"High",IF(DMartData[[#This Row],[sales]]&gt;=2000,"Medium","Low"))</f>
        <v>Medium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tr">
        <f>IF(AND(DMartData[[#This Row],[sales]]&gt;3000,DMartData[[#This Row],[profit]]&gt;500),"Good","Not Good")</f>
        <v>Not Good</v>
      </c>
      <c r="Q6953" s="12">
        <f>YEAR(DMartData[[#This Row],[order_date]])</f>
        <v>2023</v>
      </c>
    </row>
    <row r="6954" spans="1:17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>IF(DMartData[[#This Row],[sales]]&gt;=4000,"High",IF(DMartData[[#This Row],[sales]]&gt;=2000,"Medium","Low"))</f>
        <v>Medium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tr">
        <f>IF(AND(DMartData[[#This Row],[sales]]&gt;3000,DMartData[[#This Row],[profit]]&gt;500),"Good","Not Good")</f>
        <v>Good</v>
      </c>
      <c r="Q6954" s="12">
        <f>YEAR(DMartData[[#This Row],[order_date]])</f>
        <v>2024</v>
      </c>
    </row>
    <row r="6955" spans="1:17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>IF(DMartData[[#This Row],[sales]]&gt;=4000,"High",IF(DMartData[[#This Row],[sales]]&gt;=2000,"Medium","Low"))</f>
        <v>Medium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tr">
        <f>IF(AND(DMartData[[#This Row],[sales]]&gt;3000,DMartData[[#This Row],[profit]]&gt;500),"Good","Not Good")</f>
        <v>Good</v>
      </c>
      <c r="Q6955" s="12">
        <f>YEAR(DMartData[[#This Row],[order_date]])</f>
        <v>2024</v>
      </c>
    </row>
    <row r="6956" spans="1:17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>IF(DMartData[[#This Row],[sales]]&gt;=4000,"High",IF(DMartData[[#This Row],[sales]]&gt;=2000,"Medium","Low"))</f>
        <v>Medium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tr">
        <f>IF(AND(DMartData[[#This Row],[sales]]&gt;3000,DMartData[[#This Row],[profit]]&gt;500),"Good","Not Good")</f>
        <v>Good</v>
      </c>
      <c r="Q6956" s="12">
        <f>YEAR(DMartData[[#This Row],[order_date]])</f>
        <v>2024</v>
      </c>
    </row>
    <row r="6957" spans="1:17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>IF(DMartData[[#This Row],[sales]]&gt;=4000,"High",IF(DMartData[[#This Row],[sales]]&gt;=2000,"Medium","Low"))</f>
        <v>Low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tr">
        <f>IF(AND(DMartData[[#This Row],[sales]]&gt;3000,DMartData[[#This Row],[profit]]&gt;500),"Good","Not Good")</f>
        <v>Not Good</v>
      </c>
      <c r="Q6957" s="12">
        <f>YEAR(DMartData[[#This Row],[order_date]])</f>
        <v>2023</v>
      </c>
    </row>
    <row r="6958" spans="1:17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>IF(DMartData[[#This Row],[sales]]&gt;=4000,"High",IF(DMartData[[#This Row],[sales]]&gt;=2000,"Medium","Low"))</f>
        <v>Low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tr">
        <f>IF(AND(DMartData[[#This Row],[sales]]&gt;3000,DMartData[[#This Row],[profit]]&gt;500),"Good","Not Good")</f>
        <v>Not Good</v>
      </c>
      <c r="Q6958" s="12">
        <f>YEAR(DMartData[[#This Row],[order_date]])</f>
        <v>2024</v>
      </c>
    </row>
    <row r="6959" spans="1:17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>IF(DMartData[[#This Row],[sales]]&gt;=4000,"High",IF(DMartData[[#This Row],[sales]]&gt;=2000,"Medium","Low"))</f>
        <v>Medium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tr">
        <f>IF(AND(DMartData[[#This Row],[sales]]&gt;3000,DMartData[[#This Row],[profit]]&gt;500),"Good","Not Good")</f>
        <v>Not Good</v>
      </c>
      <c r="Q6959" s="12">
        <f>YEAR(DMartData[[#This Row],[order_date]])</f>
        <v>2023</v>
      </c>
    </row>
    <row r="6960" spans="1:17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>IF(DMartData[[#This Row],[sales]]&gt;=4000,"High",IF(DMartData[[#This Row],[sales]]&gt;=2000,"Medium","Low"))</f>
        <v>High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tr">
        <f>IF(AND(DMartData[[#This Row],[sales]]&gt;3000,DMartData[[#This Row],[profit]]&gt;500),"Good","Not Good")</f>
        <v>Not Good</v>
      </c>
      <c r="Q6960" s="12">
        <f>YEAR(DMartData[[#This Row],[order_date]])</f>
        <v>2024</v>
      </c>
    </row>
    <row r="6961" spans="1:17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>IF(DMartData[[#This Row],[sales]]&gt;=4000,"High",IF(DMartData[[#This Row],[sales]]&gt;=2000,"Medium","Low"))</f>
        <v>Medium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tr">
        <f>IF(AND(DMartData[[#This Row],[sales]]&gt;3000,DMartData[[#This Row],[profit]]&gt;500),"Good","Not Good")</f>
        <v>Good</v>
      </c>
      <c r="Q6961" s="12">
        <f>YEAR(DMartData[[#This Row],[order_date]])</f>
        <v>2023</v>
      </c>
    </row>
    <row r="6962" spans="1:17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>IF(DMartData[[#This Row],[sales]]&gt;=4000,"High",IF(DMartData[[#This Row],[sales]]&gt;=2000,"Medium","Low"))</f>
        <v>Low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tr">
        <f>IF(AND(DMartData[[#This Row],[sales]]&gt;3000,DMartData[[#This Row],[profit]]&gt;500),"Good","Not Good")</f>
        <v>Not Good</v>
      </c>
      <c r="Q6962" s="12">
        <f>YEAR(DMartData[[#This Row],[order_date]])</f>
        <v>2023</v>
      </c>
    </row>
    <row r="6963" spans="1:17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>IF(DMartData[[#This Row],[sales]]&gt;=4000,"High",IF(DMartData[[#This Row],[sales]]&gt;=2000,"Medium","Low"))</f>
        <v>Low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tr">
        <f>IF(AND(DMartData[[#This Row],[sales]]&gt;3000,DMartData[[#This Row],[profit]]&gt;500),"Good","Not Good")</f>
        <v>Not Good</v>
      </c>
      <c r="Q6963" s="12">
        <f>YEAR(DMartData[[#This Row],[order_date]])</f>
        <v>2024</v>
      </c>
    </row>
    <row r="6964" spans="1:17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>IF(DMartData[[#This Row],[sales]]&gt;=4000,"High",IF(DMartData[[#This Row],[sales]]&gt;=2000,"Medium","Low"))</f>
        <v>Medium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tr">
        <f>IF(AND(DMartData[[#This Row],[sales]]&gt;3000,DMartData[[#This Row],[profit]]&gt;500),"Good","Not Good")</f>
        <v>Not Good</v>
      </c>
      <c r="Q6964" s="12">
        <f>YEAR(DMartData[[#This Row],[order_date]])</f>
        <v>2023</v>
      </c>
    </row>
    <row r="6965" spans="1:17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>IF(DMartData[[#This Row],[sales]]&gt;=4000,"High",IF(DMartData[[#This Row],[sales]]&gt;=2000,"Medium","Low"))</f>
        <v>Medium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tr">
        <f>IF(AND(DMartData[[#This Row],[sales]]&gt;3000,DMartData[[#This Row],[profit]]&gt;500),"Good","Not Good")</f>
        <v>Good</v>
      </c>
      <c r="Q6965" s="12">
        <f>YEAR(DMartData[[#This Row],[order_date]])</f>
        <v>2023</v>
      </c>
    </row>
    <row r="6966" spans="1:17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>IF(DMartData[[#This Row],[sales]]&gt;=4000,"High",IF(DMartData[[#This Row],[sales]]&gt;=2000,"Medium","Low"))</f>
        <v>High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tr">
        <f>IF(AND(DMartData[[#This Row],[sales]]&gt;3000,DMartData[[#This Row],[profit]]&gt;500),"Good","Not Good")</f>
        <v>Good</v>
      </c>
      <c r="Q6966" s="12">
        <f>YEAR(DMartData[[#This Row],[order_date]])</f>
        <v>2023</v>
      </c>
    </row>
    <row r="6967" spans="1:17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>IF(DMartData[[#This Row],[sales]]&gt;=4000,"High",IF(DMartData[[#This Row],[sales]]&gt;=2000,"Medium","Low"))</f>
        <v>Medium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tr">
        <f>IF(AND(DMartData[[#This Row],[sales]]&gt;3000,DMartData[[#This Row],[profit]]&gt;500),"Good","Not Good")</f>
        <v>Not Good</v>
      </c>
      <c r="Q6967" s="12">
        <f>YEAR(DMartData[[#This Row],[order_date]])</f>
        <v>2023</v>
      </c>
    </row>
    <row r="6968" spans="1:17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>IF(DMartData[[#This Row],[sales]]&gt;=4000,"High",IF(DMartData[[#This Row],[sales]]&gt;=2000,"Medium","Low"))</f>
        <v>Low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tr">
        <f>IF(AND(DMartData[[#This Row],[sales]]&gt;3000,DMartData[[#This Row],[profit]]&gt;500),"Good","Not Good")</f>
        <v>Not Good</v>
      </c>
      <c r="Q6968" s="12">
        <f>YEAR(DMartData[[#This Row],[order_date]])</f>
        <v>2024</v>
      </c>
    </row>
    <row r="6969" spans="1:17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>IF(DMartData[[#This Row],[sales]]&gt;=4000,"High",IF(DMartData[[#This Row],[sales]]&gt;=2000,"Medium","Low"))</f>
        <v>Medium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tr">
        <f>IF(AND(DMartData[[#This Row],[sales]]&gt;3000,DMartData[[#This Row],[profit]]&gt;500),"Good","Not Good")</f>
        <v>Not Good</v>
      </c>
      <c r="Q6969" s="12">
        <f>YEAR(DMartData[[#This Row],[order_date]])</f>
        <v>2024</v>
      </c>
    </row>
    <row r="6970" spans="1:17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>IF(DMartData[[#This Row],[sales]]&gt;=4000,"High",IF(DMartData[[#This Row],[sales]]&gt;=2000,"Medium","Low"))</f>
        <v>Medium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tr">
        <f>IF(AND(DMartData[[#This Row],[sales]]&gt;3000,DMartData[[#This Row],[profit]]&gt;500),"Good","Not Good")</f>
        <v>Good</v>
      </c>
      <c r="Q6970" s="12">
        <f>YEAR(DMartData[[#This Row],[order_date]])</f>
        <v>2024</v>
      </c>
    </row>
    <row r="6971" spans="1:17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>IF(DMartData[[#This Row],[sales]]&gt;=4000,"High",IF(DMartData[[#This Row],[sales]]&gt;=2000,"Medium","Low"))</f>
        <v>Medium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tr">
        <f>IF(AND(DMartData[[#This Row],[sales]]&gt;3000,DMartData[[#This Row],[profit]]&gt;500),"Good","Not Good")</f>
        <v>Not Good</v>
      </c>
      <c r="Q6971" s="12">
        <f>YEAR(DMartData[[#This Row],[order_date]])</f>
        <v>2023</v>
      </c>
    </row>
    <row r="6972" spans="1:17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>IF(DMartData[[#This Row],[sales]]&gt;=4000,"High",IF(DMartData[[#This Row],[sales]]&gt;=2000,"Medium","Low"))</f>
        <v>Low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tr">
        <f>IF(AND(DMartData[[#This Row],[sales]]&gt;3000,DMartData[[#This Row],[profit]]&gt;500),"Good","Not Good")</f>
        <v>Not Good</v>
      </c>
      <c r="Q6972" s="12">
        <f>YEAR(DMartData[[#This Row],[order_date]])</f>
        <v>2024</v>
      </c>
    </row>
    <row r="6973" spans="1:17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>IF(DMartData[[#This Row],[sales]]&gt;=4000,"High",IF(DMartData[[#This Row],[sales]]&gt;=2000,"Medium","Low"))</f>
        <v>Low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tr">
        <f>IF(AND(DMartData[[#This Row],[sales]]&gt;3000,DMartData[[#This Row],[profit]]&gt;500),"Good","Not Good")</f>
        <v>Not Good</v>
      </c>
      <c r="Q6973" s="12">
        <f>YEAR(DMartData[[#This Row],[order_date]])</f>
        <v>2024</v>
      </c>
    </row>
    <row r="6974" spans="1:17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>IF(DMartData[[#This Row],[sales]]&gt;=4000,"High",IF(DMartData[[#This Row],[sales]]&gt;=2000,"Medium","Low"))</f>
        <v>Medium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tr">
        <f>IF(AND(DMartData[[#This Row],[sales]]&gt;3000,DMartData[[#This Row],[profit]]&gt;500),"Good","Not Good")</f>
        <v>Good</v>
      </c>
      <c r="Q6974" s="12">
        <f>YEAR(DMartData[[#This Row],[order_date]])</f>
        <v>2024</v>
      </c>
    </row>
    <row r="6975" spans="1:17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>IF(DMartData[[#This Row],[sales]]&gt;=4000,"High",IF(DMartData[[#This Row],[sales]]&gt;=2000,"Medium","Low"))</f>
        <v>Low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tr">
        <f>IF(AND(DMartData[[#This Row],[sales]]&gt;3000,DMartData[[#This Row],[profit]]&gt;500),"Good","Not Good")</f>
        <v>Not Good</v>
      </c>
      <c r="Q6975" s="12">
        <f>YEAR(DMartData[[#This Row],[order_date]])</f>
        <v>2024</v>
      </c>
    </row>
    <row r="6976" spans="1:17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>IF(DMartData[[#This Row],[sales]]&gt;=4000,"High",IF(DMartData[[#This Row],[sales]]&gt;=2000,"Medium","Low"))</f>
        <v>Low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tr">
        <f>IF(AND(DMartData[[#This Row],[sales]]&gt;3000,DMartData[[#This Row],[profit]]&gt;500),"Good","Not Good")</f>
        <v>Not Good</v>
      </c>
      <c r="Q6976" s="12">
        <f>YEAR(DMartData[[#This Row],[order_date]])</f>
        <v>2023</v>
      </c>
    </row>
    <row r="6977" spans="1:17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>IF(DMartData[[#This Row],[sales]]&gt;=4000,"High",IF(DMartData[[#This Row],[sales]]&gt;=2000,"Medium","Low"))</f>
        <v>Low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tr">
        <f>IF(AND(DMartData[[#This Row],[sales]]&gt;3000,DMartData[[#This Row],[profit]]&gt;500),"Good","Not Good")</f>
        <v>Not Good</v>
      </c>
      <c r="Q6977" s="12">
        <f>YEAR(DMartData[[#This Row],[order_date]])</f>
        <v>2024</v>
      </c>
    </row>
    <row r="6978" spans="1:17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>IF(DMartData[[#This Row],[sales]]&gt;=4000,"High",IF(DMartData[[#This Row],[sales]]&gt;=2000,"Medium","Low"))</f>
        <v>High</v>
      </c>
      <c r="F6978" s="2">
        <v>0.21</v>
      </c>
      <c r="G6978" s="2">
        <f t="shared" ref="G6978:G7041" si="218">D6978*F6978</f>
        <v>993.07109999999989</v>
      </c>
      <c r="H6978" s="2">
        <f t="shared" ref="H6978:H7041" si="219">D6978-G6978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tr">
        <f>IF(AND(DMartData[[#This Row],[sales]]&gt;3000,DMartData[[#This Row],[profit]]&gt;500),"Good","Not Good")</f>
        <v>Good</v>
      </c>
      <c r="Q6978" s="12">
        <f>YEAR(DMartData[[#This Row],[order_date]])</f>
        <v>2023</v>
      </c>
    </row>
    <row r="6979" spans="1:17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>IF(DMartData[[#This Row],[sales]]&gt;=4000,"High",IF(DMartData[[#This Row],[sales]]&gt;=2000,"Medium","Low"))</f>
        <v>Low</v>
      </c>
      <c r="F6979" s="2">
        <v>0.43</v>
      </c>
      <c r="G6979" s="2">
        <f t="shared" si="218"/>
        <v>232.82780000000002</v>
      </c>
      <c r="H6979" s="2">
        <f t="shared" si="219"/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tr">
        <f>IF(AND(DMartData[[#This Row],[sales]]&gt;3000,DMartData[[#This Row],[profit]]&gt;500),"Good","Not Good")</f>
        <v>Not Good</v>
      </c>
      <c r="Q6979" s="12">
        <f>YEAR(DMartData[[#This Row],[order_date]])</f>
        <v>2024</v>
      </c>
    </row>
    <row r="6980" spans="1:17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>IF(DMartData[[#This Row],[sales]]&gt;=4000,"High",IF(DMartData[[#This Row],[sales]]&gt;=2000,"Medium","Low"))</f>
        <v>Medium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tr">
        <f>IF(AND(DMartData[[#This Row],[sales]]&gt;3000,DMartData[[#This Row],[profit]]&gt;500),"Good","Not Good")</f>
        <v>Good</v>
      </c>
      <c r="Q6980" s="12">
        <f>YEAR(DMartData[[#This Row],[order_date]])</f>
        <v>2024</v>
      </c>
    </row>
    <row r="6981" spans="1:17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>IF(DMartData[[#This Row],[sales]]&gt;=4000,"High",IF(DMartData[[#This Row],[sales]]&gt;=2000,"Medium","Low"))</f>
        <v>Medium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tr">
        <f>IF(AND(DMartData[[#This Row],[sales]]&gt;3000,DMartData[[#This Row],[profit]]&gt;500),"Good","Not Good")</f>
        <v>Not Good</v>
      </c>
      <c r="Q6981" s="12">
        <f>YEAR(DMartData[[#This Row],[order_date]])</f>
        <v>2024</v>
      </c>
    </row>
    <row r="6982" spans="1:17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>IF(DMartData[[#This Row],[sales]]&gt;=4000,"High",IF(DMartData[[#This Row],[sales]]&gt;=2000,"Medium","Low"))</f>
        <v>Medium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tr">
        <f>IF(AND(DMartData[[#This Row],[sales]]&gt;3000,DMartData[[#This Row],[profit]]&gt;500),"Good","Not Good")</f>
        <v>Good</v>
      </c>
      <c r="Q6982" s="12">
        <f>YEAR(DMartData[[#This Row],[order_date]])</f>
        <v>2023</v>
      </c>
    </row>
    <row r="6983" spans="1:17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>IF(DMartData[[#This Row],[sales]]&gt;=4000,"High",IF(DMartData[[#This Row],[sales]]&gt;=2000,"Medium","Low"))</f>
        <v>Medium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tr">
        <f>IF(AND(DMartData[[#This Row],[sales]]&gt;3000,DMartData[[#This Row],[profit]]&gt;500),"Good","Not Good")</f>
        <v>Not Good</v>
      </c>
      <c r="Q6983" s="12">
        <f>YEAR(DMartData[[#This Row],[order_date]])</f>
        <v>2023</v>
      </c>
    </row>
    <row r="6984" spans="1:17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>IF(DMartData[[#This Row],[sales]]&gt;=4000,"High",IF(DMartData[[#This Row],[sales]]&gt;=2000,"Medium","Low"))</f>
        <v>Medium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tr">
        <f>IF(AND(DMartData[[#This Row],[sales]]&gt;3000,DMartData[[#This Row],[profit]]&gt;500),"Good","Not Good")</f>
        <v>Not Good</v>
      </c>
      <c r="Q6984" s="12">
        <f>YEAR(DMartData[[#This Row],[order_date]])</f>
        <v>2023</v>
      </c>
    </row>
    <row r="6985" spans="1:17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>IF(DMartData[[#This Row],[sales]]&gt;=4000,"High",IF(DMartData[[#This Row],[sales]]&gt;=2000,"Medium","Low"))</f>
        <v>Medium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tr">
        <f>IF(AND(DMartData[[#This Row],[sales]]&gt;3000,DMartData[[#This Row],[profit]]&gt;500),"Good","Not Good")</f>
        <v>Not Good</v>
      </c>
      <c r="Q6985" s="12">
        <f>YEAR(DMartData[[#This Row],[order_date]])</f>
        <v>2023</v>
      </c>
    </row>
    <row r="6986" spans="1:17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>IF(DMartData[[#This Row],[sales]]&gt;=4000,"High",IF(DMartData[[#This Row],[sales]]&gt;=2000,"Medium","Low"))</f>
        <v>Low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tr">
        <f>IF(AND(DMartData[[#This Row],[sales]]&gt;3000,DMartData[[#This Row],[profit]]&gt;500),"Good","Not Good")</f>
        <v>Not Good</v>
      </c>
      <c r="Q6986" s="12">
        <f>YEAR(DMartData[[#This Row],[order_date]])</f>
        <v>2023</v>
      </c>
    </row>
    <row r="6987" spans="1:17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>IF(DMartData[[#This Row],[sales]]&gt;=4000,"High",IF(DMartData[[#This Row],[sales]]&gt;=2000,"Medium","Low"))</f>
        <v>Medium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tr">
        <f>IF(AND(DMartData[[#This Row],[sales]]&gt;3000,DMartData[[#This Row],[profit]]&gt;500),"Good","Not Good")</f>
        <v>Not Good</v>
      </c>
      <c r="Q6987" s="12">
        <f>YEAR(DMartData[[#This Row],[order_date]])</f>
        <v>2023</v>
      </c>
    </row>
    <row r="6988" spans="1:17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>IF(DMartData[[#This Row],[sales]]&gt;=4000,"High",IF(DMartData[[#This Row],[sales]]&gt;=2000,"Medium","Low"))</f>
        <v>High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tr">
        <f>IF(AND(DMartData[[#This Row],[sales]]&gt;3000,DMartData[[#This Row],[profit]]&gt;500),"Good","Not Good")</f>
        <v>Not Good</v>
      </c>
      <c r="Q6988" s="12">
        <f>YEAR(DMartData[[#This Row],[order_date]])</f>
        <v>2024</v>
      </c>
    </row>
    <row r="6989" spans="1:17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>IF(DMartData[[#This Row],[sales]]&gt;=4000,"High",IF(DMartData[[#This Row],[sales]]&gt;=2000,"Medium","Low"))</f>
        <v>High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tr">
        <f>IF(AND(DMartData[[#This Row],[sales]]&gt;3000,DMartData[[#This Row],[profit]]&gt;500),"Good","Not Good")</f>
        <v>Good</v>
      </c>
      <c r="Q6989" s="12">
        <f>YEAR(DMartData[[#This Row],[order_date]])</f>
        <v>2024</v>
      </c>
    </row>
    <row r="6990" spans="1:17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>IF(DMartData[[#This Row],[sales]]&gt;=4000,"High",IF(DMartData[[#This Row],[sales]]&gt;=2000,"Medium","Low"))</f>
        <v>Medium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tr">
        <f>IF(AND(DMartData[[#This Row],[sales]]&gt;3000,DMartData[[#This Row],[profit]]&gt;500),"Good","Not Good")</f>
        <v>Good</v>
      </c>
      <c r="Q6990" s="12">
        <f>YEAR(DMartData[[#This Row],[order_date]])</f>
        <v>2024</v>
      </c>
    </row>
    <row r="6991" spans="1:17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>IF(DMartData[[#This Row],[sales]]&gt;=4000,"High",IF(DMartData[[#This Row],[sales]]&gt;=2000,"Medium","Low"))</f>
        <v>High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tr">
        <f>IF(AND(DMartData[[#This Row],[sales]]&gt;3000,DMartData[[#This Row],[profit]]&gt;500),"Good","Not Good")</f>
        <v>Good</v>
      </c>
      <c r="Q6991" s="12">
        <f>YEAR(DMartData[[#This Row],[order_date]])</f>
        <v>2023</v>
      </c>
    </row>
    <row r="6992" spans="1:17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>IF(DMartData[[#This Row],[sales]]&gt;=4000,"High",IF(DMartData[[#This Row],[sales]]&gt;=2000,"Medium","Low"))</f>
        <v>High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tr">
        <f>IF(AND(DMartData[[#This Row],[sales]]&gt;3000,DMartData[[#This Row],[profit]]&gt;500),"Good","Not Good")</f>
        <v>Good</v>
      </c>
      <c r="Q6992" s="12">
        <f>YEAR(DMartData[[#This Row],[order_date]])</f>
        <v>2024</v>
      </c>
    </row>
    <row r="6993" spans="1:17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>IF(DMartData[[#This Row],[sales]]&gt;=4000,"High",IF(DMartData[[#This Row],[sales]]&gt;=2000,"Medium","Low"))</f>
        <v>Medium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tr">
        <f>IF(AND(DMartData[[#This Row],[sales]]&gt;3000,DMartData[[#This Row],[profit]]&gt;500),"Good","Not Good")</f>
        <v>Good</v>
      </c>
      <c r="Q6993" s="12">
        <f>YEAR(DMartData[[#This Row],[order_date]])</f>
        <v>2024</v>
      </c>
    </row>
    <row r="6994" spans="1:17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>IF(DMartData[[#This Row],[sales]]&gt;=4000,"High",IF(DMartData[[#This Row],[sales]]&gt;=2000,"Medium","Low"))</f>
        <v>Medium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tr">
        <f>IF(AND(DMartData[[#This Row],[sales]]&gt;3000,DMartData[[#This Row],[profit]]&gt;500),"Good","Not Good")</f>
        <v>Not Good</v>
      </c>
      <c r="Q6994" s="12">
        <f>YEAR(DMartData[[#This Row],[order_date]])</f>
        <v>2024</v>
      </c>
    </row>
    <row r="6995" spans="1:17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>IF(DMartData[[#This Row],[sales]]&gt;=4000,"High",IF(DMartData[[#This Row],[sales]]&gt;=2000,"Medium","Low"))</f>
        <v>Medium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tr">
        <f>IF(AND(DMartData[[#This Row],[sales]]&gt;3000,DMartData[[#This Row],[profit]]&gt;500),"Good","Not Good")</f>
        <v>Not Good</v>
      </c>
      <c r="Q6995" s="12">
        <f>YEAR(DMartData[[#This Row],[order_date]])</f>
        <v>2023</v>
      </c>
    </row>
    <row r="6996" spans="1:17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>IF(DMartData[[#This Row],[sales]]&gt;=4000,"High",IF(DMartData[[#This Row],[sales]]&gt;=2000,"Medium","Low"))</f>
        <v>High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tr">
        <f>IF(AND(DMartData[[#This Row],[sales]]&gt;3000,DMartData[[#This Row],[profit]]&gt;500),"Good","Not Good")</f>
        <v>Good</v>
      </c>
      <c r="Q6996" s="12">
        <f>YEAR(DMartData[[#This Row],[order_date]])</f>
        <v>2024</v>
      </c>
    </row>
    <row r="6997" spans="1:17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>IF(DMartData[[#This Row],[sales]]&gt;=4000,"High",IF(DMartData[[#This Row],[sales]]&gt;=2000,"Medium","Low"))</f>
        <v>Medium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tr">
        <f>IF(AND(DMartData[[#This Row],[sales]]&gt;3000,DMartData[[#This Row],[profit]]&gt;500),"Good","Not Good")</f>
        <v>Not Good</v>
      </c>
      <c r="Q6997" s="12">
        <f>YEAR(DMartData[[#This Row],[order_date]])</f>
        <v>2024</v>
      </c>
    </row>
    <row r="6998" spans="1:17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>IF(DMartData[[#This Row],[sales]]&gt;=4000,"High",IF(DMartData[[#This Row],[sales]]&gt;=2000,"Medium","Low"))</f>
        <v>High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tr">
        <f>IF(AND(DMartData[[#This Row],[sales]]&gt;3000,DMartData[[#This Row],[profit]]&gt;500),"Good","Not Good")</f>
        <v>Good</v>
      </c>
      <c r="Q6998" s="12">
        <f>YEAR(DMartData[[#This Row],[order_date]])</f>
        <v>2023</v>
      </c>
    </row>
    <row r="6999" spans="1:17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>IF(DMartData[[#This Row],[sales]]&gt;=4000,"High",IF(DMartData[[#This Row],[sales]]&gt;=2000,"Medium","Low"))</f>
        <v>Low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tr">
        <f>IF(AND(DMartData[[#This Row],[sales]]&gt;3000,DMartData[[#This Row],[profit]]&gt;500),"Good","Not Good")</f>
        <v>Not Good</v>
      </c>
      <c r="Q6999" s="12">
        <f>YEAR(DMartData[[#This Row],[order_date]])</f>
        <v>2023</v>
      </c>
    </row>
    <row r="7000" spans="1:17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>IF(DMartData[[#This Row],[sales]]&gt;=4000,"High",IF(DMartData[[#This Row],[sales]]&gt;=2000,"Medium","Low"))</f>
        <v>Low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tr">
        <f>IF(AND(DMartData[[#This Row],[sales]]&gt;3000,DMartData[[#This Row],[profit]]&gt;500),"Good","Not Good")</f>
        <v>Not Good</v>
      </c>
      <c r="Q7000" s="12">
        <f>YEAR(DMartData[[#This Row],[order_date]])</f>
        <v>2023</v>
      </c>
    </row>
    <row r="7001" spans="1:17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>IF(DMartData[[#This Row],[sales]]&gt;=4000,"High",IF(DMartData[[#This Row],[sales]]&gt;=2000,"Medium","Low"))</f>
        <v>Low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tr">
        <f>IF(AND(DMartData[[#This Row],[sales]]&gt;3000,DMartData[[#This Row],[profit]]&gt;500),"Good","Not Good")</f>
        <v>Not Good</v>
      </c>
      <c r="Q7001" s="12">
        <f>YEAR(DMartData[[#This Row],[order_date]])</f>
        <v>2024</v>
      </c>
    </row>
    <row r="7002" spans="1:17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>IF(DMartData[[#This Row],[sales]]&gt;=4000,"High",IF(DMartData[[#This Row],[sales]]&gt;=2000,"Medium","Low"))</f>
        <v>Low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tr">
        <f>IF(AND(DMartData[[#This Row],[sales]]&gt;3000,DMartData[[#This Row],[profit]]&gt;500),"Good","Not Good")</f>
        <v>Not Good</v>
      </c>
      <c r="Q7002" s="12">
        <f>YEAR(DMartData[[#This Row],[order_date]])</f>
        <v>2023</v>
      </c>
    </row>
    <row r="7003" spans="1:17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>IF(DMartData[[#This Row],[sales]]&gt;=4000,"High",IF(DMartData[[#This Row],[sales]]&gt;=2000,"Medium","Low"))</f>
        <v>High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tr">
        <f>IF(AND(DMartData[[#This Row],[sales]]&gt;3000,DMartData[[#This Row],[profit]]&gt;500),"Good","Not Good")</f>
        <v>Good</v>
      </c>
      <c r="Q7003" s="12">
        <f>YEAR(DMartData[[#This Row],[order_date]])</f>
        <v>2023</v>
      </c>
    </row>
    <row r="7004" spans="1:17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>IF(DMartData[[#This Row],[sales]]&gt;=4000,"High",IF(DMartData[[#This Row],[sales]]&gt;=2000,"Medium","Low"))</f>
        <v>Low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tr">
        <f>IF(AND(DMartData[[#This Row],[sales]]&gt;3000,DMartData[[#This Row],[profit]]&gt;500),"Good","Not Good")</f>
        <v>Not Good</v>
      </c>
      <c r="Q7004" s="12">
        <f>YEAR(DMartData[[#This Row],[order_date]])</f>
        <v>2023</v>
      </c>
    </row>
    <row r="7005" spans="1:17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>IF(DMartData[[#This Row],[sales]]&gt;=4000,"High",IF(DMartData[[#This Row],[sales]]&gt;=2000,"Medium","Low"))</f>
        <v>Medium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tr">
        <f>IF(AND(DMartData[[#This Row],[sales]]&gt;3000,DMartData[[#This Row],[profit]]&gt;500),"Good","Not Good")</f>
        <v>Not Good</v>
      </c>
      <c r="Q7005" s="12">
        <f>YEAR(DMartData[[#This Row],[order_date]])</f>
        <v>2024</v>
      </c>
    </row>
    <row r="7006" spans="1:17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>IF(DMartData[[#This Row],[sales]]&gt;=4000,"High",IF(DMartData[[#This Row],[sales]]&gt;=2000,"Medium","Low"))</f>
        <v>Low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tr">
        <f>IF(AND(DMartData[[#This Row],[sales]]&gt;3000,DMartData[[#This Row],[profit]]&gt;500),"Good","Not Good")</f>
        <v>Not Good</v>
      </c>
      <c r="Q7006" s="12">
        <f>YEAR(DMartData[[#This Row],[order_date]])</f>
        <v>2023</v>
      </c>
    </row>
    <row r="7007" spans="1:17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>IF(DMartData[[#This Row],[sales]]&gt;=4000,"High",IF(DMartData[[#This Row],[sales]]&gt;=2000,"Medium","Low"))</f>
        <v>Low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tr">
        <f>IF(AND(DMartData[[#This Row],[sales]]&gt;3000,DMartData[[#This Row],[profit]]&gt;500),"Good","Not Good")</f>
        <v>Not Good</v>
      </c>
      <c r="Q7007" s="12">
        <f>YEAR(DMartData[[#This Row],[order_date]])</f>
        <v>2023</v>
      </c>
    </row>
    <row r="7008" spans="1:17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>IF(DMartData[[#This Row],[sales]]&gt;=4000,"High",IF(DMartData[[#This Row],[sales]]&gt;=2000,"Medium","Low"))</f>
        <v>Low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tr">
        <f>IF(AND(DMartData[[#This Row],[sales]]&gt;3000,DMartData[[#This Row],[profit]]&gt;500),"Good","Not Good")</f>
        <v>Not Good</v>
      </c>
      <c r="Q7008" s="12">
        <f>YEAR(DMartData[[#This Row],[order_date]])</f>
        <v>2024</v>
      </c>
    </row>
    <row r="7009" spans="1:17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>IF(DMartData[[#This Row],[sales]]&gt;=4000,"High",IF(DMartData[[#This Row],[sales]]&gt;=2000,"Medium","Low"))</f>
        <v>High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tr">
        <f>IF(AND(DMartData[[#This Row],[sales]]&gt;3000,DMartData[[#This Row],[profit]]&gt;500),"Good","Not Good")</f>
        <v>Good</v>
      </c>
      <c r="Q7009" s="12">
        <f>YEAR(DMartData[[#This Row],[order_date]])</f>
        <v>2023</v>
      </c>
    </row>
    <row r="7010" spans="1:17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>IF(DMartData[[#This Row],[sales]]&gt;=4000,"High",IF(DMartData[[#This Row],[sales]]&gt;=2000,"Medium","Low"))</f>
        <v>High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tr">
        <f>IF(AND(DMartData[[#This Row],[sales]]&gt;3000,DMartData[[#This Row],[profit]]&gt;500),"Good","Not Good")</f>
        <v>Good</v>
      </c>
      <c r="Q7010" s="12">
        <f>YEAR(DMartData[[#This Row],[order_date]])</f>
        <v>2023</v>
      </c>
    </row>
    <row r="7011" spans="1:17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>IF(DMartData[[#This Row],[sales]]&gt;=4000,"High",IF(DMartData[[#This Row],[sales]]&gt;=2000,"Medium","Low"))</f>
        <v>Medium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tr">
        <f>IF(AND(DMartData[[#This Row],[sales]]&gt;3000,DMartData[[#This Row],[profit]]&gt;500),"Good","Not Good")</f>
        <v>Good</v>
      </c>
      <c r="Q7011" s="12">
        <f>YEAR(DMartData[[#This Row],[order_date]])</f>
        <v>2024</v>
      </c>
    </row>
    <row r="7012" spans="1:17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>IF(DMartData[[#This Row],[sales]]&gt;=4000,"High",IF(DMartData[[#This Row],[sales]]&gt;=2000,"Medium","Low"))</f>
        <v>High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tr">
        <f>IF(AND(DMartData[[#This Row],[sales]]&gt;3000,DMartData[[#This Row],[profit]]&gt;500),"Good","Not Good")</f>
        <v>Good</v>
      </c>
      <c r="Q7012" s="12">
        <f>YEAR(DMartData[[#This Row],[order_date]])</f>
        <v>2024</v>
      </c>
    </row>
    <row r="7013" spans="1:17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>IF(DMartData[[#This Row],[sales]]&gt;=4000,"High",IF(DMartData[[#This Row],[sales]]&gt;=2000,"Medium","Low"))</f>
        <v>High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tr">
        <f>IF(AND(DMartData[[#This Row],[sales]]&gt;3000,DMartData[[#This Row],[profit]]&gt;500),"Good","Not Good")</f>
        <v>Good</v>
      </c>
      <c r="Q7013" s="12">
        <f>YEAR(DMartData[[#This Row],[order_date]])</f>
        <v>2024</v>
      </c>
    </row>
    <row r="7014" spans="1:17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>IF(DMartData[[#This Row],[sales]]&gt;=4000,"High",IF(DMartData[[#This Row],[sales]]&gt;=2000,"Medium","Low"))</f>
        <v>Medium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tr">
        <f>IF(AND(DMartData[[#This Row],[sales]]&gt;3000,DMartData[[#This Row],[profit]]&gt;500),"Good","Not Good")</f>
        <v>Not Good</v>
      </c>
      <c r="Q7014" s="12">
        <f>YEAR(DMartData[[#This Row],[order_date]])</f>
        <v>2023</v>
      </c>
    </row>
    <row r="7015" spans="1:17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>IF(DMartData[[#This Row],[sales]]&gt;=4000,"High",IF(DMartData[[#This Row],[sales]]&gt;=2000,"Medium","Low"))</f>
        <v>Low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tr">
        <f>IF(AND(DMartData[[#This Row],[sales]]&gt;3000,DMartData[[#This Row],[profit]]&gt;500),"Good","Not Good")</f>
        <v>Not Good</v>
      </c>
      <c r="Q7015" s="12">
        <f>YEAR(DMartData[[#This Row],[order_date]])</f>
        <v>2024</v>
      </c>
    </row>
    <row r="7016" spans="1:17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>IF(DMartData[[#This Row],[sales]]&gt;=4000,"High",IF(DMartData[[#This Row],[sales]]&gt;=2000,"Medium","Low"))</f>
        <v>Low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tr">
        <f>IF(AND(DMartData[[#This Row],[sales]]&gt;3000,DMartData[[#This Row],[profit]]&gt;500),"Good","Not Good")</f>
        <v>Not Good</v>
      </c>
      <c r="Q7016" s="12">
        <f>YEAR(DMartData[[#This Row],[order_date]])</f>
        <v>2023</v>
      </c>
    </row>
    <row r="7017" spans="1:17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>IF(DMartData[[#This Row],[sales]]&gt;=4000,"High",IF(DMartData[[#This Row],[sales]]&gt;=2000,"Medium","Low"))</f>
        <v>Low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tr">
        <f>IF(AND(DMartData[[#This Row],[sales]]&gt;3000,DMartData[[#This Row],[profit]]&gt;500),"Good","Not Good")</f>
        <v>Not Good</v>
      </c>
      <c r="Q7017" s="12">
        <f>YEAR(DMartData[[#This Row],[order_date]])</f>
        <v>2023</v>
      </c>
    </row>
    <row r="7018" spans="1:17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>IF(DMartData[[#This Row],[sales]]&gt;=4000,"High",IF(DMartData[[#This Row],[sales]]&gt;=2000,"Medium","Low"))</f>
        <v>Low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tr">
        <f>IF(AND(DMartData[[#This Row],[sales]]&gt;3000,DMartData[[#This Row],[profit]]&gt;500),"Good","Not Good")</f>
        <v>Not Good</v>
      </c>
      <c r="Q7018" s="12">
        <f>YEAR(DMartData[[#This Row],[order_date]])</f>
        <v>2023</v>
      </c>
    </row>
    <row r="7019" spans="1:17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>IF(DMartData[[#This Row],[sales]]&gt;=4000,"High",IF(DMartData[[#This Row],[sales]]&gt;=2000,"Medium","Low"))</f>
        <v>Low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tr">
        <f>IF(AND(DMartData[[#This Row],[sales]]&gt;3000,DMartData[[#This Row],[profit]]&gt;500),"Good","Not Good")</f>
        <v>Not Good</v>
      </c>
      <c r="Q7019" s="12">
        <f>YEAR(DMartData[[#This Row],[order_date]])</f>
        <v>2024</v>
      </c>
    </row>
    <row r="7020" spans="1:17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>IF(DMartData[[#This Row],[sales]]&gt;=4000,"High",IF(DMartData[[#This Row],[sales]]&gt;=2000,"Medium","Low"))</f>
        <v>Low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tr">
        <f>IF(AND(DMartData[[#This Row],[sales]]&gt;3000,DMartData[[#This Row],[profit]]&gt;500),"Good","Not Good")</f>
        <v>Not Good</v>
      </c>
      <c r="Q7020" s="12">
        <f>YEAR(DMartData[[#This Row],[order_date]])</f>
        <v>2023</v>
      </c>
    </row>
    <row r="7021" spans="1:17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>IF(DMartData[[#This Row],[sales]]&gt;=4000,"High",IF(DMartData[[#This Row],[sales]]&gt;=2000,"Medium","Low"))</f>
        <v>High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tr">
        <f>IF(AND(DMartData[[#This Row],[sales]]&gt;3000,DMartData[[#This Row],[profit]]&gt;500),"Good","Not Good")</f>
        <v>Good</v>
      </c>
      <c r="Q7021" s="12">
        <f>YEAR(DMartData[[#This Row],[order_date]])</f>
        <v>2023</v>
      </c>
    </row>
    <row r="7022" spans="1:17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>IF(DMartData[[#This Row],[sales]]&gt;=4000,"High",IF(DMartData[[#This Row],[sales]]&gt;=2000,"Medium","Low"))</f>
        <v>High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tr">
        <f>IF(AND(DMartData[[#This Row],[sales]]&gt;3000,DMartData[[#This Row],[profit]]&gt;500),"Good","Not Good")</f>
        <v>Not Good</v>
      </c>
      <c r="Q7022" s="12">
        <f>YEAR(DMartData[[#This Row],[order_date]])</f>
        <v>2024</v>
      </c>
    </row>
    <row r="7023" spans="1:17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>IF(DMartData[[#This Row],[sales]]&gt;=4000,"High",IF(DMartData[[#This Row],[sales]]&gt;=2000,"Medium","Low"))</f>
        <v>Low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tr">
        <f>IF(AND(DMartData[[#This Row],[sales]]&gt;3000,DMartData[[#This Row],[profit]]&gt;500),"Good","Not Good")</f>
        <v>Not Good</v>
      </c>
      <c r="Q7023" s="12">
        <f>YEAR(DMartData[[#This Row],[order_date]])</f>
        <v>2024</v>
      </c>
    </row>
    <row r="7024" spans="1:17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>IF(DMartData[[#This Row],[sales]]&gt;=4000,"High",IF(DMartData[[#This Row],[sales]]&gt;=2000,"Medium","Low"))</f>
        <v>High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tr">
        <f>IF(AND(DMartData[[#This Row],[sales]]&gt;3000,DMartData[[#This Row],[profit]]&gt;500),"Good","Not Good")</f>
        <v>Good</v>
      </c>
      <c r="Q7024" s="12">
        <f>YEAR(DMartData[[#This Row],[order_date]])</f>
        <v>2024</v>
      </c>
    </row>
    <row r="7025" spans="1:17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>IF(DMartData[[#This Row],[sales]]&gt;=4000,"High",IF(DMartData[[#This Row],[sales]]&gt;=2000,"Medium","Low"))</f>
        <v>High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tr">
        <f>IF(AND(DMartData[[#This Row],[sales]]&gt;3000,DMartData[[#This Row],[profit]]&gt;500),"Good","Not Good")</f>
        <v>Not Good</v>
      </c>
      <c r="Q7025" s="12">
        <f>YEAR(DMartData[[#This Row],[order_date]])</f>
        <v>2023</v>
      </c>
    </row>
    <row r="7026" spans="1:17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>IF(DMartData[[#This Row],[sales]]&gt;=4000,"High",IF(DMartData[[#This Row],[sales]]&gt;=2000,"Medium","Low"))</f>
        <v>Low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tr">
        <f>IF(AND(DMartData[[#This Row],[sales]]&gt;3000,DMartData[[#This Row],[profit]]&gt;500),"Good","Not Good")</f>
        <v>Not Good</v>
      </c>
      <c r="Q7026" s="12">
        <f>YEAR(DMartData[[#This Row],[order_date]])</f>
        <v>2023</v>
      </c>
    </row>
    <row r="7027" spans="1:17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>IF(DMartData[[#This Row],[sales]]&gt;=4000,"High",IF(DMartData[[#This Row],[sales]]&gt;=2000,"Medium","Low"))</f>
        <v>Medium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tr">
        <f>IF(AND(DMartData[[#This Row],[sales]]&gt;3000,DMartData[[#This Row],[profit]]&gt;500),"Good","Not Good")</f>
        <v>Not Good</v>
      </c>
      <c r="Q7027" s="12">
        <f>YEAR(DMartData[[#This Row],[order_date]])</f>
        <v>2024</v>
      </c>
    </row>
    <row r="7028" spans="1:17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>IF(DMartData[[#This Row],[sales]]&gt;=4000,"High",IF(DMartData[[#This Row],[sales]]&gt;=2000,"Medium","Low"))</f>
        <v>Low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tr">
        <f>IF(AND(DMartData[[#This Row],[sales]]&gt;3000,DMartData[[#This Row],[profit]]&gt;500),"Good","Not Good")</f>
        <v>Not Good</v>
      </c>
      <c r="Q7028" s="12">
        <f>YEAR(DMartData[[#This Row],[order_date]])</f>
        <v>2024</v>
      </c>
    </row>
    <row r="7029" spans="1:17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>IF(DMartData[[#This Row],[sales]]&gt;=4000,"High",IF(DMartData[[#This Row],[sales]]&gt;=2000,"Medium","Low"))</f>
        <v>Low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tr">
        <f>IF(AND(DMartData[[#This Row],[sales]]&gt;3000,DMartData[[#This Row],[profit]]&gt;500),"Good","Not Good")</f>
        <v>Not Good</v>
      </c>
      <c r="Q7029" s="12">
        <f>YEAR(DMartData[[#This Row],[order_date]])</f>
        <v>2024</v>
      </c>
    </row>
    <row r="7030" spans="1:17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>IF(DMartData[[#This Row],[sales]]&gt;=4000,"High",IF(DMartData[[#This Row],[sales]]&gt;=2000,"Medium","Low"))</f>
        <v>Medium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tr">
        <f>IF(AND(DMartData[[#This Row],[sales]]&gt;3000,DMartData[[#This Row],[profit]]&gt;500),"Good","Not Good")</f>
        <v>Not Good</v>
      </c>
      <c r="Q7030" s="12">
        <f>YEAR(DMartData[[#This Row],[order_date]])</f>
        <v>2023</v>
      </c>
    </row>
    <row r="7031" spans="1:17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>IF(DMartData[[#This Row],[sales]]&gt;=4000,"High",IF(DMartData[[#This Row],[sales]]&gt;=2000,"Medium","Low"))</f>
        <v>Medium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tr">
        <f>IF(AND(DMartData[[#This Row],[sales]]&gt;3000,DMartData[[#This Row],[profit]]&gt;500),"Good","Not Good")</f>
        <v>Not Good</v>
      </c>
      <c r="Q7031" s="12">
        <f>YEAR(DMartData[[#This Row],[order_date]])</f>
        <v>2023</v>
      </c>
    </row>
    <row r="7032" spans="1:17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>IF(DMartData[[#This Row],[sales]]&gt;=4000,"High",IF(DMartData[[#This Row],[sales]]&gt;=2000,"Medium","Low"))</f>
        <v>Low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tr">
        <f>IF(AND(DMartData[[#This Row],[sales]]&gt;3000,DMartData[[#This Row],[profit]]&gt;500),"Good","Not Good")</f>
        <v>Not Good</v>
      </c>
      <c r="Q7032" s="12">
        <f>YEAR(DMartData[[#This Row],[order_date]])</f>
        <v>2024</v>
      </c>
    </row>
    <row r="7033" spans="1:17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>IF(DMartData[[#This Row],[sales]]&gt;=4000,"High",IF(DMartData[[#This Row],[sales]]&gt;=2000,"Medium","Low"))</f>
        <v>Medium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tr">
        <f>IF(AND(DMartData[[#This Row],[sales]]&gt;3000,DMartData[[#This Row],[profit]]&gt;500),"Good","Not Good")</f>
        <v>Not Good</v>
      </c>
      <c r="Q7033" s="12">
        <f>YEAR(DMartData[[#This Row],[order_date]])</f>
        <v>2023</v>
      </c>
    </row>
    <row r="7034" spans="1:17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>IF(DMartData[[#This Row],[sales]]&gt;=4000,"High",IF(DMartData[[#This Row],[sales]]&gt;=2000,"Medium","Low"))</f>
        <v>High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tr">
        <f>IF(AND(DMartData[[#This Row],[sales]]&gt;3000,DMartData[[#This Row],[profit]]&gt;500),"Good","Not Good")</f>
        <v>Good</v>
      </c>
      <c r="Q7034" s="12">
        <f>YEAR(DMartData[[#This Row],[order_date]])</f>
        <v>2024</v>
      </c>
    </row>
    <row r="7035" spans="1:17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>IF(DMartData[[#This Row],[sales]]&gt;=4000,"High",IF(DMartData[[#This Row],[sales]]&gt;=2000,"Medium","Low"))</f>
        <v>Medium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tr">
        <f>IF(AND(DMartData[[#This Row],[sales]]&gt;3000,DMartData[[#This Row],[profit]]&gt;500),"Good","Not Good")</f>
        <v>Not Good</v>
      </c>
      <c r="Q7035" s="12">
        <f>YEAR(DMartData[[#This Row],[order_date]])</f>
        <v>2023</v>
      </c>
    </row>
    <row r="7036" spans="1:17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>IF(DMartData[[#This Row],[sales]]&gt;=4000,"High",IF(DMartData[[#This Row],[sales]]&gt;=2000,"Medium","Low"))</f>
        <v>Medium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tr">
        <f>IF(AND(DMartData[[#This Row],[sales]]&gt;3000,DMartData[[#This Row],[profit]]&gt;500),"Good","Not Good")</f>
        <v>Good</v>
      </c>
      <c r="Q7036" s="12">
        <f>YEAR(DMartData[[#This Row],[order_date]])</f>
        <v>2023</v>
      </c>
    </row>
    <row r="7037" spans="1:17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>IF(DMartData[[#This Row],[sales]]&gt;=4000,"High",IF(DMartData[[#This Row],[sales]]&gt;=2000,"Medium","Low"))</f>
        <v>Medium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tr">
        <f>IF(AND(DMartData[[#This Row],[sales]]&gt;3000,DMartData[[#This Row],[profit]]&gt;500),"Good","Not Good")</f>
        <v>Not Good</v>
      </c>
      <c r="Q7037" s="12">
        <f>YEAR(DMartData[[#This Row],[order_date]])</f>
        <v>2024</v>
      </c>
    </row>
    <row r="7038" spans="1:17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>IF(DMartData[[#This Row],[sales]]&gt;=4000,"High",IF(DMartData[[#This Row],[sales]]&gt;=2000,"Medium","Low"))</f>
        <v>Medium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tr">
        <f>IF(AND(DMartData[[#This Row],[sales]]&gt;3000,DMartData[[#This Row],[profit]]&gt;500),"Good","Not Good")</f>
        <v>Not Good</v>
      </c>
      <c r="Q7038" s="12">
        <f>YEAR(DMartData[[#This Row],[order_date]])</f>
        <v>2024</v>
      </c>
    </row>
    <row r="7039" spans="1:17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>IF(DMartData[[#This Row],[sales]]&gt;=4000,"High",IF(DMartData[[#This Row],[sales]]&gt;=2000,"Medium","Low"))</f>
        <v>Low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tr">
        <f>IF(AND(DMartData[[#This Row],[sales]]&gt;3000,DMartData[[#This Row],[profit]]&gt;500),"Good","Not Good")</f>
        <v>Not Good</v>
      </c>
      <c r="Q7039" s="12">
        <f>YEAR(DMartData[[#This Row],[order_date]])</f>
        <v>2024</v>
      </c>
    </row>
    <row r="7040" spans="1:17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>IF(DMartData[[#This Row],[sales]]&gt;=4000,"High",IF(DMartData[[#This Row],[sales]]&gt;=2000,"Medium","Low"))</f>
        <v>High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tr">
        <f>IF(AND(DMartData[[#This Row],[sales]]&gt;3000,DMartData[[#This Row],[profit]]&gt;500),"Good","Not Good")</f>
        <v>Good</v>
      </c>
      <c r="Q7040" s="12">
        <f>YEAR(DMartData[[#This Row],[order_date]])</f>
        <v>2024</v>
      </c>
    </row>
    <row r="7041" spans="1:17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>IF(DMartData[[#This Row],[sales]]&gt;=4000,"High",IF(DMartData[[#This Row],[sales]]&gt;=2000,"Medium","Low"))</f>
        <v>High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tr">
        <f>IF(AND(DMartData[[#This Row],[sales]]&gt;3000,DMartData[[#This Row],[profit]]&gt;500),"Good","Not Good")</f>
        <v>Good</v>
      </c>
      <c r="Q7041" s="12">
        <f>YEAR(DMartData[[#This Row],[order_date]])</f>
        <v>2024</v>
      </c>
    </row>
    <row r="7042" spans="1:17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>IF(DMartData[[#This Row],[sales]]&gt;=4000,"High",IF(DMartData[[#This Row],[sales]]&gt;=2000,"Medium","Low"))</f>
        <v>Low</v>
      </c>
      <c r="F7042" s="2">
        <v>0.19</v>
      </c>
      <c r="G7042" s="2">
        <f t="shared" ref="G7042:G7105" si="220">D7042*F7042</f>
        <v>274.6336</v>
      </c>
      <c r="H7042" s="2">
        <f t="shared" ref="H7042:H7105" si="221">D7042-G7042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tr">
        <f>IF(AND(DMartData[[#This Row],[sales]]&gt;3000,DMartData[[#This Row],[profit]]&gt;500),"Good","Not Good")</f>
        <v>Not Good</v>
      </c>
      <c r="Q7042" s="12">
        <f>YEAR(DMartData[[#This Row],[order_date]])</f>
        <v>2024</v>
      </c>
    </row>
    <row r="7043" spans="1:17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>IF(DMartData[[#This Row],[sales]]&gt;=4000,"High",IF(DMartData[[#This Row],[sales]]&gt;=2000,"Medium","Low"))</f>
        <v>Medium</v>
      </c>
      <c r="F7043" s="2">
        <v>0.34</v>
      </c>
      <c r="G7043" s="2">
        <f t="shared" si="220"/>
        <v>954.8696000000001</v>
      </c>
      <c r="H7043" s="2">
        <f t="shared" si="221"/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tr">
        <f>IF(AND(DMartData[[#This Row],[sales]]&gt;3000,DMartData[[#This Row],[profit]]&gt;500),"Good","Not Good")</f>
        <v>Not Good</v>
      </c>
      <c r="Q7043" s="12">
        <f>YEAR(DMartData[[#This Row],[order_date]])</f>
        <v>2023</v>
      </c>
    </row>
    <row r="7044" spans="1:17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>IF(DMartData[[#This Row],[sales]]&gt;=4000,"High",IF(DMartData[[#This Row],[sales]]&gt;=2000,"Medium","Low"))</f>
        <v>Medium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tr">
        <f>IF(AND(DMartData[[#This Row],[sales]]&gt;3000,DMartData[[#This Row],[profit]]&gt;500),"Good","Not Good")</f>
        <v>Good</v>
      </c>
      <c r="Q7044" s="12">
        <f>YEAR(DMartData[[#This Row],[order_date]])</f>
        <v>2024</v>
      </c>
    </row>
    <row r="7045" spans="1:17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>IF(DMartData[[#This Row],[sales]]&gt;=4000,"High",IF(DMartData[[#This Row],[sales]]&gt;=2000,"Medium","Low"))</f>
        <v>Low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tr">
        <f>IF(AND(DMartData[[#This Row],[sales]]&gt;3000,DMartData[[#This Row],[profit]]&gt;500),"Good","Not Good")</f>
        <v>Not Good</v>
      </c>
      <c r="Q7045" s="12">
        <f>YEAR(DMartData[[#This Row],[order_date]])</f>
        <v>2023</v>
      </c>
    </row>
    <row r="7046" spans="1:17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>IF(DMartData[[#This Row],[sales]]&gt;=4000,"High",IF(DMartData[[#This Row],[sales]]&gt;=2000,"Medium","Low"))</f>
        <v>Low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tr">
        <f>IF(AND(DMartData[[#This Row],[sales]]&gt;3000,DMartData[[#This Row],[profit]]&gt;500),"Good","Not Good")</f>
        <v>Not Good</v>
      </c>
      <c r="Q7046" s="12">
        <f>YEAR(DMartData[[#This Row],[order_date]])</f>
        <v>2024</v>
      </c>
    </row>
    <row r="7047" spans="1:17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>IF(DMartData[[#This Row],[sales]]&gt;=4000,"High",IF(DMartData[[#This Row],[sales]]&gt;=2000,"Medium","Low"))</f>
        <v>Low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tr">
        <f>IF(AND(DMartData[[#This Row],[sales]]&gt;3000,DMartData[[#This Row],[profit]]&gt;500),"Good","Not Good")</f>
        <v>Not Good</v>
      </c>
      <c r="Q7047" s="12">
        <f>YEAR(DMartData[[#This Row],[order_date]])</f>
        <v>2024</v>
      </c>
    </row>
    <row r="7048" spans="1:17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>IF(DMartData[[#This Row],[sales]]&gt;=4000,"High",IF(DMartData[[#This Row],[sales]]&gt;=2000,"Medium","Low"))</f>
        <v>High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tr">
        <f>IF(AND(DMartData[[#This Row],[sales]]&gt;3000,DMartData[[#This Row],[profit]]&gt;500),"Good","Not Good")</f>
        <v>Good</v>
      </c>
      <c r="Q7048" s="12">
        <f>YEAR(DMartData[[#This Row],[order_date]])</f>
        <v>2023</v>
      </c>
    </row>
    <row r="7049" spans="1:17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>IF(DMartData[[#This Row],[sales]]&gt;=4000,"High",IF(DMartData[[#This Row],[sales]]&gt;=2000,"Medium","Low"))</f>
        <v>Low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tr">
        <f>IF(AND(DMartData[[#This Row],[sales]]&gt;3000,DMartData[[#This Row],[profit]]&gt;500),"Good","Not Good")</f>
        <v>Not Good</v>
      </c>
      <c r="Q7049" s="12">
        <f>YEAR(DMartData[[#This Row],[order_date]])</f>
        <v>2023</v>
      </c>
    </row>
    <row r="7050" spans="1:17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>IF(DMartData[[#This Row],[sales]]&gt;=4000,"High",IF(DMartData[[#This Row],[sales]]&gt;=2000,"Medium","Low"))</f>
        <v>Low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tr">
        <f>IF(AND(DMartData[[#This Row],[sales]]&gt;3000,DMartData[[#This Row],[profit]]&gt;500),"Good","Not Good")</f>
        <v>Not Good</v>
      </c>
      <c r="Q7050" s="12">
        <f>YEAR(DMartData[[#This Row],[order_date]])</f>
        <v>2023</v>
      </c>
    </row>
    <row r="7051" spans="1:17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>IF(DMartData[[#This Row],[sales]]&gt;=4000,"High",IF(DMartData[[#This Row],[sales]]&gt;=2000,"Medium","Low"))</f>
        <v>Low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tr">
        <f>IF(AND(DMartData[[#This Row],[sales]]&gt;3000,DMartData[[#This Row],[profit]]&gt;500),"Good","Not Good")</f>
        <v>Not Good</v>
      </c>
      <c r="Q7051" s="12">
        <f>YEAR(DMartData[[#This Row],[order_date]])</f>
        <v>2023</v>
      </c>
    </row>
    <row r="7052" spans="1:17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>IF(DMartData[[#This Row],[sales]]&gt;=4000,"High",IF(DMartData[[#This Row],[sales]]&gt;=2000,"Medium","Low"))</f>
        <v>Medium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tr">
        <f>IF(AND(DMartData[[#This Row],[sales]]&gt;3000,DMartData[[#This Row],[profit]]&gt;500),"Good","Not Good")</f>
        <v>Good</v>
      </c>
      <c r="Q7052" s="12">
        <f>YEAR(DMartData[[#This Row],[order_date]])</f>
        <v>2024</v>
      </c>
    </row>
    <row r="7053" spans="1:17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>IF(DMartData[[#This Row],[sales]]&gt;=4000,"High",IF(DMartData[[#This Row],[sales]]&gt;=2000,"Medium","Low"))</f>
        <v>High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tr">
        <f>IF(AND(DMartData[[#This Row],[sales]]&gt;3000,DMartData[[#This Row],[profit]]&gt;500),"Good","Not Good")</f>
        <v>Good</v>
      </c>
      <c r="Q7053" s="12">
        <f>YEAR(DMartData[[#This Row],[order_date]])</f>
        <v>2023</v>
      </c>
    </row>
    <row r="7054" spans="1:17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>IF(DMartData[[#This Row],[sales]]&gt;=4000,"High",IF(DMartData[[#This Row],[sales]]&gt;=2000,"Medium","Low"))</f>
        <v>Medium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tr">
        <f>IF(AND(DMartData[[#This Row],[sales]]&gt;3000,DMartData[[#This Row],[profit]]&gt;500),"Good","Not Good")</f>
        <v>Not Good</v>
      </c>
      <c r="Q7054" s="12">
        <f>YEAR(DMartData[[#This Row],[order_date]])</f>
        <v>2023</v>
      </c>
    </row>
    <row r="7055" spans="1:17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>IF(DMartData[[#This Row],[sales]]&gt;=4000,"High",IF(DMartData[[#This Row],[sales]]&gt;=2000,"Medium","Low"))</f>
        <v>Low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tr">
        <f>IF(AND(DMartData[[#This Row],[sales]]&gt;3000,DMartData[[#This Row],[profit]]&gt;500),"Good","Not Good")</f>
        <v>Not Good</v>
      </c>
      <c r="Q7055" s="12">
        <f>YEAR(DMartData[[#This Row],[order_date]])</f>
        <v>2024</v>
      </c>
    </row>
    <row r="7056" spans="1:17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>IF(DMartData[[#This Row],[sales]]&gt;=4000,"High",IF(DMartData[[#This Row],[sales]]&gt;=2000,"Medium","Low"))</f>
        <v>Medium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tr">
        <f>IF(AND(DMartData[[#This Row],[sales]]&gt;3000,DMartData[[#This Row],[profit]]&gt;500),"Good","Not Good")</f>
        <v>Not Good</v>
      </c>
      <c r="Q7056" s="12">
        <f>YEAR(DMartData[[#This Row],[order_date]])</f>
        <v>2023</v>
      </c>
    </row>
    <row r="7057" spans="1:17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>IF(DMartData[[#This Row],[sales]]&gt;=4000,"High",IF(DMartData[[#This Row],[sales]]&gt;=2000,"Medium","Low"))</f>
        <v>Medium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tr">
        <f>IF(AND(DMartData[[#This Row],[sales]]&gt;3000,DMartData[[#This Row],[profit]]&gt;500),"Good","Not Good")</f>
        <v>Not Good</v>
      </c>
      <c r="Q7057" s="12">
        <f>YEAR(DMartData[[#This Row],[order_date]])</f>
        <v>2024</v>
      </c>
    </row>
    <row r="7058" spans="1:17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>IF(DMartData[[#This Row],[sales]]&gt;=4000,"High",IF(DMartData[[#This Row],[sales]]&gt;=2000,"Medium","Low"))</f>
        <v>Medium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tr">
        <f>IF(AND(DMartData[[#This Row],[sales]]&gt;3000,DMartData[[#This Row],[profit]]&gt;500),"Good","Not Good")</f>
        <v>Good</v>
      </c>
      <c r="Q7058" s="12">
        <f>YEAR(DMartData[[#This Row],[order_date]])</f>
        <v>2024</v>
      </c>
    </row>
    <row r="7059" spans="1:17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>IF(DMartData[[#This Row],[sales]]&gt;=4000,"High",IF(DMartData[[#This Row],[sales]]&gt;=2000,"Medium","Low"))</f>
        <v>Medium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tr">
        <f>IF(AND(DMartData[[#This Row],[sales]]&gt;3000,DMartData[[#This Row],[profit]]&gt;500),"Good","Not Good")</f>
        <v>Not Good</v>
      </c>
      <c r="Q7059" s="12">
        <f>YEAR(DMartData[[#This Row],[order_date]])</f>
        <v>2024</v>
      </c>
    </row>
    <row r="7060" spans="1:17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>IF(DMartData[[#This Row],[sales]]&gt;=4000,"High",IF(DMartData[[#This Row],[sales]]&gt;=2000,"Medium","Low"))</f>
        <v>Low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tr">
        <f>IF(AND(DMartData[[#This Row],[sales]]&gt;3000,DMartData[[#This Row],[profit]]&gt;500),"Good","Not Good")</f>
        <v>Not Good</v>
      </c>
      <c r="Q7060" s="12">
        <f>YEAR(DMartData[[#This Row],[order_date]])</f>
        <v>2023</v>
      </c>
    </row>
    <row r="7061" spans="1:17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>IF(DMartData[[#This Row],[sales]]&gt;=4000,"High",IF(DMartData[[#This Row],[sales]]&gt;=2000,"Medium","Low"))</f>
        <v>Low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tr">
        <f>IF(AND(DMartData[[#This Row],[sales]]&gt;3000,DMartData[[#This Row],[profit]]&gt;500),"Good","Not Good")</f>
        <v>Not Good</v>
      </c>
      <c r="Q7061" s="12">
        <f>YEAR(DMartData[[#This Row],[order_date]])</f>
        <v>2023</v>
      </c>
    </row>
    <row r="7062" spans="1:17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>IF(DMartData[[#This Row],[sales]]&gt;=4000,"High",IF(DMartData[[#This Row],[sales]]&gt;=2000,"Medium","Low"))</f>
        <v>Low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tr">
        <f>IF(AND(DMartData[[#This Row],[sales]]&gt;3000,DMartData[[#This Row],[profit]]&gt;500),"Good","Not Good")</f>
        <v>Not Good</v>
      </c>
      <c r="Q7062" s="12">
        <f>YEAR(DMartData[[#This Row],[order_date]])</f>
        <v>2024</v>
      </c>
    </row>
    <row r="7063" spans="1:17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>IF(DMartData[[#This Row],[sales]]&gt;=4000,"High",IF(DMartData[[#This Row],[sales]]&gt;=2000,"Medium","Low"))</f>
        <v>High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tr">
        <f>IF(AND(DMartData[[#This Row],[sales]]&gt;3000,DMartData[[#This Row],[profit]]&gt;500),"Good","Not Good")</f>
        <v>Good</v>
      </c>
      <c r="Q7063" s="12">
        <f>YEAR(DMartData[[#This Row],[order_date]])</f>
        <v>2024</v>
      </c>
    </row>
    <row r="7064" spans="1:17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>IF(DMartData[[#This Row],[sales]]&gt;=4000,"High",IF(DMartData[[#This Row],[sales]]&gt;=2000,"Medium","Low"))</f>
        <v>Medium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tr">
        <f>IF(AND(DMartData[[#This Row],[sales]]&gt;3000,DMartData[[#This Row],[profit]]&gt;500),"Good","Not Good")</f>
        <v>Not Good</v>
      </c>
      <c r="Q7064" s="12">
        <f>YEAR(DMartData[[#This Row],[order_date]])</f>
        <v>2024</v>
      </c>
    </row>
    <row r="7065" spans="1:17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>IF(DMartData[[#This Row],[sales]]&gt;=4000,"High",IF(DMartData[[#This Row],[sales]]&gt;=2000,"Medium","Low"))</f>
        <v>Medium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tr">
        <f>IF(AND(DMartData[[#This Row],[sales]]&gt;3000,DMartData[[#This Row],[profit]]&gt;500),"Good","Not Good")</f>
        <v>Good</v>
      </c>
      <c r="Q7065" s="12">
        <f>YEAR(DMartData[[#This Row],[order_date]])</f>
        <v>2024</v>
      </c>
    </row>
    <row r="7066" spans="1:17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>IF(DMartData[[#This Row],[sales]]&gt;=4000,"High",IF(DMartData[[#This Row],[sales]]&gt;=2000,"Medium","Low"))</f>
        <v>High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tr">
        <f>IF(AND(DMartData[[#This Row],[sales]]&gt;3000,DMartData[[#This Row],[profit]]&gt;500),"Good","Not Good")</f>
        <v>Not Good</v>
      </c>
      <c r="Q7066" s="12">
        <f>YEAR(DMartData[[#This Row],[order_date]])</f>
        <v>2024</v>
      </c>
    </row>
    <row r="7067" spans="1:17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>IF(DMartData[[#This Row],[sales]]&gt;=4000,"High",IF(DMartData[[#This Row],[sales]]&gt;=2000,"Medium","Low"))</f>
        <v>High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tr">
        <f>IF(AND(DMartData[[#This Row],[sales]]&gt;3000,DMartData[[#This Row],[profit]]&gt;500),"Good","Not Good")</f>
        <v>Good</v>
      </c>
      <c r="Q7067" s="12">
        <f>YEAR(DMartData[[#This Row],[order_date]])</f>
        <v>2023</v>
      </c>
    </row>
    <row r="7068" spans="1:17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>IF(DMartData[[#This Row],[sales]]&gt;=4000,"High",IF(DMartData[[#This Row],[sales]]&gt;=2000,"Medium","Low"))</f>
        <v>Low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tr">
        <f>IF(AND(DMartData[[#This Row],[sales]]&gt;3000,DMartData[[#This Row],[profit]]&gt;500),"Good","Not Good")</f>
        <v>Not Good</v>
      </c>
      <c r="Q7068" s="12">
        <f>YEAR(DMartData[[#This Row],[order_date]])</f>
        <v>2024</v>
      </c>
    </row>
    <row r="7069" spans="1:17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>IF(DMartData[[#This Row],[sales]]&gt;=4000,"High",IF(DMartData[[#This Row],[sales]]&gt;=2000,"Medium","Low"))</f>
        <v>Low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tr">
        <f>IF(AND(DMartData[[#This Row],[sales]]&gt;3000,DMartData[[#This Row],[profit]]&gt;500),"Good","Not Good")</f>
        <v>Not Good</v>
      </c>
      <c r="Q7069" s="12">
        <f>YEAR(DMartData[[#This Row],[order_date]])</f>
        <v>2024</v>
      </c>
    </row>
    <row r="7070" spans="1:17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>IF(DMartData[[#This Row],[sales]]&gt;=4000,"High",IF(DMartData[[#This Row],[sales]]&gt;=2000,"Medium","Low"))</f>
        <v>High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tr">
        <f>IF(AND(DMartData[[#This Row],[sales]]&gt;3000,DMartData[[#This Row],[profit]]&gt;500),"Good","Not Good")</f>
        <v>Good</v>
      </c>
      <c r="Q7070" s="12">
        <f>YEAR(DMartData[[#This Row],[order_date]])</f>
        <v>2023</v>
      </c>
    </row>
    <row r="7071" spans="1:17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>IF(DMartData[[#This Row],[sales]]&gt;=4000,"High",IF(DMartData[[#This Row],[sales]]&gt;=2000,"Medium","Low"))</f>
        <v>High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tr">
        <f>IF(AND(DMartData[[#This Row],[sales]]&gt;3000,DMartData[[#This Row],[profit]]&gt;500),"Good","Not Good")</f>
        <v>Good</v>
      </c>
      <c r="Q7071" s="12">
        <f>YEAR(DMartData[[#This Row],[order_date]])</f>
        <v>2024</v>
      </c>
    </row>
    <row r="7072" spans="1:17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>IF(DMartData[[#This Row],[sales]]&gt;=4000,"High",IF(DMartData[[#This Row],[sales]]&gt;=2000,"Medium","Low"))</f>
        <v>Medium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tr">
        <f>IF(AND(DMartData[[#This Row],[sales]]&gt;3000,DMartData[[#This Row],[profit]]&gt;500),"Good","Not Good")</f>
        <v>Not Good</v>
      </c>
      <c r="Q7072" s="12">
        <f>YEAR(DMartData[[#This Row],[order_date]])</f>
        <v>2024</v>
      </c>
    </row>
    <row r="7073" spans="1:17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>IF(DMartData[[#This Row],[sales]]&gt;=4000,"High",IF(DMartData[[#This Row],[sales]]&gt;=2000,"Medium","Low"))</f>
        <v>High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tr">
        <f>IF(AND(DMartData[[#This Row],[sales]]&gt;3000,DMartData[[#This Row],[profit]]&gt;500),"Good","Not Good")</f>
        <v>Good</v>
      </c>
      <c r="Q7073" s="12">
        <f>YEAR(DMartData[[#This Row],[order_date]])</f>
        <v>2024</v>
      </c>
    </row>
    <row r="7074" spans="1:17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>IF(DMartData[[#This Row],[sales]]&gt;=4000,"High",IF(DMartData[[#This Row],[sales]]&gt;=2000,"Medium","Low"))</f>
        <v>Low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tr">
        <f>IF(AND(DMartData[[#This Row],[sales]]&gt;3000,DMartData[[#This Row],[profit]]&gt;500),"Good","Not Good")</f>
        <v>Not Good</v>
      </c>
      <c r="Q7074" s="12">
        <f>YEAR(DMartData[[#This Row],[order_date]])</f>
        <v>2023</v>
      </c>
    </row>
    <row r="7075" spans="1:17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>IF(DMartData[[#This Row],[sales]]&gt;=4000,"High",IF(DMartData[[#This Row],[sales]]&gt;=2000,"Medium","Low"))</f>
        <v>Low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tr">
        <f>IF(AND(DMartData[[#This Row],[sales]]&gt;3000,DMartData[[#This Row],[profit]]&gt;500),"Good","Not Good")</f>
        <v>Not Good</v>
      </c>
      <c r="Q7075" s="12">
        <f>YEAR(DMartData[[#This Row],[order_date]])</f>
        <v>2023</v>
      </c>
    </row>
    <row r="7076" spans="1:17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>IF(DMartData[[#This Row],[sales]]&gt;=4000,"High",IF(DMartData[[#This Row],[sales]]&gt;=2000,"Medium","Low"))</f>
        <v>Medium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tr">
        <f>IF(AND(DMartData[[#This Row],[sales]]&gt;3000,DMartData[[#This Row],[profit]]&gt;500),"Good","Not Good")</f>
        <v>Not Good</v>
      </c>
      <c r="Q7076" s="12">
        <f>YEAR(DMartData[[#This Row],[order_date]])</f>
        <v>2024</v>
      </c>
    </row>
    <row r="7077" spans="1:17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>IF(DMartData[[#This Row],[sales]]&gt;=4000,"High",IF(DMartData[[#This Row],[sales]]&gt;=2000,"Medium","Low"))</f>
        <v>High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tr">
        <f>IF(AND(DMartData[[#This Row],[sales]]&gt;3000,DMartData[[#This Row],[profit]]&gt;500),"Good","Not Good")</f>
        <v>Good</v>
      </c>
      <c r="Q7077" s="12">
        <f>YEAR(DMartData[[#This Row],[order_date]])</f>
        <v>2024</v>
      </c>
    </row>
    <row r="7078" spans="1:17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>IF(DMartData[[#This Row],[sales]]&gt;=4000,"High",IF(DMartData[[#This Row],[sales]]&gt;=2000,"Medium","Low"))</f>
        <v>Medium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tr">
        <f>IF(AND(DMartData[[#This Row],[sales]]&gt;3000,DMartData[[#This Row],[profit]]&gt;500),"Good","Not Good")</f>
        <v>Good</v>
      </c>
      <c r="Q7078" s="12">
        <f>YEAR(DMartData[[#This Row],[order_date]])</f>
        <v>2024</v>
      </c>
    </row>
    <row r="7079" spans="1:17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>IF(DMartData[[#This Row],[sales]]&gt;=4000,"High",IF(DMartData[[#This Row],[sales]]&gt;=2000,"Medium","Low"))</f>
        <v>Medium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tr">
        <f>IF(AND(DMartData[[#This Row],[sales]]&gt;3000,DMartData[[#This Row],[profit]]&gt;500),"Good","Not Good")</f>
        <v>Good</v>
      </c>
      <c r="Q7079" s="12">
        <f>YEAR(DMartData[[#This Row],[order_date]])</f>
        <v>2023</v>
      </c>
    </row>
    <row r="7080" spans="1:17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>IF(DMartData[[#This Row],[sales]]&gt;=4000,"High",IF(DMartData[[#This Row],[sales]]&gt;=2000,"Medium","Low"))</f>
        <v>Low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tr">
        <f>IF(AND(DMartData[[#This Row],[sales]]&gt;3000,DMartData[[#This Row],[profit]]&gt;500),"Good","Not Good")</f>
        <v>Not Good</v>
      </c>
      <c r="Q7080" s="12">
        <f>YEAR(DMartData[[#This Row],[order_date]])</f>
        <v>2024</v>
      </c>
    </row>
    <row r="7081" spans="1:17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>IF(DMartData[[#This Row],[sales]]&gt;=4000,"High",IF(DMartData[[#This Row],[sales]]&gt;=2000,"Medium","Low"))</f>
        <v>Low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tr">
        <f>IF(AND(DMartData[[#This Row],[sales]]&gt;3000,DMartData[[#This Row],[profit]]&gt;500),"Good","Not Good")</f>
        <v>Not Good</v>
      </c>
      <c r="Q7081" s="12">
        <f>YEAR(DMartData[[#This Row],[order_date]])</f>
        <v>2024</v>
      </c>
    </row>
    <row r="7082" spans="1:17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>IF(DMartData[[#This Row],[sales]]&gt;=4000,"High",IF(DMartData[[#This Row],[sales]]&gt;=2000,"Medium","Low"))</f>
        <v>High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tr">
        <f>IF(AND(DMartData[[#This Row],[sales]]&gt;3000,DMartData[[#This Row],[profit]]&gt;500),"Good","Not Good")</f>
        <v>Good</v>
      </c>
      <c r="Q7082" s="12">
        <f>YEAR(DMartData[[#This Row],[order_date]])</f>
        <v>2023</v>
      </c>
    </row>
    <row r="7083" spans="1:17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>IF(DMartData[[#This Row],[sales]]&gt;=4000,"High",IF(DMartData[[#This Row],[sales]]&gt;=2000,"Medium","Low"))</f>
        <v>Low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tr">
        <f>IF(AND(DMartData[[#This Row],[sales]]&gt;3000,DMartData[[#This Row],[profit]]&gt;500),"Good","Not Good")</f>
        <v>Not Good</v>
      </c>
      <c r="Q7083" s="12">
        <f>YEAR(DMartData[[#This Row],[order_date]])</f>
        <v>2023</v>
      </c>
    </row>
    <row r="7084" spans="1:17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>IF(DMartData[[#This Row],[sales]]&gt;=4000,"High",IF(DMartData[[#This Row],[sales]]&gt;=2000,"Medium","Low"))</f>
        <v>Medium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tr">
        <f>IF(AND(DMartData[[#This Row],[sales]]&gt;3000,DMartData[[#This Row],[profit]]&gt;500),"Good","Not Good")</f>
        <v>Good</v>
      </c>
      <c r="Q7084" s="12">
        <f>YEAR(DMartData[[#This Row],[order_date]])</f>
        <v>2023</v>
      </c>
    </row>
    <row r="7085" spans="1:17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>IF(DMartData[[#This Row],[sales]]&gt;=4000,"High",IF(DMartData[[#This Row],[sales]]&gt;=2000,"Medium","Low"))</f>
        <v>Medium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tr">
        <f>IF(AND(DMartData[[#This Row],[sales]]&gt;3000,DMartData[[#This Row],[profit]]&gt;500),"Good","Not Good")</f>
        <v>Good</v>
      </c>
      <c r="Q7085" s="12">
        <f>YEAR(DMartData[[#This Row],[order_date]])</f>
        <v>2023</v>
      </c>
    </row>
    <row r="7086" spans="1:17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>IF(DMartData[[#This Row],[sales]]&gt;=4000,"High",IF(DMartData[[#This Row],[sales]]&gt;=2000,"Medium","Low"))</f>
        <v>Medium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tr">
        <f>IF(AND(DMartData[[#This Row],[sales]]&gt;3000,DMartData[[#This Row],[profit]]&gt;500),"Good","Not Good")</f>
        <v>Not Good</v>
      </c>
      <c r="Q7086" s="12">
        <f>YEAR(DMartData[[#This Row],[order_date]])</f>
        <v>2023</v>
      </c>
    </row>
    <row r="7087" spans="1:17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>IF(DMartData[[#This Row],[sales]]&gt;=4000,"High",IF(DMartData[[#This Row],[sales]]&gt;=2000,"Medium","Low"))</f>
        <v>High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tr">
        <f>IF(AND(DMartData[[#This Row],[sales]]&gt;3000,DMartData[[#This Row],[profit]]&gt;500),"Good","Not Good")</f>
        <v>Not Good</v>
      </c>
      <c r="Q7087" s="12">
        <f>YEAR(DMartData[[#This Row],[order_date]])</f>
        <v>2023</v>
      </c>
    </row>
    <row r="7088" spans="1:17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>IF(DMartData[[#This Row],[sales]]&gt;=4000,"High",IF(DMartData[[#This Row],[sales]]&gt;=2000,"Medium","Low"))</f>
        <v>Medium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tr">
        <f>IF(AND(DMartData[[#This Row],[sales]]&gt;3000,DMartData[[#This Row],[profit]]&gt;500),"Good","Not Good")</f>
        <v>Not Good</v>
      </c>
      <c r="Q7088" s="12">
        <f>YEAR(DMartData[[#This Row],[order_date]])</f>
        <v>2023</v>
      </c>
    </row>
    <row r="7089" spans="1:17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>IF(DMartData[[#This Row],[sales]]&gt;=4000,"High",IF(DMartData[[#This Row],[sales]]&gt;=2000,"Medium","Low"))</f>
        <v>Medium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tr">
        <f>IF(AND(DMartData[[#This Row],[sales]]&gt;3000,DMartData[[#This Row],[profit]]&gt;500),"Good","Not Good")</f>
        <v>Good</v>
      </c>
      <c r="Q7089" s="12">
        <f>YEAR(DMartData[[#This Row],[order_date]])</f>
        <v>2023</v>
      </c>
    </row>
    <row r="7090" spans="1:17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>IF(DMartData[[#This Row],[sales]]&gt;=4000,"High",IF(DMartData[[#This Row],[sales]]&gt;=2000,"Medium","Low"))</f>
        <v>Low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tr">
        <f>IF(AND(DMartData[[#This Row],[sales]]&gt;3000,DMartData[[#This Row],[profit]]&gt;500),"Good","Not Good")</f>
        <v>Not Good</v>
      </c>
      <c r="Q7090" s="12">
        <f>YEAR(DMartData[[#This Row],[order_date]])</f>
        <v>2023</v>
      </c>
    </row>
    <row r="7091" spans="1:17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>IF(DMartData[[#This Row],[sales]]&gt;=4000,"High",IF(DMartData[[#This Row],[sales]]&gt;=2000,"Medium","Low"))</f>
        <v>Medium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tr">
        <f>IF(AND(DMartData[[#This Row],[sales]]&gt;3000,DMartData[[#This Row],[profit]]&gt;500),"Good","Not Good")</f>
        <v>Not Good</v>
      </c>
      <c r="Q7091" s="12">
        <f>YEAR(DMartData[[#This Row],[order_date]])</f>
        <v>2023</v>
      </c>
    </row>
    <row r="7092" spans="1:17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>IF(DMartData[[#This Row],[sales]]&gt;=4000,"High",IF(DMartData[[#This Row],[sales]]&gt;=2000,"Medium","Low"))</f>
        <v>Medium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tr">
        <f>IF(AND(DMartData[[#This Row],[sales]]&gt;3000,DMartData[[#This Row],[profit]]&gt;500),"Good","Not Good")</f>
        <v>Not Good</v>
      </c>
      <c r="Q7092" s="12">
        <f>YEAR(DMartData[[#This Row],[order_date]])</f>
        <v>2024</v>
      </c>
    </row>
    <row r="7093" spans="1:17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>IF(DMartData[[#This Row],[sales]]&gt;=4000,"High",IF(DMartData[[#This Row],[sales]]&gt;=2000,"Medium","Low"))</f>
        <v>Low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tr">
        <f>IF(AND(DMartData[[#This Row],[sales]]&gt;3000,DMartData[[#This Row],[profit]]&gt;500),"Good","Not Good")</f>
        <v>Not Good</v>
      </c>
      <c r="Q7093" s="12">
        <f>YEAR(DMartData[[#This Row],[order_date]])</f>
        <v>2024</v>
      </c>
    </row>
    <row r="7094" spans="1:17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>IF(DMartData[[#This Row],[sales]]&gt;=4000,"High",IF(DMartData[[#This Row],[sales]]&gt;=2000,"Medium","Low"))</f>
        <v>High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tr">
        <f>IF(AND(DMartData[[#This Row],[sales]]&gt;3000,DMartData[[#This Row],[profit]]&gt;500),"Good","Not Good")</f>
        <v>Good</v>
      </c>
      <c r="Q7094" s="12">
        <f>YEAR(DMartData[[#This Row],[order_date]])</f>
        <v>2024</v>
      </c>
    </row>
    <row r="7095" spans="1:17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>IF(DMartData[[#This Row],[sales]]&gt;=4000,"High",IF(DMartData[[#This Row],[sales]]&gt;=2000,"Medium","Low"))</f>
        <v>Medium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tr">
        <f>IF(AND(DMartData[[#This Row],[sales]]&gt;3000,DMartData[[#This Row],[profit]]&gt;500),"Good","Not Good")</f>
        <v>Good</v>
      </c>
      <c r="Q7095" s="12">
        <f>YEAR(DMartData[[#This Row],[order_date]])</f>
        <v>2024</v>
      </c>
    </row>
    <row r="7096" spans="1:17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>IF(DMartData[[#This Row],[sales]]&gt;=4000,"High",IF(DMartData[[#This Row],[sales]]&gt;=2000,"Medium","Low"))</f>
        <v>Low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tr">
        <f>IF(AND(DMartData[[#This Row],[sales]]&gt;3000,DMartData[[#This Row],[profit]]&gt;500),"Good","Not Good")</f>
        <v>Not Good</v>
      </c>
      <c r="Q7096" s="12">
        <f>YEAR(DMartData[[#This Row],[order_date]])</f>
        <v>2024</v>
      </c>
    </row>
    <row r="7097" spans="1:17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>IF(DMartData[[#This Row],[sales]]&gt;=4000,"High",IF(DMartData[[#This Row],[sales]]&gt;=2000,"Medium","Low"))</f>
        <v>Low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tr">
        <f>IF(AND(DMartData[[#This Row],[sales]]&gt;3000,DMartData[[#This Row],[profit]]&gt;500),"Good","Not Good")</f>
        <v>Not Good</v>
      </c>
      <c r="Q7097" s="12">
        <f>YEAR(DMartData[[#This Row],[order_date]])</f>
        <v>2024</v>
      </c>
    </row>
    <row r="7098" spans="1:17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>IF(DMartData[[#This Row],[sales]]&gt;=4000,"High",IF(DMartData[[#This Row],[sales]]&gt;=2000,"Medium","Low"))</f>
        <v>Low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tr">
        <f>IF(AND(DMartData[[#This Row],[sales]]&gt;3000,DMartData[[#This Row],[profit]]&gt;500),"Good","Not Good")</f>
        <v>Not Good</v>
      </c>
      <c r="Q7098" s="12">
        <f>YEAR(DMartData[[#This Row],[order_date]])</f>
        <v>2023</v>
      </c>
    </row>
    <row r="7099" spans="1:17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>IF(DMartData[[#This Row],[sales]]&gt;=4000,"High",IF(DMartData[[#This Row],[sales]]&gt;=2000,"Medium","Low"))</f>
        <v>Medium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tr">
        <f>IF(AND(DMartData[[#This Row],[sales]]&gt;3000,DMartData[[#This Row],[profit]]&gt;500),"Good","Not Good")</f>
        <v>Good</v>
      </c>
      <c r="Q7099" s="12">
        <f>YEAR(DMartData[[#This Row],[order_date]])</f>
        <v>2024</v>
      </c>
    </row>
    <row r="7100" spans="1:17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>IF(DMartData[[#This Row],[sales]]&gt;=4000,"High",IF(DMartData[[#This Row],[sales]]&gt;=2000,"Medium","Low"))</f>
        <v>High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tr">
        <f>IF(AND(DMartData[[#This Row],[sales]]&gt;3000,DMartData[[#This Row],[profit]]&gt;500),"Good","Not Good")</f>
        <v>Not Good</v>
      </c>
      <c r="Q7100" s="12">
        <f>YEAR(DMartData[[#This Row],[order_date]])</f>
        <v>2024</v>
      </c>
    </row>
    <row r="7101" spans="1:17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>IF(DMartData[[#This Row],[sales]]&gt;=4000,"High",IF(DMartData[[#This Row],[sales]]&gt;=2000,"Medium","Low"))</f>
        <v>Medium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tr">
        <f>IF(AND(DMartData[[#This Row],[sales]]&gt;3000,DMartData[[#This Row],[profit]]&gt;500),"Good","Not Good")</f>
        <v>Not Good</v>
      </c>
      <c r="Q7101" s="12">
        <f>YEAR(DMartData[[#This Row],[order_date]])</f>
        <v>2023</v>
      </c>
    </row>
    <row r="7102" spans="1:17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>IF(DMartData[[#This Row],[sales]]&gt;=4000,"High",IF(DMartData[[#This Row],[sales]]&gt;=2000,"Medium","Low"))</f>
        <v>Low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tr">
        <f>IF(AND(DMartData[[#This Row],[sales]]&gt;3000,DMartData[[#This Row],[profit]]&gt;500),"Good","Not Good")</f>
        <v>Not Good</v>
      </c>
      <c r="Q7102" s="12">
        <f>YEAR(DMartData[[#This Row],[order_date]])</f>
        <v>2024</v>
      </c>
    </row>
    <row r="7103" spans="1:17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>IF(DMartData[[#This Row],[sales]]&gt;=4000,"High",IF(DMartData[[#This Row],[sales]]&gt;=2000,"Medium","Low"))</f>
        <v>Low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tr">
        <f>IF(AND(DMartData[[#This Row],[sales]]&gt;3000,DMartData[[#This Row],[profit]]&gt;500),"Good","Not Good")</f>
        <v>Not Good</v>
      </c>
      <c r="Q7103" s="12">
        <f>YEAR(DMartData[[#This Row],[order_date]])</f>
        <v>2023</v>
      </c>
    </row>
    <row r="7104" spans="1:17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>IF(DMartData[[#This Row],[sales]]&gt;=4000,"High",IF(DMartData[[#This Row],[sales]]&gt;=2000,"Medium","Low"))</f>
        <v>Low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tr">
        <f>IF(AND(DMartData[[#This Row],[sales]]&gt;3000,DMartData[[#This Row],[profit]]&gt;500),"Good","Not Good")</f>
        <v>Not Good</v>
      </c>
      <c r="Q7104" s="12">
        <f>YEAR(DMartData[[#This Row],[order_date]])</f>
        <v>2024</v>
      </c>
    </row>
    <row r="7105" spans="1:17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>IF(DMartData[[#This Row],[sales]]&gt;=4000,"High",IF(DMartData[[#This Row],[sales]]&gt;=2000,"Medium","Low"))</f>
        <v>Medium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tr">
        <f>IF(AND(DMartData[[#This Row],[sales]]&gt;3000,DMartData[[#This Row],[profit]]&gt;500),"Good","Not Good")</f>
        <v>Not Good</v>
      </c>
      <c r="Q7105" s="12">
        <f>YEAR(DMartData[[#This Row],[order_date]])</f>
        <v>2024</v>
      </c>
    </row>
    <row r="7106" spans="1:17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>IF(DMartData[[#This Row],[sales]]&gt;=4000,"High",IF(DMartData[[#This Row],[sales]]&gt;=2000,"Medium","Low"))</f>
        <v>Low</v>
      </c>
      <c r="F7106" s="2">
        <v>0.46</v>
      </c>
      <c r="G7106" s="2">
        <f t="shared" ref="G7106:G7169" si="222">D7106*F7106</f>
        <v>601.93299999999999</v>
      </c>
      <c r="H7106" s="2">
        <f t="shared" ref="H7106:H7169" si="223">D7106-G7106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tr">
        <f>IF(AND(DMartData[[#This Row],[sales]]&gt;3000,DMartData[[#This Row],[profit]]&gt;500),"Good","Not Good")</f>
        <v>Not Good</v>
      </c>
      <c r="Q7106" s="12">
        <f>YEAR(DMartData[[#This Row],[order_date]])</f>
        <v>2024</v>
      </c>
    </row>
    <row r="7107" spans="1:17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>IF(DMartData[[#This Row],[sales]]&gt;=4000,"High",IF(DMartData[[#This Row],[sales]]&gt;=2000,"Medium","Low"))</f>
        <v>Low</v>
      </c>
      <c r="F7107" s="2">
        <v>0.08</v>
      </c>
      <c r="G7107" s="2">
        <f t="shared" si="222"/>
        <v>99.7</v>
      </c>
      <c r="H7107" s="2">
        <f t="shared" si="223"/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tr">
        <f>IF(AND(DMartData[[#This Row],[sales]]&gt;3000,DMartData[[#This Row],[profit]]&gt;500),"Good","Not Good")</f>
        <v>Not Good</v>
      </c>
      <c r="Q7107" s="12">
        <f>YEAR(DMartData[[#This Row],[order_date]])</f>
        <v>2023</v>
      </c>
    </row>
    <row r="7108" spans="1:17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>IF(DMartData[[#This Row],[sales]]&gt;=4000,"High",IF(DMartData[[#This Row],[sales]]&gt;=2000,"Medium","Low"))</f>
        <v>Low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tr">
        <f>IF(AND(DMartData[[#This Row],[sales]]&gt;3000,DMartData[[#This Row],[profit]]&gt;500),"Good","Not Good")</f>
        <v>Not Good</v>
      </c>
      <c r="Q7108" s="12">
        <f>YEAR(DMartData[[#This Row],[order_date]])</f>
        <v>2024</v>
      </c>
    </row>
    <row r="7109" spans="1:17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>IF(DMartData[[#This Row],[sales]]&gt;=4000,"High",IF(DMartData[[#This Row],[sales]]&gt;=2000,"Medium","Low"))</f>
        <v>Medium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tr">
        <f>IF(AND(DMartData[[#This Row],[sales]]&gt;3000,DMartData[[#This Row],[profit]]&gt;500),"Good","Not Good")</f>
        <v>Not Good</v>
      </c>
      <c r="Q7109" s="12">
        <f>YEAR(DMartData[[#This Row],[order_date]])</f>
        <v>2023</v>
      </c>
    </row>
    <row r="7110" spans="1:17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>IF(DMartData[[#This Row],[sales]]&gt;=4000,"High",IF(DMartData[[#This Row],[sales]]&gt;=2000,"Medium","Low"))</f>
        <v>Medium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tr">
        <f>IF(AND(DMartData[[#This Row],[sales]]&gt;3000,DMartData[[#This Row],[profit]]&gt;500),"Good","Not Good")</f>
        <v>Not Good</v>
      </c>
      <c r="Q7110" s="12">
        <f>YEAR(DMartData[[#This Row],[order_date]])</f>
        <v>2023</v>
      </c>
    </row>
    <row r="7111" spans="1:17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>IF(DMartData[[#This Row],[sales]]&gt;=4000,"High",IF(DMartData[[#This Row],[sales]]&gt;=2000,"Medium","Low"))</f>
        <v>High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tr">
        <f>IF(AND(DMartData[[#This Row],[sales]]&gt;3000,DMartData[[#This Row],[profit]]&gt;500),"Good","Not Good")</f>
        <v>Good</v>
      </c>
      <c r="Q7111" s="12">
        <f>YEAR(DMartData[[#This Row],[order_date]])</f>
        <v>2023</v>
      </c>
    </row>
    <row r="7112" spans="1:17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>IF(DMartData[[#This Row],[sales]]&gt;=4000,"High",IF(DMartData[[#This Row],[sales]]&gt;=2000,"Medium","Low"))</f>
        <v>Medium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tr">
        <f>IF(AND(DMartData[[#This Row],[sales]]&gt;3000,DMartData[[#This Row],[profit]]&gt;500),"Good","Not Good")</f>
        <v>Good</v>
      </c>
      <c r="Q7112" s="12">
        <f>YEAR(DMartData[[#This Row],[order_date]])</f>
        <v>2024</v>
      </c>
    </row>
    <row r="7113" spans="1:17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>IF(DMartData[[#This Row],[sales]]&gt;=4000,"High",IF(DMartData[[#This Row],[sales]]&gt;=2000,"Medium","Low"))</f>
        <v>Medium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tr">
        <f>IF(AND(DMartData[[#This Row],[sales]]&gt;3000,DMartData[[#This Row],[profit]]&gt;500),"Good","Not Good")</f>
        <v>Good</v>
      </c>
      <c r="Q7113" s="12">
        <f>YEAR(DMartData[[#This Row],[order_date]])</f>
        <v>2023</v>
      </c>
    </row>
    <row r="7114" spans="1:17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>IF(DMartData[[#This Row],[sales]]&gt;=4000,"High",IF(DMartData[[#This Row],[sales]]&gt;=2000,"Medium","Low"))</f>
        <v>Low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tr">
        <f>IF(AND(DMartData[[#This Row],[sales]]&gt;3000,DMartData[[#This Row],[profit]]&gt;500),"Good","Not Good")</f>
        <v>Not Good</v>
      </c>
      <c r="Q7114" s="12">
        <f>YEAR(DMartData[[#This Row],[order_date]])</f>
        <v>2023</v>
      </c>
    </row>
    <row r="7115" spans="1:17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>IF(DMartData[[#This Row],[sales]]&gt;=4000,"High",IF(DMartData[[#This Row],[sales]]&gt;=2000,"Medium","Low"))</f>
        <v>Low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tr">
        <f>IF(AND(DMartData[[#This Row],[sales]]&gt;3000,DMartData[[#This Row],[profit]]&gt;500),"Good","Not Good")</f>
        <v>Not Good</v>
      </c>
      <c r="Q7115" s="12">
        <f>YEAR(DMartData[[#This Row],[order_date]])</f>
        <v>2024</v>
      </c>
    </row>
    <row r="7116" spans="1:17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>IF(DMartData[[#This Row],[sales]]&gt;=4000,"High",IF(DMartData[[#This Row],[sales]]&gt;=2000,"Medium","Low"))</f>
        <v>Medium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tr">
        <f>IF(AND(DMartData[[#This Row],[sales]]&gt;3000,DMartData[[#This Row],[profit]]&gt;500),"Good","Not Good")</f>
        <v>Not Good</v>
      </c>
      <c r="Q7116" s="12">
        <f>YEAR(DMartData[[#This Row],[order_date]])</f>
        <v>2023</v>
      </c>
    </row>
    <row r="7117" spans="1:17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>IF(DMartData[[#This Row],[sales]]&gt;=4000,"High",IF(DMartData[[#This Row],[sales]]&gt;=2000,"Medium","Low"))</f>
        <v>Low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tr">
        <f>IF(AND(DMartData[[#This Row],[sales]]&gt;3000,DMartData[[#This Row],[profit]]&gt;500),"Good","Not Good")</f>
        <v>Not Good</v>
      </c>
      <c r="Q7117" s="12">
        <f>YEAR(DMartData[[#This Row],[order_date]])</f>
        <v>2023</v>
      </c>
    </row>
    <row r="7118" spans="1:17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>IF(DMartData[[#This Row],[sales]]&gt;=4000,"High",IF(DMartData[[#This Row],[sales]]&gt;=2000,"Medium","Low"))</f>
        <v>Low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tr">
        <f>IF(AND(DMartData[[#This Row],[sales]]&gt;3000,DMartData[[#This Row],[profit]]&gt;500),"Good","Not Good")</f>
        <v>Not Good</v>
      </c>
      <c r="Q7118" s="12">
        <f>YEAR(DMartData[[#This Row],[order_date]])</f>
        <v>2024</v>
      </c>
    </row>
    <row r="7119" spans="1:17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>IF(DMartData[[#This Row],[sales]]&gt;=4000,"High",IF(DMartData[[#This Row],[sales]]&gt;=2000,"Medium","Low"))</f>
        <v>Low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tr">
        <f>IF(AND(DMartData[[#This Row],[sales]]&gt;3000,DMartData[[#This Row],[profit]]&gt;500),"Good","Not Good")</f>
        <v>Not Good</v>
      </c>
      <c r="Q7119" s="12">
        <f>YEAR(DMartData[[#This Row],[order_date]])</f>
        <v>2024</v>
      </c>
    </row>
    <row r="7120" spans="1:17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>IF(DMartData[[#This Row],[sales]]&gt;=4000,"High",IF(DMartData[[#This Row],[sales]]&gt;=2000,"Medium","Low"))</f>
        <v>Low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tr">
        <f>IF(AND(DMartData[[#This Row],[sales]]&gt;3000,DMartData[[#This Row],[profit]]&gt;500),"Good","Not Good")</f>
        <v>Not Good</v>
      </c>
      <c r="Q7120" s="12">
        <f>YEAR(DMartData[[#This Row],[order_date]])</f>
        <v>2024</v>
      </c>
    </row>
    <row r="7121" spans="1:17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>IF(DMartData[[#This Row],[sales]]&gt;=4000,"High",IF(DMartData[[#This Row],[sales]]&gt;=2000,"Medium","Low"))</f>
        <v>Low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tr">
        <f>IF(AND(DMartData[[#This Row],[sales]]&gt;3000,DMartData[[#This Row],[profit]]&gt;500),"Good","Not Good")</f>
        <v>Not Good</v>
      </c>
      <c r="Q7121" s="12">
        <f>YEAR(DMartData[[#This Row],[order_date]])</f>
        <v>2023</v>
      </c>
    </row>
    <row r="7122" spans="1:17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>IF(DMartData[[#This Row],[sales]]&gt;=4000,"High",IF(DMartData[[#This Row],[sales]]&gt;=2000,"Medium","Low"))</f>
        <v>High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tr">
        <f>IF(AND(DMartData[[#This Row],[sales]]&gt;3000,DMartData[[#This Row],[profit]]&gt;500),"Good","Not Good")</f>
        <v>Not Good</v>
      </c>
      <c r="Q7122" s="12">
        <f>YEAR(DMartData[[#This Row],[order_date]])</f>
        <v>2023</v>
      </c>
    </row>
    <row r="7123" spans="1:17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>IF(DMartData[[#This Row],[sales]]&gt;=4000,"High",IF(DMartData[[#This Row],[sales]]&gt;=2000,"Medium","Low"))</f>
        <v>Low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tr">
        <f>IF(AND(DMartData[[#This Row],[sales]]&gt;3000,DMartData[[#This Row],[profit]]&gt;500),"Good","Not Good")</f>
        <v>Not Good</v>
      </c>
      <c r="Q7123" s="12">
        <f>YEAR(DMartData[[#This Row],[order_date]])</f>
        <v>2023</v>
      </c>
    </row>
    <row r="7124" spans="1:17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>IF(DMartData[[#This Row],[sales]]&gt;=4000,"High",IF(DMartData[[#This Row],[sales]]&gt;=2000,"Medium","Low"))</f>
        <v>Low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tr">
        <f>IF(AND(DMartData[[#This Row],[sales]]&gt;3000,DMartData[[#This Row],[profit]]&gt;500),"Good","Not Good")</f>
        <v>Not Good</v>
      </c>
      <c r="Q7124" s="12">
        <f>YEAR(DMartData[[#This Row],[order_date]])</f>
        <v>2024</v>
      </c>
    </row>
    <row r="7125" spans="1:17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>IF(DMartData[[#This Row],[sales]]&gt;=4000,"High",IF(DMartData[[#This Row],[sales]]&gt;=2000,"Medium","Low"))</f>
        <v>Low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tr">
        <f>IF(AND(DMartData[[#This Row],[sales]]&gt;3000,DMartData[[#This Row],[profit]]&gt;500),"Good","Not Good")</f>
        <v>Not Good</v>
      </c>
      <c r="Q7125" s="12">
        <f>YEAR(DMartData[[#This Row],[order_date]])</f>
        <v>2024</v>
      </c>
    </row>
    <row r="7126" spans="1:17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>IF(DMartData[[#This Row],[sales]]&gt;=4000,"High",IF(DMartData[[#This Row],[sales]]&gt;=2000,"Medium","Low"))</f>
        <v>Medium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tr">
        <f>IF(AND(DMartData[[#This Row],[sales]]&gt;3000,DMartData[[#This Row],[profit]]&gt;500),"Good","Not Good")</f>
        <v>Good</v>
      </c>
      <c r="Q7126" s="12">
        <f>YEAR(DMartData[[#This Row],[order_date]])</f>
        <v>2024</v>
      </c>
    </row>
    <row r="7127" spans="1:17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>IF(DMartData[[#This Row],[sales]]&gt;=4000,"High",IF(DMartData[[#This Row],[sales]]&gt;=2000,"Medium","Low"))</f>
        <v>Medium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tr">
        <f>IF(AND(DMartData[[#This Row],[sales]]&gt;3000,DMartData[[#This Row],[profit]]&gt;500),"Good","Not Good")</f>
        <v>Good</v>
      </c>
      <c r="Q7127" s="12">
        <f>YEAR(DMartData[[#This Row],[order_date]])</f>
        <v>2024</v>
      </c>
    </row>
    <row r="7128" spans="1:17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>IF(DMartData[[#This Row],[sales]]&gt;=4000,"High",IF(DMartData[[#This Row],[sales]]&gt;=2000,"Medium","Low"))</f>
        <v>Low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tr">
        <f>IF(AND(DMartData[[#This Row],[sales]]&gt;3000,DMartData[[#This Row],[profit]]&gt;500),"Good","Not Good")</f>
        <v>Not Good</v>
      </c>
      <c r="Q7128" s="12">
        <f>YEAR(DMartData[[#This Row],[order_date]])</f>
        <v>2024</v>
      </c>
    </row>
    <row r="7129" spans="1:17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>IF(DMartData[[#This Row],[sales]]&gt;=4000,"High",IF(DMartData[[#This Row],[sales]]&gt;=2000,"Medium","Low"))</f>
        <v>Medium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tr">
        <f>IF(AND(DMartData[[#This Row],[sales]]&gt;3000,DMartData[[#This Row],[profit]]&gt;500),"Good","Not Good")</f>
        <v>Good</v>
      </c>
      <c r="Q7129" s="12">
        <f>YEAR(DMartData[[#This Row],[order_date]])</f>
        <v>2023</v>
      </c>
    </row>
    <row r="7130" spans="1:17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>IF(DMartData[[#This Row],[sales]]&gt;=4000,"High",IF(DMartData[[#This Row],[sales]]&gt;=2000,"Medium","Low"))</f>
        <v>Low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tr">
        <f>IF(AND(DMartData[[#This Row],[sales]]&gt;3000,DMartData[[#This Row],[profit]]&gt;500),"Good","Not Good")</f>
        <v>Not Good</v>
      </c>
      <c r="Q7130" s="12">
        <f>YEAR(DMartData[[#This Row],[order_date]])</f>
        <v>2023</v>
      </c>
    </row>
    <row r="7131" spans="1:17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>IF(DMartData[[#This Row],[sales]]&gt;=4000,"High",IF(DMartData[[#This Row],[sales]]&gt;=2000,"Medium","Low"))</f>
        <v>Medium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tr">
        <f>IF(AND(DMartData[[#This Row],[sales]]&gt;3000,DMartData[[#This Row],[profit]]&gt;500),"Good","Not Good")</f>
        <v>Good</v>
      </c>
      <c r="Q7131" s="12">
        <f>YEAR(DMartData[[#This Row],[order_date]])</f>
        <v>2023</v>
      </c>
    </row>
    <row r="7132" spans="1:17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>IF(DMartData[[#This Row],[sales]]&gt;=4000,"High",IF(DMartData[[#This Row],[sales]]&gt;=2000,"Medium","Low"))</f>
        <v>Medium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tr">
        <f>IF(AND(DMartData[[#This Row],[sales]]&gt;3000,DMartData[[#This Row],[profit]]&gt;500),"Good","Not Good")</f>
        <v>Not Good</v>
      </c>
      <c r="Q7132" s="12">
        <f>YEAR(DMartData[[#This Row],[order_date]])</f>
        <v>2023</v>
      </c>
    </row>
    <row r="7133" spans="1:17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>IF(DMartData[[#This Row],[sales]]&gt;=4000,"High",IF(DMartData[[#This Row],[sales]]&gt;=2000,"Medium","Low"))</f>
        <v>Medium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tr">
        <f>IF(AND(DMartData[[#This Row],[sales]]&gt;3000,DMartData[[#This Row],[profit]]&gt;500),"Good","Not Good")</f>
        <v>Good</v>
      </c>
      <c r="Q7133" s="12">
        <f>YEAR(DMartData[[#This Row],[order_date]])</f>
        <v>2024</v>
      </c>
    </row>
    <row r="7134" spans="1:17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>IF(DMartData[[#This Row],[sales]]&gt;=4000,"High",IF(DMartData[[#This Row],[sales]]&gt;=2000,"Medium","Low"))</f>
        <v>Medium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tr">
        <f>IF(AND(DMartData[[#This Row],[sales]]&gt;3000,DMartData[[#This Row],[profit]]&gt;500),"Good","Not Good")</f>
        <v>Good</v>
      </c>
      <c r="Q7134" s="12">
        <f>YEAR(DMartData[[#This Row],[order_date]])</f>
        <v>2024</v>
      </c>
    </row>
    <row r="7135" spans="1:17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>IF(DMartData[[#This Row],[sales]]&gt;=4000,"High",IF(DMartData[[#This Row],[sales]]&gt;=2000,"Medium","Low"))</f>
        <v>Low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tr">
        <f>IF(AND(DMartData[[#This Row],[sales]]&gt;3000,DMartData[[#This Row],[profit]]&gt;500),"Good","Not Good")</f>
        <v>Not Good</v>
      </c>
      <c r="Q7135" s="12">
        <f>YEAR(DMartData[[#This Row],[order_date]])</f>
        <v>2023</v>
      </c>
    </row>
    <row r="7136" spans="1:17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>IF(DMartData[[#This Row],[sales]]&gt;=4000,"High",IF(DMartData[[#This Row],[sales]]&gt;=2000,"Medium","Low"))</f>
        <v>Medium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tr">
        <f>IF(AND(DMartData[[#This Row],[sales]]&gt;3000,DMartData[[#This Row],[profit]]&gt;500),"Good","Not Good")</f>
        <v>Not Good</v>
      </c>
      <c r="Q7136" s="12">
        <f>YEAR(DMartData[[#This Row],[order_date]])</f>
        <v>2024</v>
      </c>
    </row>
    <row r="7137" spans="1:17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>IF(DMartData[[#This Row],[sales]]&gt;=4000,"High",IF(DMartData[[#This Row],[sales]]&gt;=2000,"Medium","Low"))</f>
        <v>Low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tr">
        <f>IF(AND(DMartData[[#This Row],[sales]]&gt;3000,DMartData[[#This Row],[profit]]&gt;500),"Good","Not Good")</f>
        <v>Not Good</v>
      </c>
      <c r="Q7137" s="12">
        <f>YEAR(DMartData[[#This Row],[order_date]])</f>
        <v>2024</v>
      </c>
    </row>
    <row r="7138" spans="1:17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>IF(DMartData[[#This Row],[sales]]&gt;=4000,"High",IF(DMartData[[#This Row],[sales]]&gt;=2000,"Medium","Low"))</f>
        <v>High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tr">
        <f>IF(AND(DMartData[[#This Row],[sales]]&gt;3000,DMartData[[#This Row],[profit]]&gt;500),"Good","Not Good")</f>
        <v>Not Good</v>
      </c>
      <c r="Q7138" s="12">
        <f>YEAR(DMartData[[#This Row],[order_date]])</f>
        <v>2024</v>
      </c>
    </row>
    <row r="7139" spans="1:17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>IF(DMartData[[#This Row],[sales]]&gt;=4000,"High",IF(DMartData[[#This Row],[sales]]&gt;=2000,"Medium","Low"))</f>
        <v>Low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tr">
        <f>IF(AND(DMartData[[#This Row],[sales]]&gt;3000,DMartData[[#This Row],[profit]]&gt;500),"Good","Not Good")</f>
        <v>Not Good</v>
      </c>
      <c r="Q7139" s="12">
        <f>YEAR(DMartData[[#This Row],[order_date]])</f>
        <v>2023</v>
      </c>
    </row>
    <row r="7140" spans="1:17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>IF(DMartData[[#This Row],[sales]]&gt;=4000,"High",IF(DMartData[[#This Row],[sales]]&gt;=2000,"Medium","Low"))</f>
        <v>Medium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tr">
        <f>IF(AND(DMartData[[#This Row],[sales]]&gt;3000,DMartData[[#This Row],[profit]]&gt;500),"Good","Not Good")</f>
        <v>Not Good</v>
      </c>
      <c r="Q7140" s="12">
        <f>YEAR(DMartData[[#This Row],[order_date]])</f>
        <v>2024</v>
      </c>
    </row>
    <row r="7141" spans="1:17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>IF(DMartData[[#This Row],[sales]]&gt;=4000,"High",IF(DMartData[[#This Row],[sales]]&gt;=2000,"Medium","Low"))</f>
        <v>Low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tr">
        <f>IF(AND(DMartData[[#This Row],[sales]]&gt;3000,DMartData[[#This Row],[profit]]&gt;500),"Good","Not Good")</f>
        <v>Not Good</v>
      </c>
      <c r="Q7141" s="12">
        <f>YEAR(DMartData[[#This Row],[order_date]])</f>
        <v>2023</v>
      </c>
    </row>
    <row r="7142" spans="1:17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>IF(DMartData[[#This Row],[sales]]&gt;=4000,"High",IF(DMartData[[#This Row],[sales]]&gt;=2000,"Medium","Low"))</f>
        <v>Low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tr">
        <f>IF(AND(DMartData[[#This Row],[sales]]&gt;3000,DMartData[[#This Row],[profit]]&gt;500),"Good","Not Good")</f>
        <v>Not Good</v>
      </c>
      <c r="Q7142" s="12">
        <f>YEAR(DMartData[[#This Row],[order_date]])</f>
        <v>2024</v>
      </c>
    </row>
    <row r="7143" spans="1:17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>IF(DMartData[[#This Row],[sales]]&gt;=4000,"High",IF(DMartData[[#This Row],[sales]]&gt;=2000,"Medium","Low"))</f>
        <v>Medium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tr">
        <f>IF(AND(DMartData[[#This Row],[sales]]&gt;3000,DMartData[[#This Row],[profit]]&gt;500),"Good","Not Good")</f>
        <v>Good</v>
      </c>
      <c r="Q7143" s="12">
        <f>YEAR(DMartData[[#This Row],[order_date]])</f>
        <v>2023</v>
      </c>
    </row>
    <row r="7144" spans="1:17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>IF(DMartData[[#This Row],[sales]]&gt;=4000,"High",IF(DMartData[[#This Row],[sales]]&gt;=2000,"Medium","Low"))</f>
        <v>Medium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tr">
        <f>IF(AND(DMartData[[#This Row],[sales]]&gt;3000,DMartData[[#This Row],[profit]]&gt;500),"Good","Not Good")</f>
        <v>Not Good</v>
      </c>
      <c r="Q7144" s="12">
        <f>YEAR(DMartData[[#This Row],[order_date]])</f>
        <v>2024</v>
      </c>
    </row>
    <row r="7145" spans="1:17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>IF(DMartData[[#This Row],[sales]]&gt;=4000,"High",IF(DMartData[[#This Row],[sales]]&gt;=2000,"Medium","Low"))</f>
        <v>Low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tr">
        <f>IF(AND(DMartData[[#This Row],[sales]]&gt;3000,DMartData[[#This Row],[profit]]&gt;500),"Good","Not Good")</f>
        <v>Not Good</v>
      </c>
      <c r="Q7145" s="12">
        <f>YEAR(DMartData[[#This Row],[order_date]])</f>
        <v>2023</v>
      </c>
    </row>
    <row r="7146" spans="1:17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>IF(DMartData[[#This Row],[sales]]&gt;=4000,"High",IF(DMartData[[#This Row],[sales]]&gt;=2000,"Medium","Low"))</f>
        <v>Low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tr">
        <f>IF(AND(DMartData[[#This Row],[sales]]&gt;3000,DMartData[[#This Row],[profit]]&gt;500),"Good","Not Good")</f>
        <v>Not Good</v>
      </c>
      <c r="Q7146" s="12">
        <f>YEAR(DMartData[[#This Row],[order_date]])</f>
        <v>2024</v>
      </c>
    </row>
    <row r="7147" spans="1:17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>IF(DMartData[[#This Row],[sales]]&gt;=4000,"High",IF(DMartData[[#This Row],[sales]]&gt;=2000,"Medium","Low"))</f>
        <v>Medium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tr">
        <f>IF(AND(DMartData[[#This Row],[sales]]&gt;3000,DMartData[[#This Row],[profit]]&gt;500),"Good","Not Good")</f>
        <v>Good</v>
      </c>
      <c r="Q7147" s="12">
        <f>YEAR(DMartData[[#This Row],[order_date]])</f>
        <v>2023</v>
      </c>
    </row>
    <row r="7148" spans="1:17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>IF(DMartData[[#This Row],[sales]]&gt;=4000,"High",IF(DMartData[[#This Row],[sales]]&gt;=2000,"Medium","Low"))</f>
        <v>Low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tr">
        <f>IF(AND(DMartData[[#This Row],[sales]]&gt;3000,DMartData[[#This Row],[profit]]&gt;500),"Good","Not Good")</f>
        <v>Not Good</v>
      </c>
      <c r="Q7148" s="12">
        <f>YEAR(DMartData[[#This Row],[order_date]])</f>
        <v>2024</v>
      </c>
    </row>
    <row r="7149" spans="1:17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>IF(DMartData[[#This Row],[sales]]&gt;=4000,"High",IF(DMartData[[#This Row],[sales]]&gt;=2000,"Medium","Low"))</f>
        <v>Medium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tr">
        <f>IF(AND(DMartData[[#This Row],[sales]]&gt;3000,DMartData[[#This Row],[profit]]&gt;500),"Good","Not Good")</f>
        <v>Not Good</v>
      </c>
      <c r="Q7149" s="12">
        <f>YEAR(DMartData[[#This Row],[order_date]])</f>
        <v>2023</v>
      </c>
    </row>
    <row r="7150" spans="1:17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>IF(DMartData[[#This Row],[sales]]&gt;=4000,"High",IF(DMartData[[#This Row],[sales]]&gt;=2000,"Medium","Low"))</f>
        <v>Medium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tr">
        <f>IF(AND(DMartData[[#This Row],[sales]]&gt;3000,DMartData[[#This Row],[profit]]&gt;500),"Good","Not Good")</f>
        <v>Good</v>
      </c>
      <c r="Q7150" s="12">
        <f>YEAR(DMartData[[#This Row],[order_date]])</f>
        <v>2023</v>
      </c>
    </row>
    <row r="7151" spans="1:17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>IF(DMartData[[#This Row],[sales]]&gt;=4000,"High",IF(DMartData[[#This Row],[sales]]&gt;=2000,"Medium","Low"))</f>
        <v>Medium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tr">
        <f>IF(AND(DMartData[[#This Row],[sales]]&gt;3000,DMartData[[#This Row],[profit]]&gt;500),"Good","Not Good")</f>
        <v>Not Good</v>
      </c>
      <c r="Q7151" s="12">
        <f>YEAR(DMartData[[#This Row],[order_date]])</f>
        <v>2023</v>
      </c>
    </row>
    <row r="7152" spans="1:17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>IF(DMartData[[#This Row],[sales]]&gt;=4000,"High",IF(DMartData[[#This Row],[sales]]&gt;=2000,"Medium","Low"))</f>
        <v>Low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tr">
        <f>IF(AND(DMartData[[#This Row],[sales]]&gt;3000,DMartData[[#This Row],[profit]]&gt;500),"Good","Not Good")</f>
        <v>Not Good</v>
      </c>
      <c r="Q7152" s="12">
        <f>YEAR(DMartData[[#This Row],[order_date]])</f>
        <v>2023</v>
      </c>
    </row>
    <row r="7153" spans="1:17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>IF(DMartData[[#This Row],[sales]]&gt;=4000,"High",IF(DMartData[[#This Row],[sales]]&gt;=2000,"Medium","Low"))</f>
        <v>Medium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tr">
        <f>IF(AND(DMartData[[#This Row],[sales]]&gt;3000,DMartData[[#This Row],[profit]]&gt;500),"Good","Not Good")</f>
        <v>Good</v>
      </c>
      <c r="Q7153" s="12">
        <f>YEAR(DMartData[[#This Row],[order_date]])</f>
        <v>2023</v>
      </c>
    </row>
    <row r="7154" spans="1:17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>IF(DMartData[[#This Row],[sales]]&gt;=4000,"High",IF(DMartData[[#This Row],[sales]]&gt;=2000,"Medium","Low"))</f>
        <v>Low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tr">
        <f>IF(AND(DMartData[[#This Row],[sales]]&gt;3000,DMartData[[#This Row],[profit]]&gt;500),"Good","Not Good")</f>
        <v>Not Good</v>
      </c>
      <c r="Q7154" s="12">
        <f>YEAR(DMartData[[#This Row],[order_date]])</f>
        <v>2023</v>
      </c>
    </row>
    <row r="7155" spans="1:17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>IF(DMartData[[#This Row],[sales]]&gt;=4000,"High",IF(DMartData[[#This Row],[sales]]&gt;=2000,"Medium","Low"))</f>
        <v>Low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tr">
        <f>IF(AND(DMartData[[#This Row],[sales]]&gt;3000,DMartData[[#This Row],[profit]]&gt;500),"Good","Not Good")</f>
        <v>Not Good</v>
      </c>
      <c r="Q7155" s="12">
        <f>YEAR(DMartData[[#This Row],[order_date]])</f>
        <v>2024</v>
      </c>
    </row>
    <row r="7156" spans="1:17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>IF(DMartData[[#This Row],[sales]]&gt;=4000,"High",IF(DMartData[[#This Row],[sales]]&gt;=2000,"Medium","Low"))</f>
        <v>Medium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tr">
        <f>IF(AND(DMartData[[#This Row],[sales]]&gt;3000,DMartData[[#This Row],[profit]]&gt;500),"Good","Not Good")</f>
        <v>Not Good</v>
      </c>
      <c r="Q7156" s="12">
        <f>YEAR(DMartData[[#This Row],[order_date]])</f>
        <v>2023</v>
      </c>
    </row>
    <row r="7157" spans="1:17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>IF(DMartData[[#This Row],[sales]]&gt;=4000,"High",IF(DMartData[[#This Row],[sales]]&gt;=2000,"Medium","Low"))</f>
        <v>Low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tr">
        <f>IF(AND(DMartData[[#This Row],[sales]]&gt;3000,DMartData[[#This Row],[profit]]&gt;500),"Good","Not Good")</f>
        <v>Not Good</v>
      </c>
      <c r="Q7157" s="12">
        <f>YEAR(DMartData[[#This Row],[order_date]])</f>
        <v>2024</v>
      </c>
    </row>
    <row r="7158" spans="1:17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>IF(DMartData[[#This Row],[sales]]&gt;=4000,"High",IF(DMartData[[#This Row],[sales]]&gt;=2000,"Medium","Low"))</f>
        <v>Low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tr">
        <f>IF(AND(DMartData[[#This Row],[sales]]&gt;3000,DMartData[[#This Row],[profit]]&gt;500),"Good","Not Good")</f>
        <v>Not Good</v>
      </c>
      <c r="Q7158" s="12">
        <f>YEAR(DMartData[[#This Row],[order_date]])</f>
        <v>2023</v>
      </c>
    </row>
    <row r="7159" spans="1:17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>IF(DMartData[[#This Row],[sales]]&gt;=4000,"High",IF(DMartData[[#This Row],[sales]]&gt;=2000,"Medium","Low"))</f>
        <v>Medium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tr">
        <f>IF(AND(DMartData[[#This Row],[sales]]&gt;3000,DMartData[[#This Row],[profit]]&gt;500),"Good","Not Good")</f>
        <v>Good</v>
      </c>
      <c r="Q7159" s="12">
        <f>YEAR(DMartData[[#This Row],[order_date]])</f>
        <v>2023</v>
      </c>
    </row>
    <row r="7160" spans="1:17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>IF(DMartData[[#This Row],[sales]]&gt;=4000,"High",IF(DMartData[[#This Row],[sales]]&gt;=2000,"Medium","Low"))</f>
        <v>High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tr">
        <f>IF(AND(DMartData[[#This Row],[sales]]&gt;3000,DMartData[[#This Row],[profit]]&gt;500),"Good","Not Good")</f>
        <v>Good</v>
      </c>
      <c r="Q7160" s="12">
        <f>YEAR(DMartData[[#This Row],[order_date]])</f>
        <v>2024</v>
      </c>
    </row>
    <row r="7161" spans="1:17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>IF(DMartData[[#This Row],[sales]]&gt;=4000,"High",IF(DMartData[[#This Row],[sales]]&gt;=2000,"Medium","Low"))</f>
        <v>Medium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tr">
        <f>IF(AND(DMartData[[#This Row],[sales]]&gt;3000,DMartData[[#This Row],[profit]]&gt;500),"Good","Not Good")</f>
        <v>Not Good</v>
      </c>
      <c r="Q7161" s="12">
        <f>YEAR(DMartData[[#This Row],[order_date]])</f>
        <v>2023</v>
      </c>
    </row>
    <row r="7162" spans="1:17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>IF(DMartData[[#This Row],[sales]]&gt;=4000,"High",IF(DMartData[[#This Row],[sales]]&gt;=2000,"Medium","Low"))</f>
        <v>Low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tr">
        <f>IF(AND(DMartData[[#This Row],[sales]]&gt;3000,DMartData[[#This Row],[profit]]&gt;500),"Good","Not Good")</f>
        <v>Not Good</v>
      </c>
      <c r="Q7162" s="12">
        <f>YEAR(DMartData[[#This Row],[order_date]])</f>
        <v>2023</v>
      </c>
    </row>
    <row r="7163" spans="1:17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>IF(DMartData[[#This Row],[sales]]&gt;=4000,"High",IF(DMartData[[#This Row],[sales]]&gt;=2000,"Medium","Low"))</f>
        <v>Low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tr">
        <f>IF(AND(DMartData[[#This Row],[sales]]&gt;3000,DMartData[[#This Row],[profit]]&gt;500),"Good","Not Good")</f>
        <v>Not Good</v>
      </c>
      <c r="Q7163" s="12">
        <f>YEAR(DMartData[[#This Row],[order_date]])</f>
        <v>2023</v>
      </c>
    </row>
    <row r="7164" spans="1:17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>IF(DMartData[[#This Row],[sales]]&gt;=4000,"High",IF(DMartData[[#This Row],[sales]]&gt;=2000,"Medium","Low"))</f>
        <v>Medium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tr">
        <f>IF(AND(DMartData[[#This Row],[sales]]&gt;3000,DMartData[[#This Row],[profit]]&gt;500),"Good","Not Good")</f>
        <v>Good</v>
      </c>
      <c r="Q7164" s="12">
        <f>YEAR(DMartData[[#This Row],[order_date]])</f>
        <v>2023</v>
      </c>
    </row>
    <row r="7165" spans="1:17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>IF(DMartData[[#This Row],[sales]]&gt;=4000,"High",IF(DMartData[[#This Row],[sales]]&gt;=2000,"Medium","Low"))</f>
        <v>Medium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tr">
        <f>IF(AND(DMartData[[#This Row],[sales]]&gt;3000,DMartData[[#This Row],[profit]]&gt;500),"Good","Not Good")</f>
        <v>Not Good</v>
      </c>
      <c r="Q7165" s="12">
        <f>YEAR(DMartData[[#This Row],[order_date]])</f>
        <v>2023</v>
      </c>
    </row>
    <row r="7166" spans="1:17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>IF(DMartData[[#This Row],[sales]]&gt;=4000,"High",IF(DMartData[[#This Row],[sales]]&gt;=2000,"Medium","Low"))</f>
        <v>Low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tr">
        <f>IF(AND(DMartData[[#This Row],[sales]]&gt;3000,DMartData[[#This Row],[profit]]&gt;500),"Good","Not Good")</f>
        <v>Not Good</v>
      </c>
      <c r="Q7166" s="12">
        <f>YEAR(DMartData[[#This Row],[order_date]])</f>
        <v>2023</v>
      </c>
    </row>
    <row r="7167" spans="1:17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>IF(DMartData[[#This Row],[sales]]&gt;=4000,"High",IF(DMartData[[#This Row],[sales]]&gt;=2000,"Medium","Low"))</f>
        <v>Medium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tr">
        <f>IF(AND(DMartData[[#This Row],[sales]]&gt;3000,DMartData[[#This Row],[profit]]&gt;500),"Good","Not Good")</f>
        <v>Not Good</v>
      </c>
      <c r="Q7167" s="12">
        <f>YEAR(DMartData[[#This Row],[order_date]])</f>
        <v>2023</v>
      </c>
    </row>
    <row r="7168" spans="1:17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>IF(DMartData[[#This Row],[sales]]&gt;=4000,"High",IF(DMartData[[#This Row],[sales]]&gt;=2000,"Medium","Low"))</f>
        <v>Low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tr">
        <f>IF(AND(DMartData[[#This Row],[sales]]&gt;3000,DMartData[[#This Row],[profit]]&gt;500),"Good","Not Good")</f>
        <v>Not Good</v>
      </c>
      <c r="Q7168" s="12">
        <f>YEAR(DMartData[[#This Row],[order_date]])</f>
        <v>2024</v>
      </c>
    </row>
    <row r="7169" spans="1:17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>IF(DMartData[[#This Row],[sales]]&gt;=4000,"High",IF(DMartData[[#This Row],[sales]]&gt;=2000,"Medium","Low"))</f>
        <v>Low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tr">
        <f>IF(AND(DMartData[[#This Row],[sales]]&gt;3000,DMartData[[#This Row],[profit]]&gt;500),"Good","Not Good")</f>
        <v>Not Good</v>
      </c>
      <c r="Q7169" s="12">
        <f>YEAR(DMartData[[#This Row],[order_date]])</f>
        <v>2023</v>
      </c>
    </row>
    <row r="7170" spans="1:17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>IF(DMartData[[#This Row],[sales]]&gt;=4000,"High",IF(DMartData[[#This Row],[sales]]&gt;=2000,"Medium","Low"))</f>
        <v>Low</v>
      </c>
      <c r="F7170" s="2">
        <v>0.17</v>
      </c>
      <c r="G7170" s="2">
        <f t="shared" ref="G7170:G7233" si="224">D7170*F7170</f>
        <v>68.17</v>
      </c>
      <c r="H7170" s="2">
        <f t="shared" ref="H7170:H7233" si="225">D7170-G7170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tr">
        <f>IF(AND(DMartData[[#This Row],[sales]]&gt;3000,DMartData[[#This Row],[profit]]&gt;500),"Good","Not Good")</f>
        <v>Not Good</v>
      </c>
      <c r="Q7170" s="12">
        <f>YEAR(DMartData[[#This Row],[order_date]])</f>
        <v>2024</v>
      </c>
    </row>
    <row r="7171" spans="1:17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>IF(DMartData[[#This Row],[sales]]&gt;=4000,"High",IF(DMartData[[#This Row],[sales]]&gt;=2000,"Medium","Low"))</f>
        <v>Medium</v>
      </c>
      <c r="F7171" s="2">
        <v>0.27</v>
      </c>
      <c r="G7171" s="2">
        <f t="shared" si="224"/>
        <v>954.9144</v>
      </c>
      <c r="H7171" s="2">
        <f t="shared" si="225"/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tr">
        <f>IF(AND(DMartData[[#This Row],[sales]]&gt;3000,DMartData[[#This Row],[profit]]&gt;500),"Good","Not Good")</f>
        <v>Good</v>
      </c>
      <c r="Q7171" s="12">
        <f>YEAR(DMartData[[#This Row],[order_date]])</f>
        <v>2024</v>
      </c>
    </row>
    <row r="7172" spans="1:17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>IF(DMartData[[#This Row],[sales]]&gt;=4000,"High",IF(DMartData[[#This Row],[sales]]&gt;=2000,"Medium","Low"))</f>
        <v>Low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tr">
        <f>IF(AND(DMartData[[#This Row],[sales]]&gt;3000,DMartData[[#This Row],[profit]]&gt;500),"Good","Not Good")</f>
        <v>Not Good</v>
      </c>
      <c r="Q7172" s="12">
        <f>YEAR(DMartData[[#This Row],[order_date]])</f>
        <v>2023</v>
      </c>
    </row>
    <row r="7173" spans="1:17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>IF(DMartData[[#This Row],[sales]]&gt;=4000,"High",IF(DMartData[[#This Row],[sales]]&gt;=2000,"Medium","Low"))</f>
        <v>Low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tr">
        <f>IF(AND(DMartData[[#This Row],[sales]]&gt;3000,DMartData[[#This Row],[profit]]&gt;500),"Good","Not Good")</f>
        <v>Not Good</v>
      </c>
      <c r="Q7173" s="12">
        <f>YEAR(DMartData[[#This Row],[order_date]])</f>
        <v>2023</v>
      </c>
    </row>
    <row r="7174" spans="1:17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>IF(DMartData[[#This Row],[sales]]&gt;=4000,"High",IF(DMartData[[#This Row],[sales]]&gt;=2000,"Medium","Low"))</f>
        <v>Low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tr">
        <f>IF(AND(DMartData[[#This Row],[sales]]&gt;3000,DMartData[[#This Row],[profit]]&gt;500),"Good","Not Good")</f>
        <v>Not Good</v>
      </c>
      <c r="Q7174" s="12">
        <f>YEAR(DMartData[[#This Row],[order_date]])</f>
        <v>2023</v>
      </c>
    </row>
    <row r="7175" spans="1:17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>IF(DMartData[[#This Row],[sales]]&gt;=4000,"High",IF(DMartData[[#This Row],[sales]]&gt;=2000,"Medium","Low"))</f>
        <v>High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tr">
        <f>IF(AND(DMartData[[#This Row],[sales]]&gt;3000,DMartData[[#This Row],[profit]]&gt;500),"Good","Not Good")</f>
        <v>Good</v>
      </c>
      <c r="Q7175" s="12">
        <f>YEAR(DMartData[[#This Row],[order_date]])</f>
        <v>2024</v>
      </c>
    </row>
    <row r="7176" spans="1:17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>IF(DMartData[[#This Row],[sales]]&gt;=4000,"High",IF(DMartData[[#This Row],[sales]]&gt;=2000,"Medium","Low"))</f>
        <v>Medium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tr">
        <f>IF(AND(DMartData[[#This Row],[sales]]&gt;3000,DMartData[[#This Row],[profit]]&gt;500),"Good","Not Good")</f>
        <v>Not Good</v>
      </c>
      <c r="Q7176" s="12">
        <f>YEAR(DMartData[[#This Row],[order_date]])</f>
        <v>2024</v>
      </c>
    </row>
    <row r="7177" spans="1:17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>IF(DMartData[[#This Row],[sales]]&gt;=4000,"High",IF(DMartData[[#This Row],[sales]]&gt;=2000,"Medium","Low"))</f>
        <v>Low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tr">
        <f>IF(AND(DMartData[[#This Row],[sales]]&gt;3000,DMartData[[#This Row],[profit]]&gt;500),"Good","Not Good")</f>
        <v>Not Good</v>
      </c>
      <c r="Q7177" s="12">
        <f>YEAR(DMartData[[#This Row],[order_date]])</f>
        <v>2023</v>
      </c>
    </row>
    <row r="7178" spans="1:17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>IF(DMartData[[#This Row],[sales]]&gt;=4000,"High",IF(DMartData[[#This Row],[sales]]&gt;=2000,"Medium","Low"))</f>
        <v>Medium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tr">
        <f>IF(AND(DMartData[[#This Row],[sales]]&gt;3000,DMartData[[#This Row],[profit]]&gt;500),"Good","Not Good")</f>
        <v>Good</v>
      </c>
      <c r="Q7178" s="12">
        <f>YEAR(DMartData[[#This Row],[order_date]])</f>
        <v>2023</v>
      </c>
    </row>
    <row r="7179" spans="1:17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>IF(DMartData[[#This Row],[sales]]&gt;=4000,"High",IF(DMartData[[#This Row],[sales]]&gt;=2000,"Medium","Low"))</f>
        <v>Low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tr">
        <f>IF(AND(DMartData[[#This Row],[sales]]&gt;3000,DMartData[[#This Row],[profit]]&gt;500),"Good","Not Good")</f>
        <v>Not Good</v>
      </c>
      <c r="Q7179" s="12">
        <f>YEAR(DMartData[[#This Row],[order_date]])</f>
        <v>2023</v>
      </c>
    </row>
    <row r="7180" spans="1:17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>IF(DMartData[[#This Row],[sales]]&gt;=4000,"High",IF(DMartData[[#This Row],[sales]]&gt;=2000,"Medium","Low"))</f>
        <v>Medium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tr">
        <f>IF(AND(DMartData[[#This Row],[sales]]&gt;3000,DMartData[[#This Row],[profit]]&gt;500),"Good","Not Good")</f>
        <v>Not Good</v>
      </c>
      <c r="Q7180" s="12">
        <f>YEAR(DMartData[[#This Row],[order_date]])</f>
        <v>2023</v>
      </c>
    </row>
    <row r="7181" spans="1:17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>IF(DMartData[[#This Row],[sales]]&gt;=4000,"High",IF(DMartData[[#This Row],[sales]]&gt;=2000,"Medium","Low"))</f>
        <v>Medium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tr">
        <f>IF(AND(DMartData[[#This Row],[sales]]&gt;3000,DMartData[[#This Row],[profit]]&gt;500),"Good","Not Good")</f>
        <v>Not Good</v>
      </c>
      <c r="Q7181" s="12">
        <f>YEAR(DMartData[[#This Row],[order_date]])</f>
        <v>2023</v>
      </c>
    </row>
    <row r="7182" spans="1:17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>IF(DMartData[[#This Row],[sales]]&gt;=4000,"High",IF(DMartData[[#This Row],[sales]]&gt;=2000,"Medium","Low"))</f>
        <v>Medium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tr">
        <f>IF(AND(DMartData[[#This Row],[sales]]&gt;3000,DMartData[[#This Row],[profit]]&gt;500),"Good","Not Good")</f>
        <v>Not Good</v>
      </c>
      <c r="Q7182" s="12">
        <f>YEAR(DMartData[[#This Row],[order_date]])</f>
        <v>2024</v>
      </c>
    </row>
    <row r="7183" spans="1:17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>IF(DMartData[[#This Row],[sales]]&gt;=4000,"High",IF(DMartData[[#This Row],[sales]]&gt;=2000,"Medium","Low"))</f>
        <v>Low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tr">
        <f>IF(AND(DMartData[[#This Row],[sales]]&gt;3000,DMartData[[#This Row],[profit]]&gt;500),"Good","Not Good")</f>
        <v>Not Good</v>
      </c>
      <c r="Q7183" s="12">
        <f>YEAR(DMartData[[#This Row],[order_date]])</f>
        <v>2024</v>
      </c>
    </row>
    <row r="7184" spans="1:17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>IF(DMartData[[#This Row],[sales]]&gt;=4000,"High",IF(DMartData[[#This Row],[sales]]&gt;=2000,"Medium","Low"))</f>
        <v>High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tr">
        <f>IF(AND(DMartData[[#This Row],[sales]]&gt;3000,DMartData[[#This Row],[profit]]&gt;500),"Good","Not Good")</f>
        <v>Good</v>
      </c>
      <c r="Q7184" s="12">
        <f>YEAR(DMartData[[#This Row],[order_date]])</f>
        <v>2024</v>
      </c>
    </row>
    <row r="7185" spans="1:17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>IF(DMartData[[#This Row],[sales]]&gt;=4000,"High",IF(DMartData[[#This Row],[sales]]&gt;=2000,"Medium","Low"))</f>
        <v>Medium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tr">
        <f>IF(AND(DMartData[[#This Row],[sales]]&gt;3000,DMartData[[#This Row],[profit]]&gt;500),"Good","Not Good")</f>
        <v>Not Good</v>
      </c>
      <c r="Q7185" s="12">
        <f>YEAR(DMartData[[#This Row],[order_date]])</f>
        <v>2024</v>
      </c>
    </row>
    <row r="7186" spans="1:17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>IF(DMartData[[#This Row],[sales]]&gt;=4000,"High",IF(DMartData[[#This Row],[sales]]&gt;=2000,"Medium","Low"))</f>
        <v>High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tr">
        <f>IF(AND(DMartData[[#This Row],[sales]]&gt;3000,DMartData[[#This Row],[profit]]&gt;500),"Good","Not Good")</f>
        <v>Good</v>
      </c>
      <c r="Q7186" s="12">
        <f>YEAR(DMartData[[#This Row],[order_date]])</f>
        <v>2023</v>
      </c>
    </row>
    <row r="7187" spans="1:17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>IF(DMartData[[#This Row],[sales]]&gt;=4000,"High",IF(DMartData[[#This Row],[sales]]&gt;=2000,"Medium","Low"))</f>
        <v>Medium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tr">
        <f>IF(AND(DMartData[[#This Row],[sales]]&gt;3000,DMartData[[#This Row],[profit]]&gt;500),"Good","Not Good")</f>
        <v>Good</v>
      </c>
      <c r="Q7187" s="12">
        <f>YEAR(DMartData[[#This Row],[order_date]])</f>
        <v>2023</v>
      </c>
    </row>
    <row r="7188" spans="1:17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>IF(DMartData[[#This Row],[sales]]&gt;=4000,"High",IF(DMartData[[#This Row],[sales]]&gt;=2000,"Medium","Low"))</f>
        <v>High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tr">
        <f>IF(AND(DMartData[[#This Row],[sales]]&gt;3000,DMartData[[#This Row],[profit]]&gt;500),"Good","Not Good")</f>
        <v>Good</v>
      </c>
      <c r="Q7188" s="12">
        <f>YEAR(DMartData[[#This Row],[order_date]])</f>
        <v>2024</v>
      </c>
    </row>
    <row r="7189" spans="1:17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>IF(DMartData[[#This Row],[sales]]&gt;=4000,"High",IF(DMartData[[#This Row],[sales]]&gt;=2000,"Medium","Low"))</f>
        <v>Medium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tr">
        <f>IF(AND(DMartData[[#This Row],[sales]]&gt;3000,DMartData[[#This Row],[profit]]&gt;500),"Good","Not Good")</f>
        <v>Not Good</v>
      </c>
      <c r="Q7189" s="12">
        <f>YEAR(DMartData[[#This Row],[order_date]])</f>
        <v>2024</v>
      </c>
    </row>
    <row r="7190" spans="1:17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>IF(DMartData[[#This Row],[sales]]&gt;=4000,"High",IF(DMartData[[#This Row],[sales]]&gt;=2000,"Medium","Low"))</f>
        <v>Low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tr">
        <f>IF(AND(DMartData[[#This Row],[sales]]&gt;3000,DMartData[[#This Row],[profit]]&gt;500),"Good","Not Good")</f>
        <v>Not Good</v>
      </c>
      <c r="Q7190" s="12">
        <f>YEAR(DMartData[[#This Row],[order_date]])</f>
        <v>2023</v>
      </c>
    </row>
    <row r="7191" spans="1:17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>IF(DMartData[[#This Row],[sales]]&gt;=4000,"High",IF(DMartData[[#This Row],[sales]]&gt;=2000,"Medium","Low"))</f>
        <v>Medium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tr">
        <f>IF(AND(DMartData[[#This Row],[sales]]&gt;3000,DMartData[[#This Row],[profit]]&gt;500),"Good","Not Good")</f>
        <v>Not Good</v>
      </c>
      <c r="Q7191" s="12">
        <f>YEAR(DMartData[[#This Row],[order_date]])</f>
        <v>2024</v>
      </c>
    </row>
    <row r="7192" spans="1:17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>IF(DMartData[[#This Row],[sales]]&gt;=4000,"High",IF(DMartData[[#This Row],[sales]]&gt;=2000,"Medium","Low"))</f>
        <v>Medium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tr">
        <f>IF(AND(DMartData[[#This Row],[sales]]&gt;3000,DMartData[[#This Row],[profit]]&gt;500),"Good","Not Good")</f>
        <v>Good</v>
      </c>
      <c r="Q7192" s="12">
        <f>YEAR(DMartData[[#This Row],[order_date]])</f>
        <v>2023</v>
      </c>
    </row>
    <row r="7193" spans="1:17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>IF(DMartData[[#This Row],[sales]]&gt;=4000,"High",IF(DMartData[[#This Row],[sales]]&gt;=2000,"Medium","Low"))</f>
        <v>High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tr">
        <f>IF(AND(DMartData[[#This Row],[sales]]&gt;3000,DMartData[[#This Row],[profit]]&gt;500),"Good","Not Good")</f>
        <v>Not Good</v>
      </c>
      <c r="Q7193" s="12">
        <f>YEAR(DMartData[[#This Row],[order_date]])</f>
        <v>2024</v>
      </c>
    </row>
    <row r="7194" spans="1:17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>IF(DMartData[[#This Row],[sales]]&gt;=4000,"High",IF(DMartData[[#This Row],[sales]]&gt;=2000,"Medium","Low"))</f>
        <v>Low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tr">
        <f>IF(AND(DMartData[[#This Row],[sales]]&gt;3000,DMartData[[#This Row],[profit]]&gt;500),"Good","Not Good")</f>
        <v>Not Good</v>
      </c>
      <c r="Q7194" s="12">
        <f>YEAR(DMartData[[#This Row],[order_date]])</f>
        <v>2023</v>
      </c>
    </row>
    <row r="7195" spans="1:17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>IF(DMartData[[#This Row],[sales]]&gt;=4000,"High",IF(DMartData[[#This Row],[sales]]&gt;=2000,"Medium","Low"))</f>
        <v>Medium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tr">
        <f>IF(AND(DMartData[[#This Row],[sales]]&gt;3000,DMartData[[#This Row],[profit]]&gt;500),"Good","Not Good")</f>
        <v>Not Good</v>
      </c>
      <c r="Q7195" s="12">
        <f>YEAR(DMartData[[#This Row],[order_date]])</f>
        <v>2024</v>
      </c>
    </row>
    <row r="7196" spans="1:17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>IF(DMartData[[#This Row],[sales]]&gt;=4000,"High",IF(DMartData[[#This Row],[sales]]&gt;=2000,"Medium","Low"))</f>
        <v>High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tr">
        <f>IF(AND(DMartData[[#This Row],[sales]]&gt;3000,DMartData[[#This Row],[profit]]&gt;500),"Good","Not Good")</f>
        <v>Not Good</v>
      </c>
      <c r="Q7196" s="12">
        <f>YEAR(DMartData[[#This Row],[order_date]])</f>
        <v>2024</v>
      </c>
    </row>
    <row r="7197" spans="1:17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>IF(DMartData[[#This Row],[sales]]&gt;=4000,"High",IF(DMartData[[#This Row],[sales]]&gt;=2000,"Medium","Low"))</f>
        <v>High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tr">
        <f>IF(AND(DMartData[[#This Row],[sales]]&gt;3000,DMartData[[#This Row],[profit]]&gt;500),"Good","Not Good")</f>
        <v>Good</v>
      </c>
      <c r="Q7197" s="12">
        <f>YEAR(DMartData[[#This Row],[order_date]])</f>
        <v>2024</v>
      </c>
    </row>
    <row r="7198" spans="1:17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>IF(DMartData[[#This Row],[sales]]&gt;=4000,"High",IF(DMartData[[#This Row],[sales]]&gt;=2000,"Medium","Low"))</f>
        <v>Low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tr">
        <f>IF(AND(DMartData[[#This Row],[sales]]&gt;3000,DMartData[[#This Row],[profit]]&gt;500),"Good","Not Good")</f>
        <v>Not Good</v>
      </c>
      <c r="Q7198" s="12">
        <f>YEAR(DMartData[[#This Row],[order_date]])</f>
        <v>2024</v>
      </c>
    </row>
    <row r="7199" spans="1:17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>IF(DMartData[[#This Row],[sales]]&gt;=4000,"High",IF(DMartData[[#This Row],[sales]]&gt;=2000,"Medium","Low"))</f>
        <v>Medium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tr">
        <f>IF(AND(DMartData[[#This Row],[sales]]&gt;3000,DMartData[[#This Row],[profit]]&gt;500),"Good","Not Good")</f>
        <v>Good</v>
      </c>
      <c r="Q7199" s="12">
        <f>YEAR(DMartData[[#This Row],[order_date]])</f>
        <v>2024</v>
      </c>
    </row>
    <row r="7200" spans="1:17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>IF(DMartData[[#This Row],[sales]]&gt;=4000,"High",IF(DMartData[[#This Row],[sales]]&gt;=2000,"Medium","Low"))</f>
        <v>Medium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tr">
        <f>IF(AND(DMartData[[#This Row],[sales]]&gt;3000,DMartData[[#This Row],[profit]]&gt;500),"Good","Not Good")</f>
        <v>Not Good</v>
      </c>
      <c r="Q7200" s="12">
        <f>YEAR(DMartData[[#This Row],[order_date]])</f>
        <v>2023</v>
      </c>
    </row>
    <row r="7201" spans="1:17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>IF(DMartData[[#This Row],[sales]]&gt;=4000,"High",IF(DMartData[[#This Row],[sales]]&gt;=2000,"Medium","Low"))</f>
        <v>Low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tr">
        <f>IF(AND(DMartData[[#This Row],[sales]]&gt;3000,DMartData[[#This Row],[profit]]&gt;500),"Good","Not Good")</f>
        <v>Not Good</v>
      </c>
      <c r="Q7201" s="12">
        <f>YEAR(DMartData[[#This Row],[order_date]])</f>
        <v>2024</v>
      </c>
    </row>
    <row r="7202" spans="1:17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>IF(DMartData[[#This Row],[sales]]&gt;=4000,"High",IF(DMartData[[#This Row],[sales]]&gt;=2000,"Medium","Low"))</f>
        <v>High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tr">
        <f>IF(AND(DMartData[[#This Row],[sales]]&gt;3000,DMartData[[#This Row],[profit]]&gt;500),"Good","Not Good")</f>
        <v>Good</v>
      </c>
      <c r="Q7202" s="12">
        <f>YEAR(DMartData[[#This Row],[order_date]])</f>
        <v>2023</v>
      </c>
    </row>
    <row r="7203" spans="1:17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>IF(DMartData[[#This Row],[sales]]&gt;=4000,"High",IF(DMartData[[#This Row],[sales]]&gt;=2000,"Medium","Low"))</f>
        <v>Medium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tr">
        <f>IF(AND(DMartData[[#This Row],[sales]]&gt;3000,DMartData[[#This Row],[profit]]&gt;500),"Good","Not Good")</f>
        <v>Not Good</v>
      </c>
      <c r="Q7203" s="12">
        <f>YEAR(DMartData[[#This Row],[order_date]])</f>
        <v>2024</v>
      </c>
    </row>
    <row r="7204" spans="1:17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>IF(DMartData[[#This Row],[sales]]&gt;=4000,"High",IF(DMartData[[#This Row],[sales]]&gt;=2000,"Medium","Low"))</f>
        <v>Medium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tr">
        <f>IF(AND(DMartData[[#This Row],[sales]]&gt;3000,DMartData[[#This Row],[profit]]&gt;500),"Good","Not Good")</f>
        <v>Good</v>
      </c>
      <c r="Q7204" s="12">
        <f>YEAR(DMartData[[#This Row],[order_date]])</f>
        <v>2024</v>
      </c>
    </row>
    <row r="7205" spans="1:17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>IF(DMartData[[#This Row],[sales]]&gt;=4000,"High",IF(DMartData[[#This Row],[sales]]&gt;=2000,"Medium","Low"))</f>
        <v>High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tr">
        <f>IF(AND(DMartData[[#This Row],[sales]]&gt;3000,DMartData[[#This Row],[profit]]&gt;500),"Good","Not Good")</f>
        <v>Good</v>
      </c>
      <c r="Q7205" s="12">
        <f>YEAR(DMartData[[#This Row],[order_date]])</f>
        <v>2024</v>
      </c>
    </row>
    <row r="7206" spans="1:17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>IF(DMartData[[#This Row],[sales]]&gt;=4000,"High",IF(DMartData[[#This Row],[sales]]&gt;=2000,"Medium","Low"))</f>
        <v>Low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tr">
        <f>IF(AND(DMartData[[#This Row],[sales]]&gt;3000,DMartData[[#This Row],[profit]]&gt;500),"Good","Not Good")</f>
        <v>Not Good</v>
      </c>
      <c r="Q7206" s="12">
        <f>YEAR(DMartData[[#This Row],[order_date]])</f>
        <v>2024</v>
      </c>
    </row>
    <row r="7207" spans="1:17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>IF(DMartData[[#This Row],[sales]]&gt;=4000,"High",IF(DMartData[[#This Row],[sales]]&gt;=2000,"Medium","Low"))</f>
        <v>High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tr">
        <f>IF(AND(DMartData[[#This Row],[sales]]&gt;3000,DMartData[[#This Row],[profit]]&gt;500),"Good","Not Good")</f>
        <v>Not Good</v>
      </c>
      <c r="Q7207" s="12">
        <f>YEAR(DMartData[[#This Row],[order_date]])</f>
        <v>2023</v>
      </c>
    </row>
    <row r="7208" spans="1:17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>IF(DMartData[[#This Row],[sales]]&gt;=4000,"High",IF(DMartData[[#This Row],[sales]]&gt;=2000,"Medium","Low"))</f>
        <v>Medium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tr">
        <f>IF(AND(DMartData[[#This Row],[sales]]&gt;3000,DMartData[[#This Row],[profit]]&gt;500),"Good","Not Good")</f>
        <v>Not Good</v>
      </c>
      <c r="Q7208" s="12">
        <f>YEAR(DMartData[[#This Row],[order_date]])</f>
        <v>2023</v>
      </c>
    </row>
    <row r="7209" spans="1:17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>IF(DMartData[[#This Row],[sales]]&gt;=4000,"High",IF(DMartData[[#This Row],[sales]]&gt;=2000,"Medium","Low"))</f>
        <v>High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tr">
        <f>IF(AND(DMartData[[#This Row],[sales]]&gt;3000,DMartData[[#This Row],[profit]]&gt;500),"Good","Not Good")</f>
        <v>Not Good</v>
      </c>
      <c r="Q7209" s="12">
        <f>YEAR(DMartData[[#This Row],[order_date]])</f>
        <v>2023</v>
      </c>
    </row>
    <row r="7210" spans="1:17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>IF(DMartData[[#This Row],[sales]]&gt;=4000,"High",IF(DMartData[[#This Row],[sales]]&gt;=2000,"Medium","Low"))</f>
        <v>Medium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tr">
        <f>IF(AND(DMartData[[#This Row],[sales]]&gt;3000,DMartData[[#This Row],[profit]]&gt;500),"Good","Not Good")</f>
        <v>Not Good</v>
      </c>
      <c r="Q7210" s="12">
        <f>YEAR(DMartData[[#This Row],[order_date]])</f>
        <v>2023</v>
      </c>
    </row>
    <row r="7211" spans="1:17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>IF(DMartData[[#This Row],[sales]]&gt;=4000,"High",IF(DMartData[[#This Row],[sales]]&gt;=2000,"Medium","Low"))</f>
        <v>Low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tr">
        <f>IF(AND(DMartData[[#This Row],[sales]]&gt;3000,DMartData[[#This Row],[profit]]&gt;500),"Good","Not Good")</f>
        <v>Not Good</v>
      </c>
      <c r="Q7211" s="12">
        <f>YEAR(DMartData[[#This Row],[order_date]])</f>
        <v>2024</v>
      </c>
    </row>
    <row r="7212" spans="1:17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>IF(DMartData[[#This Row],[sales]]&gt;=4000,"High",IF(DMartData[[#This Row],[sales]]&gt;=2000,"Medium","Low"))</f>
        <v>Medium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tr">
        <f>IF(AND(DMartData[[#This Row],[sales]]&gt;3000,DMartData[[#This Row],[profit]]&gt;500),"Good","Not Good")</f>
        <v>Good</v>
      </c>
      <c r="Q7212" s="12">
        <f>YEAR(DMartData[[#This Row],[order_date]])</f>
        <v>2023</v>
      </c>
    </row>
    <row r="7213" spans="1:17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>IF(DMartData[[#This Row],[sales]]&gt;=4000,"High",IF(DMartData[[#This Row],[sales]]&gt;=2000,"Medium","Low"))</f>
        <v>Low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tr">
        <f>IF(AND(DMartData[[#This Row],[sales]]&gt;3000,DMartData[[#This Row],[profit]]&gt;500),"Good","Not Good")</f>
        <v>Not Good</v>
      </c>
      <c r="Q7213" s="12">
        <f>YEAR(DMartData[[#This Row],[order_date]])</f>
        <v>2023</v>
      </c>
    </row>
    <row r="7214" spans="1:17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>IF(DMartData[[#This Row],[sales]]&gt;=4000,"High",IF(DMartData[[#This Row],[sales]]&gt;=2000,"Medium","Low"))</f>
        <v>Medium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tr">
        <f>IF(AND(DMartData[[#This Row],[sales]]&gt;3000,DMartData[[#This Row],[profit]]&gt;500),"Good","Not Good")</f>
        <v>Not Good</v>
      </c>
      <c r="Q7214" s="12">
        <f>YEAR(DMartData[[#This Row],[order_date]])</f>
        <v>2023</v>
      </c>
    </row>
    <row r="7215" spans="1:17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>IF(DMartData[[#This Row],[sales]]&gt;=4000,"High",IF(DMartData[[#This Row],[sales]]&gt;=2000,"Medium","Low"))</f>
        <v>Medium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tr">
        <f>IF(AND(DMartData[[#This Row],[sales]]&gt;3000,DMartData[[#This Row],[profit]]&gt;500),"Good","Not Good")</f>
        <v>Not Good</v>
      </c>
      <c r="Q7215" s="12">
        <f>YEAR(DMartData[[#This Row],[order_date]])</f>
        <v>2024</v>
      </c>
    </row>
    <row r="7216" spans="1:17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>IF(DMartData[[#This Row],[sales]]&gt;=4000,"High",IF(DMartData[[#This Row],[sales]]&gt;=2000,"Medium","Low"))</f>
        <v>Medium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tr">
        <f>IF(AND(DMartData[[#This Row],[sales]]&gt;3000,DMartData[[#This Row],[profit]]&gt;500),"Good","Not Good")</f>
        <v>Not Good</v>
      </c>
      <c r="Q7216" s="12">
        <f>YEAR(DMartData[[#This Row],[order_date]])</f>
        <v>2024</v>
      </c>
    </row>
    <row r="7217" spans="1:17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>IF(DMartData[[#This Row],[sales]]&gt;=4000,"High",IF(DMartData[[#This Row],[sales]]&gt;=2000,"Medium","Low"))</f>
        <v>Medium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tr">
        <f>IF(AND(DMartData[[#This Row],[sales]]&gt;3000,DMartData[[#This Row],[profit]]&gt;500),"Good","Not Good")</f>
        <v>Not Good</v>
      </c>
      <c r="Q7217" s="12">
        <f>YEAR(DMartData[[#This Row],[order_date]])</f>
        <v>2023</v>
      </c>
    </row>
    <row r="7218" spans="1:17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>IF(DMartData[[#This Row],[sales]]&gt;=4000,"High",IF(DMartData[[#This Row],[sales]]&gt;=2000,"Medium","Low"))</f>
        <v>Medium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tr">
        <f>IF(AND(DMartData[[#This Row],[sales]]&gt;3000,DMartData[[#This Row],[profit]]&gt;500),"Good","Not Good")</f>
        <v>Good</v>
      </c>
      <c r="Q7218" s="12">
        <f>YEAR(DMartData[[#This Row],[order_date]])</f>
        <v>2024</v>
      </c>
    </row>
    <row r="7219" spans="1:17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>IF(DMartData[[#This Row],[sales]]&gt;=4000,"High",IF(DMartData[[#This Row],[sales]]&gt;=2000,"Medium","Low"))</f>
        <v>Medium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tr">
        <f>IF(AND(DMartData[[#This Row],[sales]]&gt;3000,DMartData[[#This Row],[profit]]&gt;500),"Good","Not Good")</f>
        <v>Good</v>
      </c>
      <c r="Q7219" s="12">
        <f>YEAR(DMartData[[#This Row],[order_date]])</f>
        <v>2024</v>
      </c>
    </row>
    <row r="7220" spans="1:17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>IF(DMartData[[#This Row],[sales]]&gt;=4000,"High",IF(DMartData[[#This Row],[sales]]&gt;=2000,"Medium","Low"))</f>
        <v>Medium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tr">
        <f>IF(AND(DMartData[[#This Row],[sales]]&gt;3000,DMartData[[#This Row],[profit]]&gt;500),"Good","Not Good")</f>
        <v>Not Good</v>
      </c>
      <c r="Q7220" s="12">
        <f>YEAR(DMartData[[#This Row],[order_date]])</f>
        <v>2023</v>
      </c>
    </row>
    <row r="7221" spans="1:17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>IF(DMartData[[#This Row],[sales]]&gt;=4000,"High",IF(DMartData[[#This Row],[sales]]&gt;=2000,"Medium","Low"))</f>
        <v>High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tr">
        <f>IF(AND(DMartData[[#This Row],[sales]]&gt;3000,DMartData[[#This Row],[profit]]&gt;500),"Good","Not Good")</f>
        <v>Not Good</v>
      </c>
      <c r="Q7221" s="12">
        <f>YEAR(DMartData[[#This Row],[order_date]])</f>
        <v>2023</v>
      </c>
    </row>
    <row r="7222" spans="1:17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>IF(DMartData[[#This Row],[sales]]&gt;=4000,"High",IF(DMartData[[#This Row],[sales]]&gt;=2000,"Medium","Low"))</f>
        <v>Low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tr">
        <f>IF(AND(DMartData[[#This Row],[sales]]&gt;3000,DMartData[[#This Row],[profit]]&gt;500),"Good","Not Good")</f>
        <v>Not Good</v>
      </c>
      <c r="Q7222" s="12">
        <f>YEAR(DMartData[[#This Row],[order_date]])</f>
        <v>2023</v>
      </c>
    </row>
    <row r="7223" spans="1:17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>IF(DMartData[[#This Row],[sales]]&gt;=4000,"High",IF(DMartData[[#This Row],[sales]]&gt;=2000,"Medium","Low"))</f>
        <v>High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tr">
        <f>IF(AND(DMartData[[#This Row],[sales]]&gt;3000,DMartData[[#This Row],[profit]]&gt;500),"Good","Not Good")</f>
        <v>Good</v>
      </c>
      <c r="Q7223" s="12">
        <f>YEAR(DMartData[[#This Row],[order_date]])</f>
        <v>2023</v>
      </c>
    </row>
    <row r="7224" spans="1:17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>IF(DMartData[[#This Row],[sales]]&gt;=4000,"High",IF(DMartData[[#This Row],[sales]]&gt;=2000,"Medium","Low"))</f>
        <v>Low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tr">
        <f>IF(AND(DMartData[[#This Row],[sales]]&gt;3000,DMartData[[#This Row],[profit]]&gt;500),"Good","Not Good")</f>
        <v>Not Good</v>
      </c>
      <c r="Q7224" s="12">
        <f>YEAR(DMartData[[#This Row],[order_date]])</f>
        <v>2024</v>
      </c>
    </row>
    <row r="7225" spans="1:17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>IF(DMartData[[#This Row],[sales]]&gt;=4000,"High",IF(DMartData[[#This Row],[sales]]&gt;=2000,"Medium","Low"))</f>
        <v>Medium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tr">
        <f>IF(AND(DMartData[[#This Row],[sales]]&gt;3000,DMartData[[#This Row],[profit]]&gt;500),"Good","Not Good")</f>
        <v>Not Good</v>
      </c>
      <c r="Q7225" s="12">
        <f>YEAR(DMartData[[#This Row],[order_date]])</f>
        <v>2023</v>
      </c>
    </row>
    <row r="7226" spans="1:17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>IF(DMartData[[#This Row],[sales]]&gt;=4000,"High",IF(DMartData[[#This Row],[sales]]&gt;=2000,"Medium","Low"))</f>
        <v>Medium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tr">
        <f>IF(AND(DMartData[[#This Row],[sales]]&gt;3000,DMartData[[#This Row],[profit]]&gt;500),"Good","Not Good")</f>
        <v>Not Good</v>
      </c>
      <c r="Q7226" s="12">
        <f>YEAR(DMartData[[#This Row],[order_date]])</f>
        <v>2024</v>
      </c>
    </row>
    <row r="7227" spans="1:17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>IF(DMartData[[#This Row],[sales]]&gt;=4000,"High",IF(DMartData[[#This Row],[sales]]&gt;=2000,"Medium","Low"))</f>
        <v>Medium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tr">
        <f>IF(AND(DMartData[[#This Row],[sales]]&gt;3000,DMartData[[#This Row],[profit]]&gt;500),"Good","Not Good")</f>
        <v>Not Good</v>
      </c>
      <c r="Q7227" s="12">
        <f>YEAR(DMartData[[#This Row],[order_date]])</f>
        <v>2024</v>
      </c>
    </row>
    <row r="7228" spans="1:17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>IF(DMartData[[#This Row],[sales]]&gt;=4000,"High",IF(DMartData[[#This Row],[sales]]&gt;=2000,"Medium","Low"))</f>
        <v>Low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tr">
        <f>IF(AND(DMartData[[#This Row],[sales]]&gt;3000,DMartData[[#This Row],[profit]]&gt;500),"Good","Not Good")</f>
        <v>Not Good</v>
      </c>
      <c r="Q7228" s="12">
        <f>YEAR(DMartData[[#This Row],[order_date]])</f>
        <v>2023</v>
      </c>
    </row>
    <row r="7229" spans="1:17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>IF(DMartData[[#This Row],[sales]]&gt;=4000,"High",IF(DMartData[[#This Row],[sales]]&gt;=2000,"Medium","Low"))</f>
        <v>Low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tr">
        <f>IF(AND(DMartData[[#This Row],[sales]]&gt;3000,DMartData[[#This Row],[profit]]&gt;500),"Good","Not Good")</f>
        <v>Not Good</v>
      </c>
      <c r="Q7229" s="12">
        <f>YEAR(DMartData[[#This Row],[order_date]])</f>
        <v>2024</v>
      </c>
    </row>
    <row r="7230" spans="1:17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>IF(DMartData[[#This Row],[sales]]&gt;=4000,"High",IF(DMartData[[#This Row],[sales]]&gt;=2000,"Medium","Low"))</f>
        <v>Low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tr">
        <f>IF(AND(DMartData[[#This Row],[sales]]&gt;3000,DMartData[[#This Row],[profit]]&gt;500),"Good","Not Good")</f>
        <v>Not Good</v>
      </c>
      <c r="Q7230" s="12">
        <f>YEAR(DMartData[[#This Row],[order_date]])</f>
        <v>2024</v>
      </c>
    </row>
    <row r="7231" spans="1:17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>IF(DMartData[[#This Row],[sales]]&gt;=4000,"High",IF(DMartData[[#This Row],[sales]]&gt;=2000,"Medium","Low"))</f>
        <v>Medium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tr">
        <f>IF(AND(DMartData[[#This Row],[sales]]&gt;3000,DMartData[[#This Row],[profit]]&gt;500),"Good","Not Good")</f>
        <v>Not Good</v>
      </c>
      <c r="Q7231" s="12">
        <f>YEAR(DMartData[[#This Row],[order_date]])</f>
        <v>2024</v>
      </c>
    </row>
    <row r="7232" spans="1:17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>IF(DMartData[[#This Row],[sales]]&gt;=4000,"High",IF(DMartData[[#This Row],[sales]]&gt;=2000,"Medium","Low"))</f>
        <v>Low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tr">
        <f>IF(AND(DMartData[[#This Row],[sales]]&gt;3000,DMartData[[#This Row],[profit]]&gt;500),"Good","Not Good")</f>
        <v>Not Good</v>
      </c>
      <c r="Q7232" s="12">
        <f>YEAR(DMartData[[#This Row],[order_date]])</f>
        <v>2024</v>
      </c>
    </row>
    <row r="7233" spans="1:17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>IF(DMartData[[#This Row],[sales]]&gt;=4000,"High",IF(DMartData[[#This Row],[sales]]&gt;=2000,"Medium","Low"))</f>
        <v>Low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tr">
        <f>IF(AND(DMartData[[#This Row],[sales]]&gt;3000,DMartData[[#This Row],[profit]]&gt;500),"Good","Not Good")</f>
        <v>Not Good</v>
      </c>
      <c r="Q7233" s="12">
        <f>YEAR(DMartData[[#This Row],[order_date]])</f>
        <v>2023</v>
      </c>
    </row>
    <row r="7234" spans="1:17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>IF(DMartData[[#This Row],[sales]]&gt;=4000,"High",IF(DMartData[[#This Row],[sales]]&gt;=2000,"Medium","Low"))</f>
        <v>Low</v>
      </c>
      <c r="F7234" s="2">
        <v>0.49</v>
      </c>
      <c r="G7234" s="2">
        <f t="shared" ref="G7234:G7297" si="226">D7234*F7234</f>
        <v>369.81279999999998</v>
      </c>
      <c r="H7234" s="2">
        <f t="shared" ref="H7234:H7297" si="227">D7234-G7234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tr">
        <f>IF(AND(DMartData[[#This Row],[sales]]&gt;3000,DMartData[[#This Row],[profit]]&gt;500),"Good","Not Good")</f>
        <v>Not Good</v>
      </c>
      <c r="Q7234" s="12">
        <f>YEAR(DMartData[[#This Row],[order_date]])</f>
        <v>2024</v>
      </c>
    </row>
    <row r="7235" spans="1:17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>IF(DMartData[[#This Row],[sales]]&gt;=4000,"High",IF(DMartData[[#This Row],[sales]]&gt;=2000,"Medium","Low"))</f>
        <v>Low</v>
      </c>
      <c r="F7235" s="2">
        <v>0.32</v>
      </c>
      <c r="G7235" s="2">
        <f t="shared" si="226"/>
        <v>203.10080000000002</v>
      </c>
      <c r="H7235" s="2">
        <f t="shared" si="227"/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tr">
        <f>IF(AND(DMartData[[#This Row],[sales]]&gt;3000,DMartData[[#This Row],[profit]]&gt;500),"Good","Not Good")</f>
        <v>Not Good</v>
      </c>
      <c r="Q7235" s="12">
        <f>YEAR(DMartData[[#This Row],[order_date]])</f>
        <v>2024</v>
      </c>
    </row>
    <row r="7236" spans="1:17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>IF(DMartData[[#This Row],[sales]]&gt;=4000,"High",IF(DMartData[[#This Row],[sales]]&gt;=2000,"Medium","Low"))</f>
        <v>High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tr">
        <f>IF(AND(DMartData[[#This Row],[sales]]&gt;3000,DMartData[[#This Row],[profit]]&gt;500),"Good","Not Good")</f>
        <v>Good</v>
      </c>
      <c r="Q7236" s="12">
        <f>YEAR(DMartData[[#This Row],[order_date]])</f>
        <v>2023</v>
      </c>
    </row>
    <row r="7237" spans="1:17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>IF(DMartData[[#This Row],[sales]]&gt;=4000,"High",IF(DMartData[[#This Row],[sales]]&gt;=2000,"Medium","Low"))</f>
        <v>Medium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tr">
        <f>IF(AND(DMartData[[#This Row],[sales]]&gt;3000,DMartData[[#This Row],[profit]]&gt;500),"Good","Not Good")</f>
        <v>Good</v>
      </c>
      <c r="Q7237" s="12">
        <f>YEAR(DMartData[[#This Row],[order_date]])</f>
        <v>2024</v>
      </c>
    </row>
    <row r="7238" spans="1:17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>IF(DMartData[[#This Row],[sales]]&gt;=4000,"High",IF(DMartData[[#This Row],[sales]]&gt;=2000,"Medium","Low"))</f>
        <v>High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tr">
        <f>IF(AND(DMartData[[#This Row],[sales]]&gt;3000,DMartData[[#This Row],[profit]]&gt;500),"Good","Not Good")</f>
        <v>Good</v>
      </c>
      <c r="Q7238" s="12">
        <f>YEAR(DMartData[[#This Row],[order_date]])</f>
        <v>2023</v>
      </c>
    </row>
    <row r="7239" spans="1:17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>IF(DMartData[[#This Row],[sales]]&gt;=4000,"High",IF(DMartData[[#This Row],[sales]]&gt;=2000,"Medium","Low"))</f>
        <v>Medium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tr">
        <f>IF(AND(DMartData[[#This Row],[sales]]&gt;3000,DMartData[[#This Row],[profit]]&gt;500),"Good","Not Good")</f>
        <v>Not Good</v>
      </c>
      <c r="Q7239" s="12">
        <f>YEAR(DMartData[[#This Row],[order_date]])</f>
        <v>2024</v>
      </c>
    </row>
    <row r="7240" spans="1:17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>IF(DMartData[[#This Row],[sales]]&gt;=4000,"High",IF(DMartData[[#This Row],[sales]]&gt;=2000,"Medium","Low"))</f>
        <v>High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tr">
        <f>IF(AND(DMartData[[#This Row],[sales]]&gt;3000,DMartData[[#This Row],[profit]]&gt;500),"Good","Not Good")</f>
        <v>Good</v>
      </c>
      <c r="Q7240" s="12">
        <f>YEAR(DMartData[[#This Row],[order_date]])</f>
        <v>2024</v>
      </c>
    </row>
    <row r="7241" spans="1:17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>IF(DMartData[[#This Row],[sales]]&gt;=4000,"High",IF(DMartData[[#This Row],[sales]]&gt;=2000,"Medium","Low"))</f>
        <v>Medium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tr">
        <f>IF(AND(DMartData[[#This Row],[sales]]&gt;3000,DMartData[[#This Row],[profit]]&gt;500),"Good","Not Good")</f>
        <v>Not Good</v>
      </c>
      <c r="Q7241" s="12">
        <f>YEAR(DMartData[[#This Row],[order_date]])</f>
        <v>2023</v>
      </c>
    </row>
    <row r="7242" spans="1:17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>IF(DMartData[[#This Row],[sales]]&gt;=4000,"High",IF(DMartData[[#This Row],[sales]]&gt;=2000,"Medium","Low"))</f>
        <v>Medium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tr">
        <f>IF(AND(DMartData[[#This Row],[sales]]&gt;3000,DMartData[[#This Row],[profit]]&gt;500),"Good","Not Good")</f>
        <v>Not Good</v>
      </c>
      <c r="Q7242" s="12">
        <f>YEAR(DMartData[[#This Row],[order_date]])</f>
        <v>2023</v>
      </c>
    </row>
    <row r="7243" spans="1:17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>IF(DMartData[[#This Row],[sales]]&gt;=4000,"High",IF(DMartData[[#This Row],[sales]]&gt;=2000,"Medium","Low"))</f>
        <v>Medium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tr">
        <f>IF(AND(DMartData[[#This Row],[sales]]&gt;3000,DMartData[[#This Row],[profit]]&gt;500),"Good","Not Good")</f>
        <v>Not Good</v>
      </c>
      <c r="Q7243" s="12">
        <f>YEAR(DMartData[[#This Row],[order_date]])</f>
        <v>2023</v>
      </c>
    </row>
    <row r="7244" spans="1:17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>IF(DMartData[[#This Row],[sales]]&gt;=4000,"High",IF(DMartData[[#This Row],[sales]]&gt;=2000,"Medium","Low"))</f>
        <v>Low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tr">
        <f>IF(AND(DMartData[[#This Row],[sales]]&gt;3000,DMartData[[#This Row],[profit]]&gt;500),"Good","Not Good")</f>
        <v>Not Good</v>
      </c>
      <c r="Q7244" s="12">
        <f>YEAR(DMartData[[#This Row],[order_date]])</f>
        <v>2023</v>
      </c>
    </row>
    <row r="7245" spans="1:17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>IF(DMartData[[#This Row],[sales]]&gt;=4000,"High",IF(DMartData[[#This Row],[sales]]&gt;=2000,"Medium","Low"))</f>
        <v>Medium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tr">
        <f>IF(AND(DMartData[[#This Row],[sales]]&gt;3000,DMartData[[#This Row],[profit]]&gt;500),"Good","Not Good")</f>
        <v>Good</v>
      </c>
      <c r="Q7245" s="12">
        <f>YEAR(DMartData[[#This Row],[order_date]])</f>
        <v>2023</v>
      </c>
    </row>
    <row r="7246" spans="1:17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>IF(DMartData[[#This Row],[sales]]&gt;=4000,"High",IF(DMartData[[#This Row],[sales]]&gt;=2000,"Medium","Low"))</f>
        <v>High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tr">
        <f>IF(AND(DMartData[[#This Row],[sales]]&gt;3000,DMartData[[#This Row],[profit]]&gt;500),"Good","Not Good")</f>
        <v>Good</v>
      </c>
      <c r="Q7246" s="12">
        <f>YEAR(DMartData[[#This Row],[order_date]])</f>
        <v>2024</v>
      </c>
    </row>
    <row r="7247" spans="1:17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>IF(DMartData[[#This Row],[sales]]&gt;=4000,"High",IF(DMartData[[#This Row],[sales]]&gt;=2000,"Medium","Low"))</f>
        <v>Medium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tr">
        <f>IF(AND(DMartData[[#This Row],[sales]]&gt;3000,DMartData[[#This Row],[profit]]&gt;500),"Good","Not Good")</f>
        <v>Not Good</v>
      </c>
      <c r="Q7247" s="12">
        <f>YEAR(DMartData[[#This Row],[order_date]])</f>
        <v>2024</v>
      </c>
    </row>
    <row r="7248" spans="1:17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>IF(DMartData[[#This Row],[sales]]&gt;=4000,"High",IF(DMartData[[#This Row],[sales]]&gt;=2000,"Medium","Low"))</f>
        <v>Medium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tr">
        <f>IF(AND(DMartData[[#This Row],[sales]]&gt;3000,DMartData[[#This Row],[profit]]&gt;500),"Good","Not Good")</f>
        <v>Not Good</v>
      </c>
      <c r="Q7248" s="12">
        <f>YEAR(DMartData[[#This Row],[order_date]])</f>
        <v>2024</v>
      </c>
    </row>
    <row r="7249" spans="1:17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>IF(DMartData[[#This Row],[sales]]&gt;=4000,"High",IF(DMartData[[#This Row],[sales]]&gt;=2000,"Medium","Low"))</f>
        <v>High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tr">
        <f>IF(AND(DMartData[[#This Row],[sales]]&gt;3000,DMartData[[#This Row],[profit]]&gt;500),"Good","Not Good")</f>
        <v>Not Good</v>
      </c>
      <c r="Q7249" s="12">
        <f>YEAR(DMartData[[#This Row],[order_date]])</f>
        <v>2023</v>
      </c>
    </row>
    <row r="7250" spans="1:17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>IF(DMartData[[#This Row],[sales]]&gt;=4000,"High",IF(DMartData[[#This Row],[sales]]&gt;=2000,"Medium","Low"))</f>
        <v>High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tr">
        <f>IF(AND(DMartData[[#This Row],[sales]]&gt;3000,DMartData[[#This Row],[profit]]&gt;500),"Good","Not Good")</f>
        <v>Good</v>
      </c>
      <c r="Q7250" s="12">
        <f>YEAR(DMartData[[#This Row],[order_date]])</f>
        <v>2024</v>
      </c>
    </row>
    <row r="7251" spans="1:17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>IF(DMartData[[#This Row],[sales]]&gt;=4000,"High",IF(DMartData[[#This Row],[sales]]&gt;=2000,"Medium","Low"))</f>
        <v>Medium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tr">
        <f>IF(AND(DMartData[[#This Row],[sales]]&gt;3000,DMartData[[#This Row],[profit]]&gt;500),"Good","Not Good")</f>
        <v>Not Good</v>
      </c>
      <c r="Q7251" s="12">
        <f>YEAR(DMartData[[#This Row],[order_date]])</f>
        <v>2023</v>
      </c>
    </row>
    <row r="7252" spans="1:17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>IF(DMartData[[#This Row],[sales]]&gt;=4000,"High",IF(DMartData[[#This Row],[sales]]&gt;=2000,"Medium","Low"))</f>
        <v>High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tr">
        <f>IF(AND(DMartData[[#This Row],[sales]]&gt;3000,DMartData[[#This Row],[profit]]&gt;500),"Good","Not Good")</f>
        <v>Good</v>
      </c>
      <c r="Q7252" s="12">
        <f>YEAR(DMartData[[#This Row],[order_date]])</f>
        <v>2024</v>
      </c>
    </row>
    <row r="7253" spans="1:17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>IF(DMartData[[#This Row],[sales]]&gt;=4000,"High",IF(DMartData[[#This Row],[sales]]&gt;=2000,"Medium","Low"))</f>
        <v>Low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tr">
        <f>IF(AND(DMartData[[#This Row],[sales]]&gt;3000,DMartData[[#This Row],[profit]]&gt;500),"Good","Not Good")</f>
        <v>Not Good</v>
      </c>
      <c r="Q7253" s="12">
        <f>YEAR(DMartData[[#This Row],[order_date]])</f>
        <v>2023</v>
      </c>
    </row>
    <row r="7254" spans="1:17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>IF(DMartData[[#This Row],[sales]]&gt;=4000,"High",IF(DMartData[[#This Row],[sales]]&gt;=2000,"Medium","Low"))</f>
        <v>Low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tr">
        <f>IF(AND(DMartData[[#This Row],[sales]]&gt;3000,DMartData[[#This Row],[profit]]&gt;500),"Good","Not Good")</f>
        <v>Not Good</v>
      </c>
      <c r="Q7254" s="12">
        <f>YEAR(DMartData[[#This Row],[order_date]])</f>
        <v>2024</v>
      </c>
    </row>
    <row r="7255" spans="1:17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>IF(DMartData[[#This Row],[sales]]&gt;=4000,"High",IF(DMartData[[#This Row],[sales]]&gt;=2000,"Medium","Low"))</f>
        <v>Low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tr">
        <f>IF(AND(DMartData[[#This Row],[sales]]&gt;3000,DMartData[[#This Row],[profit]]&gt;500),"Good","Not Good")</f>
        <v>Not Good</v>
      </c>
      <c r="Q7255" s="12">
        <f>YEAR(DMartData[[#This Row],[order_date]])</f>
        <v>2023</v>
      </c>
    </row>
    <row r="7256" spans="1:17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>IF(DMartData[[#This Row],[sales]]&gt;=4000,"High",IF(DMartData[[#This Row],[sales]]&gt;=2000,"Medium","Low"))</f>
        <v>Medium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tr">
        <f>IF(AND(DMartData[[#This Row],[sales]]&gt;3000,DMartData[[#This Row],[profit]]&gt;500),"Good","Not Good")</f>
        <v>Not Good</v>
      </c>
      <c r="Q7256" s="12">
        <f>YEAR(DMartData[[#This Row],[order_date]])</f>
        <v>2023</v>
      </c>
    </row>
    <row r="7257" spans="1:17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>IF(DMartData[[#This Row],[sales]]&gt;=4000,"High",IF(DMartData[[#This Row],[sales]]&gt;=2000,"Medium","Low"))</f>
        <v>Low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tr">
        <f>IF(AND(DMartData[[#This Row],[sales]]&gt;3000,DMartData[[#This Row],[profit]]&gt;500),"Good","Not Good")</f>
        <v>Not Good</v>
      </c>
      <c r="Q7257" s="12">
        <f>YEAR(DMartData[[#This Row],[order_date]])</f>
        <v>2024</v>
      </c>
    </row>
    <row r="7258" spans="1:17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>IF(DMartData[[#This Row],[sales]]&gt;=4000,"High",IF(DMartData[[#This Row],[sales]]&gt;=2000,"Medium","Low"))</f>
        <v>Low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tr">
        <f>IF(AND(DMartData[[#This Row],[sales]]&gt;3000,DMartData[[#This Row],[profit]]&gt;500),"Good","Not Good")</f>
        <v>Not Good</v>
      </c>
      <c r="Q7258" s="12">
        <f>YEAR(DMartData[[#This Row],[order_date]])</f>
        <v>2023</v>
      </c>
    </row>
    <row r="7259" spans="1:17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>IF(DMartData[[#This Row],[sales]]&gt;=4000,"High",IF(DMartData[[#This Row],[sales]]&gt;=2000,"Medium","Low"))</f>
        <v>Low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tr">
        <f>IF(AND(DMartData[[#This Row],[sales]]&gt;3000,DMartData[[#This Row],[profit]]&gt;500),"Good","Not Good")</f>
        <v>Not Good</v>
      </c>
      <c r="Q7259" s="12">
        <f>YEAR(DMartData[[#This Row],[order_date]])</f>
        <v>2024</v>
      </c>
    </row>
    <row r="7260" spans="1:17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>IF(DMartData[[#This Row],[sales]]&gt;=4000,"High",IF(DMartData[[#This Row],[sales]]&gt;=2000,"Medium","Low"))</f>
        <v>Low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tr">
        <f>IF(AND(DMartData[[#This Row],[sales]]&gt;3000,DMartData[[#This Row],[profit]]&gt;500),"Good","Not Good")</f>
        <v>Not Good</v>
      </c>
      <c r="Q7260" s="12">
        <f>YEAR(DMartData[[#This Row],[order_date]])</f>
        <v>2024</v>
      </c>
    </row>
    <row r="7261" spans="1:17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>IF(DMartData[[#This Row],[sales]]&gt;=4000,"High",IF(DMartData[[#This Row],[sales]]&gt;=2000,"Medium","Low"))</f>
        <v>Medium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tr">
        <f>IF(AND(DMartData[[#This Row],[sales]]&gt;3000,DMartData[[#This Row],[profit]]&gt;500),"Good","Not Good")</f>
        <v>Not Good</v>
      </c>
      <c r="Q7261" s="12">
        <f>YEAR(DMartData[[#This Row],[order_date]])</f>
        <v>2024</v>
      </c>
    </row>
    <row r="7262" spans="1:17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>IF(DMartData[[#This Row],[sales]]&gt;=4000,"High",IF(DMartData[[#This Row],[sales]]&gt;=2000,"Medium","Low"))</f>
        <v>Low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tr">
        <f>IF(AND(DMartData[[#This Row],[sales]]&gt;3000,DMartData[[#This Row],[profit]]&gt;500),"Good","Not Good")</f>
        <v>Not Good</v>
      </c>
      <c r="Q7262" s="12">
        <f>YEAR(DMartData[[#This Row],[order_date]])</f>
        <v>2023</v>
      </c>
    </row>
    <row r="7263" spans="1:17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>IF(DMartData[[#This Row],[sales]]&gt;=4000,"High",IF(DMartData[[#This Row],[sales]]&gt;=2000,"Medium","Low"))</f>
        <v>Medium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tr">
        <f>IF(AND(DMartData[[#This Row],[sales]]&gt;3000,DMartData[[#This Row],[profit]]&gt;500),"Good","Not Good")</f>
        <v>Not Good</v>
      </c>
      <c r="Q7263" s="12">
        <f>YEAR(DMartData[[#This Row],[order_date]])</f>
        <v>2023</v>
      </c>
    </row>
    <row r="7264" spans="1:17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>IF(DMartData[[#This Row],[sales]]&gt;=4000,"High",IF(DMartData[[#This Row],[sales]]&gt;=2000,"Medium","Low"))</f>
        <v>Low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tr">
        <f>IF(AND(DMartData[[#This Row],[sales]]&gt;3000,DMartData[[#This Row],[profit]]&gt;500),"Good","Not Good")</f>
        <v>Not Good</v>
      </c>
      <c r="Q7264" s="12">
        <f>YEAR(DMartData[[#This Row],[order_date]])</f>
        <v>2024</v>
      </c>
    </row>
    <row r="7265" spans="1:17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>IF(DMartData[[#This Row],[sales]]&gt;=4000,"High",IF(DMartData[[#This Row],[sales]]&gt;=2000,"Medium","Low"))</f>
        <v>Low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tr">
        <f>IF(AND(DMartData[[#This Row],[sales]]&gt;3000,DMartData[[#This Row],[profit]]&gt;500),"Good","Not Good")</f>
        <v>Not Good</v>
      </c>
      <c r="Q7265" s="12">
        <f>YEAR(DMartData[[#This Row],[order_date]])</f>
        <v>2023</v>
      </c>
    </row>
    <row r="7266" spans="1:17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>IF(DMartData[[#This Row],[sales]]&gt;=4000,"High",IF(DMartData[[#This Row],[sales]]&gt;=2000,"Medium","Low"))</f>
        <v>High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tr">
        <f>IF(AND(DMartData[[#This Row],[sales]]&gt;3000,DMartData[[#This Row],[profit]]&gt;500),"Good","Not Good")</f>
        <v>Not Good</v>
      </c>
      <c r="Q7266" s="12">
        <f>YEAR(DMartData[[#This Row],[order_date]])</f>
        <v>2024</v>
      </c>
    </row>
    <row r="7267" spans="1:17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>IF(DMartData[[#This Row],[sales]]&gt;=4000,"High",IF(DMartData[[#This Row],[sales]]&gt;=2000,"Medium","Low"))</f>
        <v>High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tr">
        <f>IF(AND(DMartData[[#This Row],[sales]]&gt;3000,DMartData[[#This Row],[profit]]&gt;500),"Good","Not Good")</f>
        <v>Good</v>
      </c>
      <c r="Q7267" s="12">
        <f>YEAR(DMartData[[#This Row],[order_date]])</f>
        <v>2023</v>
      </c>
    </row>
    <row r="7268" spans="1:17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>IF(DMartData[[#This Row],[sales]]&gt;=4000,"High",IF(DMartData[[#This Row],[sales]]&gt;=2000,"Medium","Low"))</f>
        <v>Medium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tr">
        <f>IF(AND(DMartData[[#This Row],[sales]]&gt;3000,DMartData[[#This Row],[profit]]&gt;500),"Good","Not Good")</f>
        <v>Not Good</v>
      </c>
      <c r="Q7268" s="12">
        <f>YEAR(DMartData[[#This Row],[order_date]])</f>
        <v>2023</v>
      </c>
    </row>
    <row r="7269" spans="1:17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>IF(DMartData[[#This Row],[sales]]&gt;=4000,"High",IF(DMartData[[#This Row],[sales]]&gt;=2000,"Medium","Low"))</f>
        <v>Low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tr">
        <f>IF(AND(DMartData[[#This Row],[sales]]&gt;3000,DMartData[[#This Row],[profit]]&gt;500),"Good","Not Good")</f>
        <v>Not Good</v>
      </c>
      <c r="Q7269" s="12">
        <f>YEAR(DMartData[[#This Row],[order_date]])</f>
        <v>2024</v>
      </c>
    </row>
    <row r="7270" spans="1:17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>IF(DMartData[[#This Row],[sales]]&gt;=4000,"High",IF(DMartData[[#This Row],[sales]]&gt;=2000,"Medium","Low"))</f>
        <v>High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tr">
        <f>IF(AND(DMartData[[#This Row],[sales]]&gt;3000,DMartData[[#This Row],[profit]]&gt;500),"Good","Not Good")</f>
        <v>Not Good</v>
      </c>
      <c r="Q7270" s="12">
        <f>YEAR(DMartData[[#This Row],[order_date]])</f>
        <v>2023</v>
      </c>
    </row>
    <row r="7271" spans="1:17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>IF(DMartData[[#This Row],[sales]]&gt;=4000,"High",IF(DMartData[[#This Row],[sales]]&gt;=2000,"Medium","Low"))</f>
        <v>Medium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tr">
        <f>IF(AND(DMartData[[#This Row],[sales]]&gt;3000,DMartData[[#This Row],[profit]]&gt;500),"Good","Not Good")</f>
        <v>Not Good</v>
      </c>
      <c r="Q7271" s="12">
        <f>YEAR(DMartData[[#This Row],[order_date]])</f>
        <v>2024</v>
      </c>
    </row>
    <row r="7272" spans="1:17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>IF(DMartData[[#This Row],[sales]]&gt;=4000,"High",IF(DMartData[[#This Row],[sales]]&gt;=2000,"Medium","Low"))</f>
        <v>Medium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tr">
        <f>IF(AND(DMartData[[#This Row],[sales]]&gt;3000,DMartData[[#This Row],[profit]]&gt;500),"Good","Not Good")</f>
        <v>Good</v>
      </c>
      <c r="Q7272" s="12">
        <f>YEAR(DMartData[[#This Row],[order_date]])</f>
        <v>2023</v>
      </c>
    </row>
    <row r="7273" spans="1:17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>IF(DMartData[[#This Row],[sales]]&gt;=4000,"High",IF(DMartData[[#This Row],[sales]]&gt;=2000,"Medium","Low"))</f>
        <v>Medium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tr">
        <f>IF(AND(DMartData[[#This Row],[sales]]&gt;3000,DMartData[[#This Row],[profit]]&gt;500),"Good","Not Good")</f>
        <v>Not Good</v>
      </c>
      <c r="Q7273" s="12">
        <f>YEAR(DMartData[[#This Row],[order_date]])</f>
        <v>2023</v>
      </c>
    </row>
    <row r="7274" spans="1:17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>IF(DMartData[[#This Row],[sales]]&gt;=4000,"High",IF(DMartData[[#This Row],[sales]]&gt;=2000,"Medium","Low"))</f>
        <v>Low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tr">
        <f>IF(AND(DMartData[[#This Row],[sales]]&gt;3000,DMartData[[#This Row],[profit]]&gt;500),"Good","Not Good")</f>
        <v>Not Good</v>
      </c>
      <c r="Q7274" s="12">
        <f>YEAR(DMartData[[#This Row],[order_date]])</f>
        <v>2023</v>
      </c>
    </row>
    <row r="7275" spans="1:17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>IF(DMartData[[#This Row],[sales]]&gt;=4000,"High",IF(DMartData[[#This Row],[sales]]&gt;=2000,"Medium","Low"))</f>
        <v>Medium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tr">
        <f>IF(AND(DMartData[[#This Row],[sales]]&gt;3000,DMartData[[#This Row],[profit]]&gt;500),"Good","Not Good")</f>
        <v>Good</v>
      </c>
      <c r="Q7275" s="12">
        <f>YEAR(DMartData[[#This Row],[order_date]])</f>
        <v>2024</v>
      </c>
    </row>
    <row r="7276" spans="1:17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>IF(DMartData[[#This Row],[sales]]&gt;=4000,"High",IF(DMartData[[#This Row],[sales]]&gt;=2000,"Medium","Low"))</f>
        <v>Medium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tr">
        <f>IF(AND(DMartData[[#This Row],[sales]]&gt;3000,DMartData[[#This Row],[profit]]&gt;500),"Good","Not Good")</f>
        <v>Not Good</v>
      </c>
      <c r="Q7276" s="12">
        <f>YEAR(DMartData[[#This Row],[order_date]])</f>
        <v>2023</v>
      </c>
    </row>
    <row r="7277" spans="1:17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>IF(DMartData[[#This Row],[sales]]&gt;=4000,"High",IF(DMartData[[#This Row],[sales]]&gt;=2000,"Medium","Low"))</f>
        <v>Medium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tr">
        <f>IF(AND(DMartData[[#This Row],[sales]]&gt;3000,DMartData[[#This Row],[profit]]&gt;500),"Good","Not Good")</f>
        <v>Not Good</v>
      </c>
      <c r="Q7277" s="12">
        <f>YEAR(DMartData[[#This Row],[order_date]])</f>
        <v>2023</v>
      </c>
    </row>
    <row r="7278" spans="1:17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>IF(DMartData[[#This Row],[sales]]&gt;=4000,"High",IF(DMartData[[#This Row],[sales]]&gt;=2000,"Medium","Low"))</f>
        <v>Low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tr">
        <f>IF(AND(DMartData[[#This Row],[sales]]&gt;3000,DMartData[[#This Row],[profit]]&gt;500),"Good","Not Good")</f>
        <v>Not Good</v>
      </c>
      <c r="Q7278" s="12">
        <f>YEAR(DMartData[[#This Row],[order_date]])</f>
        <v>2023</v>
      </c>
    </row>
    <row r="7279" spans="1:17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>IF(DMartData[[#This Row],[sales]]&gt;=4000,"High",IF(DMartData[[#This Row],[sales]]&gt;=2000,"Medium","Low"))</f>
        <v>High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tr">
        <f>IF(AND(DMartData[[#This Row],[sales]]&gt;3000,DMartData[[#This Row],[profit]]&gt;500),"Good","Not Good")</f>
        <v>Good</v>
      </c>
      <c r="Q7279" s="12">
        <f>YEAR(DMartData[[#This Row],[order_date]])</f>
        <v>2023</v>
      </c>
    </row>
    <row r="7280" spans="1:17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>IF(DMartData[[#This Row],[sales]]&gt;=4000,"High",IF(DMartData[[#This Row],[sales]]&gt;=2000,"Medium","Low"))</f>
        <v>Low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tr">
        <f>IF(AND(DMartData[[#This Row],[sales]]&gt;3000,DMartData[[#This Row],[profit]]&gt;500),"Good","Not Good")</f>
        <v>Not Good</v>
      </c>
      <c r="Q7280" s="12">
        <f>YEAR(DMartData[[#This Row],[order_date]])</f>
        <v>2024</v>
      </c>
    </row>
    <row r="7281" spans="1:17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>IF(DMartData[[#This Row],[sales]]&gt;=4000,"High",IF(DMartData[[#This Row],[sales]]&gt;=2000,"Medium","Low"))</f>
        <v>Medium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tr">
        <f>IF(AND(DMartData[[#This Row],[sales]]&gt;3000,DMartData[[#This Row],[profit]]&gt;500),"Good","Not Good")</f>
        <v>Good</v>
      </c>
      <c r="Q7281" s="12">
        <f>YEAR(DMartData[[#This Row],[order_date]])</f>
        <v>2024</v>
      </c>
    </row>
    <row r="7282" spans="1:17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>IF(DMartData[[#This Row],[sales]]&gt;=4000,"High",IF(DMartData[[#This Row],[sales]]&gt;=2000,"Medium","Low"))</f>
        <v>Low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tr">
        <f>IF(AND(DMartData[[#This Row],[sales]]&gt;3000,DMartData[[#This Row],[profit]]&gt;500),"Good","Not Good")</f>
        <v>Not Good</v>
      </c>
      <c r="Q7282" s="12">
        <f>YEAR(DMartData[[#This Row],[order_date]])</f>
        <v>2023</v>
      </c>
    </row>
    <row r="7283" spans="1:17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>IF(DMartData[[#This Row],[sales]]&gt;=4000,"High",IF(DMartData[[#This Row],[sales]]&gt;=2000,"Medium","Low"))</f>
        <v>Medium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tr">
        <f>IF(AND(DMartData[[#This Row],[sales]]&gt;3000,DMartData[[#This Row],[profit]]&gt;500),"Good","Not Good")</f>
        <v>Not Good</v>
      </c>
      <c r="Q7283" s="12">
        <f>YEAR(DMartData[[#This Row],[order_date]])</f>
        <v>2024</v>
      </c>
    </row>
    <row r="7284" spans="1:17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>IF(DMartData[[#This Row],[sales]]&gt;=4000,"High",IF(DMartData[[#This Row],[sales]]&gt;=2000,"Medium","Low"))</f>
        <v>Low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tr">
        <f>IF(AND(DMartData[[#This Row],[sales]]&gt;3000,DMartData[[#This Row],[profit]]&gt;500),"Good","Not Good")</f>
        <v>Not Good</v>
      </c>
      <c r="Q7284" s="12">
        <f>YEAR(DMartData[[#This Row],[order_date]])</f>
        <v>2024</v>
      </c>
    </row>
    <row r="7285" spans="1:17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>IF(DMartData[[#This Row],[sales]]&gt;=4000,"High",IF(DMartData[[#This Row],[sales]]&gt;=2000,"Medium","Low"))</f>
        <v>Medium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tr">
        <f>IF(AND(DMartData[[#This Row],[sales]]&gt;3000,DMartData[[#This Row],[profit]]&gt;500),"Good","Not Good")</f>
        <v>Not Good</v>
      </c>
      <c r="Q7285" s="12">
        <f>YEAR(DMartData[[#This Row],[order_date]])</f>
        <v>2024</v>
      </c>
    </row>
    <row r="7286" spans="1:17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>IF(DMartData[[#This Row],[sales]]&gt;=4000,"High",IF(DMartData[[#This Row],[sales]]&gt;=2000,"Medium","Low"))</f>
        <v>Low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tr">
        <f>IF(AND(DMartData[[#This Row],[sales]]&gt;3000,DMartData[[#This Row],[profit]]&gt;500),"Good","Not Good")</f>
        <v>Not Good</v>
      </c>
      <c r="Q7286" s="12">
        <f>YEAR(DMartData[[#This Row],[order_date]])</f>
        <v>2023</v>
      </c>
    </row>
    <row r="7287" spans="1:17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>IF(DMartData[[#This Row],[sales]]&gt;=4000,"High",IF(DMartData[[#This Row],[sales]]&gt;=2000,"Medium","Low"))</f>
        <v>Medium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tr">
        <f>IF(AND(DMartData[[#This Row],[sales]]&gt;3000,DMartData[[#This Row],[profit]]&gt;500),"Good","Not Good")</f>
        <v>Not Good</v>
      </c>
      <c r="Q7287" s="12">
        <f>YEAR(DMartData[[#This Row],[order_date]])</f>
        <v>2023</v>
      </c>
    </row>
    <row r="7288" spans="1:17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>IF(DMartData[[#This Row],[sales]]&gt;=4000,"High",IF(DMartData[[#This Row],[sales]]&gt;=2000,"Medium","Low"))</f>
        <v>Low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tr">
        <f>IF(AND(DMartData[[#This Row],[sales]]&gt;3000,DMartData[[#This Row],[profit]]&gt;500),"Good","Not Good")</f>
        <v>Not Good</v>
      </c>
      <c r="Q7288" s="12">
        <f>YEAR(DMartData[[#This Row],[order_date]])</f>
        <v>2023</v>
      </c>
    </row>
    <row r="7289" spans="1:17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>IF(DMartData[[#This Row],[sales]]&gt;=4000,"High",IF(DMartData[[#This Row],[sales]]&gt;=2000,"Medium","Low"))</f>
        <v>High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tr">
        <f>IF(AND(DMartData[[#This Row],[sales]]&gt;3000,DMartData[[#This Row],[profit]]&gt;500),"Good","Not Good")</f>
        <v>Good</v>
      </c>
      <c r="Q7289" s="12">
        <f>YEAR(DMartData[[#This Row],[order_date]])</f>
        <v>2023</v>
      </c>
    </row>
    <row r="7290" spans="1:17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>IF(DMartData[[#This Row],[sales]]&gt;=4000,"High",IF(DMartData[[#This Row],[sales]]&gt;=2000,"Medium","Low"))</f>
        <v>High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tr">
        <f>IF(AND(DMartData[[#This Row],[sales]]&gt;3000,DMartData[[#This Row],[profit]]&gt;500),"Good","Not Good")</f>
        <v>Not Good</v>
      </c>
      <c r="Q7290" s="12">
        <f>YEAR(DMartData[[#This Row],[order_date]])</f>
        <v>2023</v>
      </c>
    </row>
    <row r="7291" spans="1:17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>IF(DMartData[[#This Row],[sales]]&gt;=4000,"High",IF(DMartData[[#This Row],[sales]]&gt;=2000,"Medium","Low"))</f>
        <v>Medium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tr">
        <f>IF(AND(DMartData[[#This Row],[sales]]&gt;3000,DMartData[[#This Row],[profit]]&gt;500),"Good","Not Good")</f>
        <v>Good</v>
      </c>
      <c r="Q7291" s="12">
        <f>YEAR(DMartData[[#This Row],[order_date]])</f>
        <v>2024</v>
      </c>
    </row>
    <row r="7292" spans="1:17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>IF(DMartData[[#This Row],[sales]]&gt;=4000,"High",IF(DMartData[[#This Row],[sales]]&gt;=2000,"Medium","Low"))</f>
        <v>High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tr">
        <f>IF(AND(DMartData[[#This Row],[sales]]&gt;3000,DMartData[[#This Row],[profit]]&gt;500),"Good","Not Good")</f>
        <v>Good</v>
      </c>
      <c r="Q7292" s="12">
        <f>YEAR(DMartData[[#This Row],[order_date]])</f>
        <v>2024</v>
      </c>
    </row>
    <row r="7293" spans="1:17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>IF(DMartData[[#This Row],[sales]]&gt;=4000,"High",IF(DMartData[[#This Row],[sales]]&gt;=2000,"Medium","Low"))</f>
        <v>Low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tr">
        <f>IF(AND(DMartData[[#This Row],[sales]]&gt;3000,DMartData[[#This Row],[profit]]&gt;500),"Good","Not Good")</f>
        <v>Not Good</v>
      </c>
      <c r="Q7293" s="12">
        <f>YEAR(DMartData[[#This Row],[order_date]])</f>
        <v>2023</v>
      </c>
    </row>
    <row r="7294" spans="1:17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>IF(DMartData[[#This Row],[sales]]&gt;=4000,"High",IF(DMartData[[#This Row],[sales]]&gt;=2000,"Medium","Low"))</f>
        <v>High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tr">
        <f>IF(AND(DMartData[[#This Row],[sales]]&gt;3000,DMartData[[#This Row],[profit]]&gt;500),"Good","Not Good")</f>
        <v>Good</v>
      </c>
      <c r="Q7294" s="12">
        <f>YEAR(DMartData[[#This Row],[order_date]])</f>
        <v>2023</v>
      </c>
    </row>
    <row r="7295" spans="1:17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>IF(DMartData[[#This Row],[sales]]&gt;=4000,"High",IF(DMartData[[#This Row],[sales]]&gt;=2000,"Medium","Low"))</f>
        <v>Low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tr">
        <f>IF(AND(DMartData[[#This Row],[sales]]&gt;3000,DMartData[[#This Row],[profit]]&gt;500),"Good","Not Good")</f>
        <v>Not Good</v>
      </c>
      <c r="Q7295" s="12">
        <f>YEAR(DMartData[[#This Row],[order_date]])</f>
        <v>2024</v>
      </c>
    </row>
    <row r="7296" spans="1:17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>IF(DMartData[[#This Row],[sales]]&gt;=4000,"High",IF(DMartData[[#This Row],[sales]]&gt;=2000,"Medium","Low"))</f>
        <v>Medium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tr">
        <f>IF(AND(DMartData[[#This Row],[sales]]&gt;3000,DMartData[[#This Row],[profit]]&gt;500),"Good","Not Good")</f>
        <v>Not Good</v>
      </c>
      <c r="Q7296" s="12">
        <f>YEAR(DMartData[[#This Row],[order_date]])</f>
        <v>2023</v>
      </c>
    </row>
    <row r="7297" spans="1:17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>IF(DMartData[[#This Row],[sales]]&gt;=4000,"High",IF(DMartData[[#This Row],[sales]]&gt;=2000,"Medium","Low"))</f>
        <v>Low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tr">
        <f>IF(AND(DMartData[[#This Row],[sales]]&gt;3000,DMartData[[#This Row],[profit]]&gt;500),"Good","Not Good")</f>
        <v>Not Good</v>
      </c>
      <c r="Q7297" s="12">
        <f>YEAR(DMartData[[#This Row],[order_date]])</f>
        <v>2023</v>
      </c>
    </row>
    <row r="7298" spans="1:17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>IF(DMartData[[#This Row],[sales]]&gt;=4000,"High",IF(DMartData[[#This Row],[sales]]&gt;=2000,"Medium","Low"))</f>
        <v>High</v>
      </c>
      <c r="F7298" s="2">
        <v>0.24</v>
      </c>
      <c r="G7298" s="2">
        <f t="shared" ref="G7298:G7361" si="228">D7298*F7298</f>
        <v>1145.7239999999999</v>
      </c>
      <c r="H7298" s="2">
        <f t="shared" ref="H7298:H7361" si="229">D7298-G7298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tr">
        <f>IF(AND(DMartData[[#This Row],[sales]]&gt;3000,DMartData[[#This Row],[profit]]&gt;500),"Good","Not Good")</f>
        <v>Good</v>
      </c>
      <c r="Q7298" s="12">
        <f>YEAR(DMartData[[#This Row],[order_date]])</f>
        <v>2023</v>
      </c>
    </row>
    <row r="7299" spans="1:17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>IF(DMartData[[#This Row],[sales]]&gt;=4000,"High",IF(DMartData[[#This Row],[sales]]&gt;=2000,"Medium","Low"))</f>
        <v>Medium</v>
      </c>
      <c r="F7299" s="2">
        <v>0.09</v>
      </c>
      <c r="G7299" s="2">
        <f t="shared" si="228"/>
        <v>289.38329999999996</v>
      </c>
      <c r="H7299" s="2">
        <f t="shared" si="229"/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tr">
        <f>IF(AND(DMartData[[#This Row],[sales]]&gt;3000,DMartData[[#This Row],[profit]]&gt;500),"Good","Not Good")</f>
        <v>Good</v>
      </c>
      <c r="Q7299" s="12">
        <f>YEAR(DMartData[[#This Row],[order_date]])</f>
        <v>2023</v>
      </c>
    </row>
    <row r="7300" spans="1:17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>IF(DMartData[[#This Row],[sales]]&gt;=4000,"High",IF(DMartData[[#This Row],[sales]]&gt;=2000,"Medium","Low"))</f>
        <v>Medium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tr">
        <f>IF(AND(DMartData[[#This Row],[sales]]&gt;3000,DMartData[[#This Row],[profit]]&gt;500),"Good","Not Good")</f>
        <v>Not Good</v>
      </c>
      <c r="Q7300" s="12">
        <f>YEAR(DMartData[[#This Row],[order_date]])</f>
        <v>2023</v>
      </c>
    </row>
    <row r="7301" spans="1:17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>IF(DMartData[[#This Row],[sales]]&gt;=4000,"High",IF(DMartData[[#This Row],[sales]]&gt;=2000,"Medium","Low"))</f>
        <v>High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tr">
        <f>IF(AND(DMartData[[#This Row],[sales]]&gt;3000,DMartData[[#This Row],[profit]]&gt;500),"Good","Not Good")</f>
        <v>Good</v>
      </c>
      <c r="Q7301" s="12">
        <f>YEAR(DMartData[[#This Row],[order_date]])</f>
        <v>2024</v>
      </c>
    </row>
    <row r="7302" spans="1:17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>IF(DMartData[[#This Row],[sales]]&gt;=4000,"High",IF(DMartData[[#This Row],[sales]]&gt;=2000,"Medium","Low"))</f>
        <v>Medium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tr">
        <f>IF(AND(DMartData[[#This Row],[sales]]&gt;3000,DMartData[[#This Row],[profit]]&gt;500),"Good","Not Good")</f>
        <v>Good</v>
      </c>
      <c r="Q7302" s="12">
        <f>YEAR(DMartData[[#This Row],[order_date]])</f>
        <v>2023</v>
      </c>
    </row>
    <row r="7303" spans="1:17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>IF(DMartData[[#This Row],[sales]]&gt;=4000,"High",IF(DMartData[[#This Row],[sales]]&gt;=2000,"Medium","Low"))</f>
        <v>Medium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tr">
        <f>IF(AND(DMartData[[#This Row],[sales]]&gt;3000,DMartData[[#This Row],[profit]]&gt;500),"Good","Not Good")</f>
        <v>Good</v>
      </c>
      <c r="Q7303" s="12">
        <f>YEAR(DMartData[[#This Row],[order_date]])</f>
        <v>2024</v>
      </c>
    </row>
    <row r="7304" spans="1:17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>IF(DMartData[[#This Row],[sales]]&gt;=4000,"High",IF(DMartData[[#This Row],[sales]]&gt;=2000,"Medium","Low"))</f>
        <v>Low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tr">
        <f>IF(AND(DMartData[[#This Row],[sales]]&gt;3000,DMartData[[#This Row],[profit]]&gt;500),"Good","Not Good")</f>
        <v>Not Good</v>
      </c>
      <c r="Q7304" s="12">
        <f>YEAR(DMartData[[#This Row],[order_date]])</f>
        <v>2024</v>
      </c>
    </row>
    <row r="7305" spans="1:17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>IF(DMartData[[#This Row],[sales]]&gt;=4000,"High",IF(DMartData[[#This Row],[sales]]&gt;=2000,"Medium","Low"))</f>
        <v>High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tr">
        <f>IF(AND(DMartData[[#This Row],[sales]]&gt;3000,DMartData[[#This Row],[profit]]&gt;500),"Good","Not Good")</f>
        <v>Good</v>
      </c>
      <c r="Q7305" s="12">
        <f>YEAR(DMartData[[#This Row],[order_date]])</f>
        <v>2023</v>
      </c>
    </row>
    <row r="7306" spans="1:17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>IF(DMartData[[#This Row],[sales]]&gt;=4000,"High",IF(DMartData[[#This Row],[sales]]&gt;=2000,"Medium","Low"))</f>
        <v>High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tr">
        <f>IF(AND(DMartData[[#This Row],[sales]]&gt;3000,DMartData[[#This Row],[profit]]&gt;500),"Good","Not Good")</f>
        <v>Good</v>
      </c>
      <c r="Q7306" s="12">
        <f>YEAR(DMartData[[#This Row],[order_date]])</f>
        <v>2023</v>
      </c>
    </row>
    <row r="7307" spans="1:17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>IF(DMartData[[#This Row],[sales]]&gt;=4000,"High",IF(DMartData[[#This Row],[sales]]&gt;=2000,"Medium","Low"))</f>
        <v>High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tr">
        <f>IF(AND(DMartData[[#This Row],[sales]]&gt;3000,DMartData[[#This Row],[profit]]&gt;500),"Good","Not Good")</f>
        <v>Good</v>
      </c>
      <c r="Q7307" s="12">
        <f>YEAR(DMartData[[#This Row],[order_date]])</f>
        <v>2024</v>
      </c>
    </row>
    <row r="7308" spans="1:17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>IF(DMartData[[#This Row],[sales]]&gt;=4000,"High",IF(DMartData[[#This Row],[sales]]&gt;=2000,"Medium","Low"))</f>
        <v>Low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tr">
        <f>IF(AND(DMartData[[#This Row],[sales]]&gt;3000,DMartData[[#This Row],[profit]]&gt;500),"Good","Not Good")</f>
        <v>Not Good</v>
      </c>
      <c r="Q7308" s="12">
        <f>YEAR(DMartData[[#This Row],[order_date]])</f>
        <v>2024</v>
      </c>
    </row>
    <row r="7309" spans="1:17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>IF(DMartData[[#This Row],[sales]]&gt;=4000,"High",IF(DMartData[[#This Row],[sales]]&gt;=2000,"Medium","Low"))</f>
        <v>Low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tr">
        <f>IF(AND(DMartData[[#This Row],[sales]]&gt;3000,DMartData[[#This Row],[profit]]&gt;500),"Good","Not Good")</f>
        <v>Not Good</v>
      </c>
      <c r="Q7309" s="12">
        <f>YEAR(DMartData[[#This Row],[order_date]])</f>
        <v>2024</v>
      </c>
    </row>
    <row r="7310" spans="1:17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>IF(DMartData[[#This Row],[sales]]&gt;=4000,"High",IF(DMartData[[#This Row],[sales]]&gt;=2000,"Medium","Low"))</f>
        <v>Low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tr">
        <f>IF(AND(DMartData[[#This Row],[sales]]&gt;3000,DMartData[[#This Row],[profit]]&gt;500),"Good","Not Good")</f>
        <v>Not Good</v>
      </c>
      <c r="Q7310" s="12">
        <f>YEAR(DMartData[[#This Row],[order_date]])</f>
        <v>2024</v>
      </c>
    </row>
    <row r="7311" spans="1:17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>IF(DMartData[[#This Row],[sales]]&gt;=4000,"High",IF(DMartData[[#This Row],[sales]]&gt;=2000,"Medium","Low"))</f>
        <v>Low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tr">
        <f>IF(AND(DMartData[[#This Row],[sales]]&gt;3000,DMartData[[#This Row],[profit]]&gt;500),"Good","Not Good")</f>
        <v>Not Good</v>
      </c>
      <c r="Q7311" s="12">
        <f>YEAR(DMartData[[#This Row],[order_date]])</f>
        <v>2023</v>
      </c>
    </row>
    <row r="7312" spans="1:17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>IF(DMartData[[#This Row],[sales]]&gt;=4000,"High",IF(DMartData[[#This Row],[sales]]&gt;=2000,"Medium","Low"))</f>
        <v>Low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tr">
        <f>IF(AND(DMartData[[#This Row],[sales]]&gt;3000,DMartData[[#This Row],[profit]]&gt;500),"Good","Not Good")</f>
        <v>Not Good</v>
      </c>
      <c r="Q7312" s="12">
        <f>YEAR(DMartData[[#This Row],[order_date]])</f>
        <v>2024</v>
      </c>
    </row>
    <row r="7313" spans="1:17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>IF(DMartData[[#This Row],[sales]]&gt;=4000,"High",IF(DMartData[[#This Row],[sales]]&gt;=2000,"Medium","Low"))</f>
        <v>Medium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tr">
        <f>IF(AND(DMartData[[#This Row],[sales]]&gt;3000,DMartData[[#This Row],[profit]]&gt;500),"Good","Not Good")</f>
        <v>Good</v>
      </c>
      <c r="Q7313" s="12">
        <f>YEAR(DMartData[[#This Row],[order_date]])</f>
        <v>2024</v>
      </c>
    </row>
    <row r="7314" spans="1:17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>IF(DMartData[[#This Row],[sales]]&gt;=4000,"High",IF(DMartData[[#This Row],[sales]]&gt;=2000,"Medium","Low"))</f>
        <v>High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tr">
        <f>IF(AND(DMartData[[#This Row],[sales]]&gt;3000,DMartData[[#This Row],[profit]]&gt;500),"Good","Not Good")</f>
        <v>Good</v>
      </c>
      <c r="Q7314" s="12">
        <f>YEAR(DMartData[[#This Row],[order_date]])</f>
        <v>2024</v>
      </c>
    </row>
    <row r="7315" spans="1:17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>IF(DMartData[[#This Row],[sales]]&gt;=4000,"High",IF(DMartData[[#This Row],[sales]]&gt;=2000,"Medium","Low"))</f>
        <v>High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tr">
        <f>IF(AND(DMartData[[#This Row],[sales]]&gt;3000,DMartData[[#This Row],[profit]]&gt;500),"Good","Not Good")</f>
        <v>Good</v>
      </c>
      <c r="Q7315" s="12">
        <f>YEAR(DMartData[[#This Row],[order_date]])</f>
        <v>2024</v>
      </c>
    </row>
    <row r="7316" spans="1:17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>IF(DMartData[[#This Row],[sales]]&gt;=4000,"High",IF(DMartData[[#This Row],[sales]]&gt;=2000,"Medium","Low"))</f>
        <v>Low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tr">
        <f>IF(AND(DMartData[[#This Row],[sales]]&gt;3000,DMartData[[#This Row],[profit]]&gt;500),"Good","Not Good")</f>
        <v>Not Good</v>
      </c>
      <c r="Q7316" s="12">
        <f>YEAR(DMartData[[#This Row],[order_date]])</f>
        <v>2024</v>
      </c>
    </row>
    <row r="7317" spans="1:17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>IF(DMartData[[#This Row],[sales]]&gt;=4000,"High",IF(DMartData[[#This Row],[sales]]&gt;=2000,"Medium","Low"))</f>
        <v>Low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tr">
        <f>IF(AND(DMartData[[#This Row],[sales]]&gt;3000,DMartData[[#This Row],[profit]]&gt;500),"Good","Not Good")</f>
        <v>Not Good</v>
      </c>
      <c r="Q7317" s="12">
        <f>YEAR(DMartData[[#This Row],[order_date]])</f>
        <v>2023</v>
      </c>
    </row>
    <row r="7318" spans="1:17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>IF(DMartData[[#This Row],[sales]]&gt;=4000,"High",IF(DMartData[[#This Row],[sales]]&gt;=2000,"Medium","Low"))</f>
        <v>Low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tr">
        <f>IF(AND(DMartData[[#This Row],[sales]]&gt;3000,DMartData[[#This Row],[profit]]&gt;500),"Good","Not Good")</f>
        <v>Not Good</v>
      </c>
      <c r="Q7318" s="12">
        <f>YEAR(DMartData[[#This Row],[order_date]])</f>
        <v>2023</v>
      </c>
    </row>
    <row r="7319" spans="1:17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>IF(DMartData[[#This Row],[sales]]&gt;=4000,"High",IF(DMartData[[#This Row],[sales]]&gt;=2000,"Medium","Low"))</f>
        <v>Low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tr">
        <f>IF(AND(DMartData[[#This Row],[sales]]&gt;3000,DMartData[[#This Row],[profit]]&gt;500),"Good","Not Good")</f>
        <v>Not Good</v>
      </c>
      <c r="Q7319" s="12">
        <f>YEAR(DMartData[[#This Row],[order_date]])</f>
        <v>2024</v>
      </c>
    </row>
    <row r="7320" spans="1:17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>IF(DMartData[[#This Row],[sales]]&gt;=4000,"High",IF(DMartData[[#This Row],[sales]]&gt;=2000,"Medium","Low"))</f>
        <v>Medium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tr">
        <f>IF(AND(DMartData[[#This Row],[sales]]&gt;3000,DMartData[[#This Row],[profit]]&gt;500),"Good","Not Good")</f>
        <v>Not Good</v>
      </c>
      <c r="Q7320" s="12">
        <f>YEAR(DMartData[[#This Row],[order_date]])</f>
        <v>2024</v>
      </c>
    </row>
    <row r="7321" spans="1:17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>IF(DMartData[[#This Row],[sales]]&gt;=4000,"High",IF(DMartData[[#This Row],[sales]]&gt;=2000,"Medium","Low"))</f>
        <v>Medium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tr">
        <f>IF(AND(DMartData[[#This Row],[sales]]&gt;3000,DMartData[[#This Row],[profit]]&gt;500),"Good","Not Good")</f>
        <v>Not Good</v>
      </c>
      <c r="Q7321" s="12">
        <f>YEAR(DMartData[[#This Row],[order_date]])</f>
        <v>2024</v>
      </c>
    </row>
    <row r="7322" spans="1:17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>IF(DMartData[[#This Row],[sales]]&gt;=4000,"High",IF(DMartData[[#This Row],[sales]]&gt;=2000,"Medium","Low"))</f>
        <v>High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tr">
        <f>IF(AND(DMartData[[#This Row],[sales]]&gt;3000,DMartData[[#This Row],[profit]]&gt;500),"Good","Not Good")</f>
        <v>Not Good</v>
      </c>
      <c r="Q7322" s="12">
        <f>YEAR(DMartData[[#This Row],[order_date]])</f>
        <v>2024</v>
      </c>
    </row>
    <row r="7323" spans="1:17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>IF(DMartData[[#This Row],[sales]]&gt;=4000,"High",IF(DMartData[[#This Row],[sales]]&gt;=2000,"Medium","Low"))</f>
        <v>Medium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tr">
        <f>IF(AND(DMartData[[#This Row],[sales]]&gt;3000,DMartData[[#This Row],[profit]]&gt;500),"Good","Not Good")</f>
        <v>Not Good</v>
      </c>
      <c r="Q7323" s="12">
        <f>YEAR(DMartData[[#This Row],[order_date]])</f>
        <v>2023</v>
      </c>
    </row>
    <row r="7324" spans="1:17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>IF(DMartData[[#This Row],[sales]]&gt;=4000,"High",IF(DMartData[[#This Row],[sales]]&gt;=2000,"Medium","Low"))</f>
        <v>Medium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tr">
        <f>IF(AND(DMartData[[#This Row],[sales]]&gt;3000,DMartData[[#This Row],[profit]]&gt;500),"Good","Not Good")</f>
        <v>Not Good</v>
      </c>
      <c r="Q7324" s="12">
        <f>YEAR(DMartData[[#This Row],[order_date]])</f>
        <v>2024</v>
      </c>
    </row>
    <row r="7325" spans="1:17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>IF(DMartData[[#This Row],[sales]]&gt;=4000,"High",IF(DMartData[[#This Row],[sales]]&gt;=2000,"Medium","Low"))</f>
        <v>Medium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tr">
        <f>IF(AND(DMartData[[#This Row],[sales]]&gt;3000,DMartData[[#This Row],[profit]]&gt;500),"Good","Not Good")</f>
        <v>Good</v>
      </c>
      <c r="Q7325" s="12">
        <f>YEAR(DMartData[[#This Row],[order_date]])</f>
        <v>2024</v>
      </c>
    </row>
    <row r="7326" spans="1:17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>IF(DMartData[[#This Row],[sales]]&gt;=4000,"High",IF(DMartData[[#This Row],[sales]]&gt;=2000,"Medium","Low"))</f>
        <v>Medium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tr">
        <f>IF(AND(DMartData[[#This Row],[sales]]&gt;3000,DMartData[[#This Row],[profit]]&gt;500),"Good","Not Good")</f>
        <v>Good</v>
      </c>
      <c r="Q7326" s="12">
        <f>YEAR(DMartData[[#This Row],[order_date]])</f>
        <v>2023</v>
      </c>
    </row>
    <row r="7327" spans="1:17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>IF(DMartData[[#This Row],[sales]]&gt;=4000,"High",IF(DMartData[[#This Row],[sales]]&gt;=2000,"Medium","Low"))</f>
        <v>Medium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tr">
        <f>IF(AND(DMartData[[#This Row],[sales]]&gt;3000,DMartData[[#This Row],[profit]]&gt;500),"Good","Not Good")</f>
        <v>Not Good</v>
      </c>
      <c r="Q7327" s="12">
        <f>YEAR(DMartData[[#This Row],[order_date]])</f>
        <v>2024</v>
      </c>
    </row>
    <row r="7328" spans="1:17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>IF(DMartData[[#This Row],[sales]]&gt;=4000,"High",IF(DMartData[[#This Row],[sales]]&gt;=2000,"Medium","Low"))</f>
        <v>High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tr">
        <f>IF(AND(DMartData[[#This Row],[sales]]&gt;3000,DMartData[[#This Row],[profit]]&gt;500),"Good","Not Good")</f>
        <v>Not Good</v>
      </c>
      <c r="Q7328" s="12">
        <f>YEAR(DMartData[[#This Row],[order_date]])</f>
        <v>2023</v>
      </c>
    </row>
    <row r="7329" spans="1:17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>IF(DMartData[[#This Row],[sales]]&gt;=4000,"High",IF(DMartData[[#This Row],[sales]]&gt;=2000,"Medium","Low"))</f>
        <v>Medium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tr">
        <f>IF(AND(DMartData[[#This Row],[sales]]&gt;3000,DMartData[[#This Row],[profit]]&gt;500),"Good","Not Good")</f>
        <v>Good</v>
      </c>
      <c r="Q7329" s="12">
        <f>YEAR(DMartData[[#This Row],[order_date]])</f>
        <v>2023</v>
      </c>
    </row>
    <row r="7330" spans="1:17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>IF(DMartData[[#This Row],[sales]]&gt;=4000,"High",IF(DMartData[[#This Row],[sales]]&gt;=2000,"Medium","Low"))</f>
        <v>High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tr">
        <f>IF(AND(DMartData[[#This Row],[sales]]&gt;3000,DMartData[[#This Row],[profit]]&gt;500),"Good","Not Good")</f>
        <v>Not Good</v>
      </c>
      <c r="Q7330" s="12">
        <f>YEAR(DMartData[[#This Row],[order_date]])</f>
        <v>2023</v>
      </c>
    </row>
    <row r="7331" spans="1:17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>IF(DMartData[[#This Row],[sales]]&gt;=4000,"High",IF(DMartData[[#This Row],[sales]]&gt;=2000,"Medium","Low"))</f>
        <v>Low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tr">
        <f>IF(AND(DMartData[[#This Row],[sales]]&gt;3000,DMartData[[#This Row],[profit]]&gt;500),"Good","Not Good")</f>
        <v>Not Good</v>
      </c>
      <c r="Q7331" s="12">
        <f>YEAR(DMartData[[#This Row],[order_date]])</f>
        <v>2023</v>
      </c>
    </row>
    <row r="7332" spans="1:17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>IF(DMartData[[#This Row],[sales]]&gt;=4000,"High",IF(DMartData[[#This Row],[sales]]&gt;=2000,"Medium","Low"))</f>
        <v>Low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tr">
        <f>IF(AND(DMartData[[#This Row],[sales]]&gt;3000,DMartData[[#This Row],[profit]]&gt;500),"Good","Not Good")</f>
        <v>Not Good</v>
      </c>
      <c r="Q7332" s="12">
        <f>YEAR(DMartData[[#This Row],[order_date]])</f>
        <v>2023</v>
      </c>
    </row>
    <row r="7333" spans="1:17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>IF(DMartData[[#This Row],[sales]]&gt;=4000,"High",IF(DMartData[[#This Row],[sales]]&gt;=2000,"Medium","Low"))</f>
        <v>High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tr">
        <f>IF(AND(DMartData[[#This Row],[sales]]&gt;3000,DMartData[[#This Row],[profit]]&gt;500),"Good","Not Good")</f>
        <v>Not Good</v>
      </c>
      <c r="Q7333" s="12">
        <f>YEAR(DMartData[[#This Row],[order_date]])</f>
        <v>2024</v>
      </c>
    </row>
    <row r="7334" spans="1:17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>IF(DMartData[[#This Row],[sales]]&gt;=4000,"High",IF(DMartData[[#This Row],[sales]]&gt;=2000,"Medium","Low"))</f>
        <v>Low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tr">
        <f>IF(AND(DMartData[[#This Row],[sales]]&gt;3000,DMartData[[#This Row],[profit]]&gt;500),"Good","Not Good")</f>
        <v>Not Good</v>
      </c>
      <c r="Q7334" s="12">
        <f>YEAR(DMartData[[#This Row],[order_date]])</f>
        <v>2023</v>
      </c>
    </row>
    <row r="7335" spans="1:17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>IF(DMartData[[#This Row],[sales]]&gt;=4000,"High",IF(DMartData[[#This Row],[sales]]&gt;=2000,"Medium","Low"))</f>
        <v>Medium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tr">
        <f>IF(AND(DMartData[[#This Row],[sales]]&gt;3000,DMartData[[#This Row],[profit]]&gt;500),"Good","Not Good")</f>
        <v>Good</v>
      </c>
      <c r="Q7335" s="12">
        <f>YEAR(DMartData[[#This Row],[order_date]])</f>
        <v>2023</v>
      </c>
    </row>
    <row r="7336" spans="1:17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>IF(DMartData[[#This Row],[sales]]&gt;=4000,"High",IF(DMartData[[#This Row],[sales]]&gt;=2000,"Medium","Low"))</f>
        <v>Medium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tr">
        <f>IF(AND(DMartData[[#This Row],[sales]]&gt;3000,DMartData[[#This Row],[profit]]&gt;500),"Good","Not Good")</f>
        <v>Not Good</v>
      </c>
      <c r="Q7336" s="12">
        <f>YEAR(DMartData[[#This Row],[order_date]])</f>
        <v>2024</v>
      </c>
    </row>
    <row r="7337" spans="1:17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>IF(DMartData[[#This Row],[sales]]&gt;=4000,"High",IF(DMartData[[#This Row],[sales]]&gt;=2000,"Medium","Low"))</f>
        <v>Low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tr">
        <f>IF(AND(DMartData[[#This Row],[sales]]&gt;3000,DMartData[[#This Row],[profit]]&gt;500),"Good","Not Good")</f>
        <v>Not Good</v>
      </c>
      <c r="Q7337" s="12">
        <f>YEAR(DMartData[[#This Row],[order_date]])</f>
        <v>2023</v>
      </c>
    </row>
    <row r="7338" spans="1:17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>IF(DMartData[[#This Row],[sales]]&gt;=4000,"High",IF(DMartData[[#This Row],[sales]]&gt;=2000,"Medium","Low"))</f>
        <v>Medium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tr">
        <f>IF(AND(DMartData[[#This Row],[sales]]&gt;3000,DMartData[[#This Row],[profit]]&gt;500),"Good","Not Good")</f>
        <v>Not Good</v>
      </c>
      <c r="Q7338" s="12">
        <f>YEAR(DMartData[[#This Row],[order_date]])</f>
        <v>2023</v>
      </c>
    </row>
    <row r="7339" spans="1:17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>IF(DMartData[[#This Row],[sales]]&gt;=4000,"High",IF(DMartData[[#This Row],[sales]]&gt;=2000,"Medium","Low"))</f>
        <v>High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tr">
        <f>IF(AND(DMartData[[#This Row],[sales]]&gt;3000,DMartData[[#This Row],[profit]]&gt;500),"Good","Not Good")</f>
        <v>Good</v>
      </c>
      <c r="Q7339" s="12">
        <f>YEAR(DMartData[[#This Row],[order_date]])</f>
        <v>2023</v>
      </c>
    </row>
    <row r="7340" spans="1:17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>IF(DMartData[[#This Row],[sales]]&gt;=4000,"High",IF(DMartData[[#This Row],[sales]]&gt;=2000,"Medium","Low"))</f>
        <v>High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tr">
        <f>IF(AND(DMartData[[#This Row],[sales]]&gt;3000,DMartData[[#This Row],[profit]]&gt;500),"Good","Not Good")</f>
        <v>Good</v>
      </c>
      <c r="Q7340" s="12">
        <f>YEAR(DMartData[[#This Row],[order_date]])</f>
        <v>2023</v>
      </c>
    </row>
    <row r="7341" spans="1:17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>IF(DMartData[[#This Row],[sales]]&gt;=4000,"High",IF(DMartData[[#This Row],[sales]]&gt;=2000,"Medium","Low"))</f>
        <v>Medium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tr">
        <f>IF(AND(DMartData[[#This Row],[sales]]&gt;3000,DMartData[[#This Row],[profit]]&gt;500),"Good","Not Good")</f>
        <v>Good</v>
      </c>
      <c r="Q7341" s="12">
        <f>YEAR(DMartData[[#This Row],[order_date]])</f>
        <v>2024</v>
      </c>
    </row>
    <row r="7342" spans="1:17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>IF(DMartData[[#This Row],[sales]]&gt;=4000,"High",IF(DMartData[[#This Row],[sales]]&gt;=2000,"Medium","Low"))</f>
        <v>Medium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tr">
        <f>IF(AND(DMartData[[#This Row],[sales]]&gt;3000,DMartData[[#This Row],[profit]]&gt;500),"Good","Not Good")</f>
        <v>Good</v>
      </c>
      <c r="Q7342" s="12">
        <f>YEAR(DMartData[[#This Row],[order_date]])</f>
        <v>2023</v>
      </c>
    </row>
    <row r="7343" spans="1:17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>IF(DMartData[[#This Row],[sales]]&gt;=4000,"High",IF(DMartData[[#This Row],[sales]]&gt;=2000,"Medium","Low"))</f>
        <v>High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tr">
        <f>IF(AND(DMartData[[#This Row],[sales]]&gt;3000,DMartData[[#This Row],[profit]]&gt;500),"Good","Not Good")</f>
        <v>Good</v>
      </c>
      <c r="Q7343" s="12">
        <f>YEAR(DMartData[[#This Row],[order_date]])</f>
        <v>2024</v>
      </c>
    </row>
    <row r="7344" spans="1:17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>IF(DMartData[[#This Row],[sales]]&gt;=4000,"High",IF(DMartData[[#This Row],[sales]]&gt;=2000,"Medium","Low"))</f>
        <v>Medium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tr">
        <f>IF(AND(DMartData[[#This Row],[sales]]&gt;3000,DMartData[[#This Row],[profit]]&gt;500),"Good","Not Good")</f>
        <v>Good</v>
      </c>
      <c r="Q7344" s="12">
        <f>YEAR(DMartData[[#This Row],[order_date]])</f>
        <v>2023</v>
      </c>
    </row>
    <row r="7345" spans="1:17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>IF(DMartData[[#This Row],[sales]]&gt;=4000,"High",IF(DMartData[[#This Row],[sales]]&gt;=2000,"Medium","Low"))</f>
        <v>Low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tr">
        <f>IF(AND(DMartData[[#This Row],[sales]]&gt;3000,DMartData[[#This Row],[profit]]&gt;500),"Good","Not Good")</f>
        <v>Not Good</v>
      </c>
      <c r="Q7345" s="12">
        <f>YEAR(DMartData[[#This Row],[order_date]])</f>
        <v>2024</v>
      </c>
    </row>
    <row r="7346" spans="1:17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>IF(DMartData[[#This Row],[sales]]&gt;=4000,"High",IF(DMartData[[#This Row],[sales]]&gt;=2000,"Medium","Low"))</f>
        <v>Low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tr">
        <f>IF(AND(DMartData[[#This Row],[sales]]&gt;3000,DMartData[[#This Row],[profit]]&gt;500),"Good","Not Good")</f>
        <v>Not Good</v>
      </c>
      <c r="Q7346" s="12">
        <f>YEAR(DMartData[[#This Row],[order_date]])</f>
        <v>2023</v>
      </c>
    </row>
    <row r="7347" spans="1:17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>IF(DMartData[[#This Row],[sales]]&gt;=4000,"High",IF(DMartData[[#This Row],[sales]]&gt;=2000,"Medium","Low"))</f>
        <v>Medium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tr">
        <f>IF(AND(DMartData[[#This Row],[sales]]&gt;3000,DMartData[[#This Row],[profit]]&gt;500),"Good","Not Good")</f>
        <v>Not Good</v>
      </c>
      <c r="Q7347" s="12">
        <f>YEAR(DMartData[[#This Row],[order_date]])</f>
        <v>2023</v>
      </c>
    </row>
    <row r="7348" spans="1:17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>IF(DMartData[[#This Row],[sales]]&gt;=4000,"High",IF(DMartData[[#This Row],[sales]]&gt;=2000,"Medium","Low"))</f>
        <v>Low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tr">
        <f>IF(AND(DMartData[[#This Row],[sales]]&gt;3000,DMartData[[#This Row],[profit]]&gt;500),"Good","Not Good")</f>
        <v>Not Good</v>
      </c>
      <c r="Q7348" s="12">
        <f>YEAR(DMartData[[#This Row],[order_date]])</f>
        <v>2023</v>
      </c>
    </row>
    <row r="7349" spans="1:17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>IF(DMartData[[#This Row],[sales]]&gt;=4000,"High",IF(DMartData[[#This Row],[sales]]&gt;=2000,"Medium","Low"))</f>
        <v>Low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tr">
        <f>IF(AND(DMartData[[#This Row],[sales]]&gt;3000,DMartData[[#This Row],[profit]]&gt;500),"Good","Not Good")</f>
        <v>Not Good</v>
      </c>
      <c r="Q7349" s="12">
        <f>YEAR(DMartData[[#This Row],[order_date]])</f>
        <v>2024</v>
      </c>
    </row>
    <row r="7350" spans="1:17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>IF(DMartData[[#This Row],[sales]]&gt;=4000,"High",IF(DMartData[[#This Row],[sales]]&gt;=2000,"Medium","Low"))</f>
        <v>High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tr">
        <f>IF(AND(DMartData[[#This Row],[sales]]&gt;3000,DMartData[[#This Row],[profit]]&gt;500),"Good","Not Good")</f>
        <v>Good</v>
      </c>
      <c r="Q7350" s="12">
        <f>YEAR(DMartData[[#This Row],[order_date]])</f>
        <v>2024</v>
      </c>
    </row>
    <row r="7351" spans="1:17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>IF(DMartData[[#This Row],[sales]]&gt;=4000,"High",IF(DMartData[[#This Row],[sales]]&gt;=2000,"Medium","Low"))</f>
        <v>Medium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tr">
        <f>IF(AND(DMartData[[#This Row],[sales]]&gt;3000,DMartData[[#This Row],[profit]]&gt;500),"Good","Not Good")</f>
        <v>Not Good</v>
      </c>
      <c r="Q7351" s="12">
        <f>YEAR(DMartData[[#This Row],[order_date]])</f>
        <v>2024</v>
      </c>
    </row>
    <row r="7352" spans="1:17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>IF(DMartData[[#This Row],[sales]]&gt;=4000,"High",IF(DMartData[[#This Row],[sales]]&gt;=2000,"Medium","Low"))</f>
        <v>High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tr">
        <f>IF(AND(DMartData[[#This Row],[sales]]&gt;3000,DMartData[[#This Row],[profit]]&gt;500),"Good","Not Good")</f>
        <v>Good</v>
      </c>
      <c r="Q7352" s="12">
        <f>YEAR(DMartData[[#This Row],[order_date]])</f>
        <v>2024</v>
      </c>
    </row>
    <row r="7353" spans="1:17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>IF(DMartData[[#This Row],[sales]]&gt;=4000,"High",IF(DMartData[[#This Row],[sales]]&gt;=2000,"Medium","Low"))</f>
        <v>Medium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tr">
        <f>IF(AND(DMartData[[#This Row],[sales]]&gt;3000,DMartData[[#This Row],[profit]]&gt;500),"Good","Not Good")</f>
        <v>Not Good</v>
      </c>
      <c r="Q7353" s="12">
        <f>YEAR(DMartData[[#This Row],[order_date]])</f>
        <v>2024</v>
      </c>
    </row>
    <row r="7354" spans="1:17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>IF(DMartData[[#This Row],[sales]]&gt;=4000,"High",IF(DMartData[[#This Row],[sales]]&gt;=2000,"Medium","Low"))</f>
        <v>Medium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tr">
        <f>IF(AND(DMartData[[#This Row],[sales]]&gt;3000,DMartData[[#This Row],[profit]]&gt;500),"Good","Not Good")</f>
        <v>Not Good</v>
      </c>
      <c r="Q7354" s="12">
        <f>YEAR(DMartData[[#This Row],[order_date]])</f>
        <v>2024</v>
      </c>
    </row>
    <row r="7355" spans="1:17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>IF(DMartData[[#This Row],[sales]]&gt;=4000,"High",IF(DMartData[[#This Row],[sales]]&gt;=2000,"Medium","Low"))</f>
        <v>Low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tr">
        <f>IF(AND(DMartData[[#This Row],[sales]]&gt;3000,DMartData[[#This Row],[profit]]&gt;500),"Good","Not Good")</f>
        <v>Not Good</v>
      </c>
      <c r="Q7355" s="12">
        <f>YEAR(DMartData[[#This Row],[order_date]])</f>
        <v>2024</v>
      </c>
    </row>
    <row r="7356" spans="1:17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>IF(DMartData[[#This Row],[sales]]&gt;=4000,"High",IF(DMartData[[#This Row],[sales]]&gt;=2000,"Medium","Low"))</f>
        <v>High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tr">
        <f>IF(AND(DMartData[[#This Row],[sales]]&gt;3000,DMartData[[#This Row],[profit]]&gt;500),"Good","Not Good")</f>
        <v>Good</v>
      </c>
      <c r="Q7356" s="12">
        <f>YEAR(DMartData[[#This Row],[order_date]])</f>
        <v>2024</v>
      </c>
    </row>
    <row r="7357" spans="1:17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>IF(DMartData[[#This Row],[sales]]&gt;=4000,"High",IF(DMartData[[#This Row],[sales]]&gt;=2000,"Medium","Low"))</f>
        <v>Low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tr">
        <f>IF(AND(DMartData[[#This Row],[sales]]&gt;3000,DMartData[[#This Row],[profit]]&gt;500),"Good","Not Good")</f>
        <v>Not Good</v>
      </c>
      <c r="Q7357" s="12">
        <f>YEAR(DMartData[[#This Row],[order_date]])</f>
        <v>2024</v>
      </c>
    </row>
    <row r="7358" spans="1:17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>IF(DMartData[[#This Row],[sales]]&gt;=4000,"High",IF(DMartData[[#This Row],[sales]]&gt;=2000,"Medium","Low"))</f>
        <v>Medium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tr">
        <f>IF(AND(DMartData[[#This Row],[sales]]&gt;3000,DMartData[[#This Row],[profit]]&gt;500),"Good","Not Good")</f>
        <v>Not Good</v>
      </c>
      <c r="Q7358" s="12">
        <f>YEAR(DMartData[[#This Row],[order_date]])</f>
        <v>2024</v>
      </c>
    </row>
    <row r="7359" spans="1:17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>IF(DMartData[[#This Row],[sales]]&gt;=4000,"High",IF(DMartData[[#This Row],[sales]]&gt;=2000,"Medium","Low"))</f>
        <v>Low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tr">
        <f>IF(AND(DMartData[[#This Row],[sales]]&gt;3000,DMartData[[#This Row],[profit]]&gt;500),"Good","Not Good")</f>
        <v>Not Good</v>
      </c>
      <c r="Q7359" s="12">
        <f>YEAR(DMartData[[#This Row],[order_date]])</f>
        <v>2023</v>
      </c>
    </row>
    <row r="7360" spans="1:17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>IF(DMartData[[#This Row],[sales]]&gt;=4000,"High",IF(DMartData[[#This Row],[sales]]&gt;=2000,"Medium","Low"))</f>
        <v>Low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tr">
        <f>IF(AND(DMartData[[#This Row],[sales]]&gt;3000,DMartData[[#This Row],[profit]]&gt;500),"Good","Not Good")</f>
        <v>Not Good</v>
      </c>
      <c r="Q7360" s="12">
        <f>YEAR(DMartData[[#This Row],[order_date]])</f>
        <v>2024</v>
      </c>
    </row>
    <row r="7361" spans="1:17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>IF(DMartData[[#This Row],[sales]]&gt;=4000,"High",IF(DMartData[[#This Row],[sales]]&gt;=2000,"Medium","Low"))</f>
        <v>Low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tr">
        <f>IF(AND(DMartData[[#This Row],[sales]]&gt;3000,DMartData[[#This Row],[profit]]&gt;500),"Good","Not Good")</f>
        <v>Not Good</v>
      </c>
      <c r="Q7361" s="12">
        <f>YEAR(DMartData[[#This Row],[order_date]])</f>
        <v>2024</v>
      </c>
    </row>
    <row r="7362" spans="1:17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>IF(DMartData[[#This Row],[sales]]&gt;=4000,"High",IF(DMartData[[#This Row],[sales]]&gt;=2000,"Medium","Low"))</f>
        <v>Medium</v>
      </c>
      <c r="F7362" s="2">
        <v>0.06</v>
      </c>
      <c r="G7362" s="2">
        <f t="shared" ref="G7362:G7425" si="230">D7362*F7362</f>
        <v>168.79259999999999</v>
      </c>
      <c r="H7362" s="2">
        <f t="shared" ref="H7362:H7425" si="231">D7362-G7362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tr">
        <f>IF(AND(DMartData[[#This Row],[sales]]&gt;3000,DMartData[[#This Row],[profit]]&gt;500),"Good","Not Good")</f>
        <v>Not Good</v>
      </c>
      <c r="Q7362" s="12">
        <f>YEAR(DMartData[[#This Row],[order_date]])</f>
        <v>2024</v>
      </c>
    </row>
    <row r="7363" spans="1:17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>IF(DMartData[[#This Row],[sales]]&gt;=4000,"High",IF(DMartData[[#This Row],[sales]]&gt;=2000,"Medium","Low"))</f>
        <v>High</v>
      </c>
      <c r="F7363" s="2">
        <v>0.32</v>
      </c>
      <c r="G7363" s="2">
        <f t="shared" si="230"/>
        <v>1422.9344000000001</v>
      </c>
      <c r="H7363" s="2">
        <f t="shared" si="231"/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tr">
        <f>IF(AND(DMartData[[#This Row],[sales]]&gt;3000,DMartData[[#This Row],[profit]]&gt;500),"Good","Not Good")</f>
        <v>Good</v>
      </c>
      <c r="Q7363" s="12">
        <f>YEAR(DMartData[[#This Row],[order_date]])</f>
        <v>2023</v>
      </c>
    </row>
    <row r="7364" spans="1:17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>IF(DMartData[[#This Row],[sales]]&gt;=4000,"High",IF(DMartData[[#This Row],[sales]]&gt;=2000,"Medium","Low"))</f>
        <v>Medium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tr">
        <f>IF(AND(DMartData[[#This Row],[sales]]&gt;3000,DMartData[[#This Row],[profit]]&gt;500),"Good","Not Good")</f>
        <v>Not Good</v>
      </c>
      <c r="Q7364" s="12">
        <f>YEAR(DMartData[[#This Row],[order_date]])</f>
        <v>2024</v>
      </c>
    </row>
    <row r="7365" spans="1:17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>IF(DMartData[[#This Row],[sales]]&gt;=4000,"High",IF(DMartData[[#This Row],[sales]]&gt;=2000,"Medium","Low"))</f>
        <v>Medium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tr">
        <f>IF(AND(DMartData[[#This Row],[sales]]&gt;3000,DMartData[[#This Row],[profit]]&gt;500),"Good","Not Good")</f>
        <v>Good</v>
      </c>
      <c r="Q7365" s="12">
        <f>YEAR(DMartData[[#This Row],[order_date]])</f>
        <v>2023</v>
      </c>
    </row>
    <row r="7366" spans="1:17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>IF(DMartData[[#This Row],[sales]]&gt;=4000,"High",IF(DMartData[[#This Row],[sales]]&gt;=2000,"Medium","Low"))</f>
        <v>High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tr">
        <f>IF(AND(DMartData[[#This Row],[sales]]&gt;3000,DMartData[[#This Row],[profit]]&gt;500),"Good","Not Good")</f>
        <v>Not Good</v>
      </c>
      <c r="Q7366" s="12">
        <f>YEAR(DMartData[[#This Row],[order_date]])</f>
        <v>2023</v>
      </c>
    </row>
    <row r="7367" spans="1:17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>IF(DMartData[[#This Row],[sales]]&gt;=4000,"High",IF(DMartData[[#This Row],[sales]]&gt;=2000,"Medium","Low"))</f>
        <v>Medium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tr">
        <f>IF(AND(DMartData[[#This Row],[sales]]&gt;3000,DMartData[[#This Row],[profit]]&gt;500),"Good","Not Good")</f>
        <v>Good</v>
      </c>
      <c r="Q7367" s="12">
        <f>YEAR(DMartData[[#This Row],[order_date]])</f>
        <v>2024</v>
      </c>
    </row>
    <row r="7368" spans="1:17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>IF(DMartData[[#This Row],[sales]]&gt;=4000,"High",IF(DMartData[[#This Row],[sales]]&gt;=2000,"Medium","Low"))</f>
        <v>High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tr">
        <f>IF(AND(DMartData[[#This Row],[sales]]&gt;3000,DMartData[[#This Row],[profit]]&gt;500),"Good","Not Good")</f>
        <v>Good</v>
      </c>
      <c r="Q7368" s="12">
        <f>YEAR(DMartData[[#This Row],[order_date]])</f>
        <v>2024</v>
      </c>
    </row>
    <row r="7369" spans="1:17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>IF(DMartData[[#This Row],[sales]]&gt;=4000,"High",IF(DMartData[[#This Row],[sales]]&gt;=2000,"Medium","Low"))</f>
        <v>Medium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tr">
        <f>IF(AND(DMartData[[#This Row],[sales]]&gt;3000,DMartData[[#This Row],[profit]]&gt;500),"Good","Not Good")</f>
        <v>Not Good</v>
      </c>
      <c r="Q7369" s="12">
        <f>YEAR(DMartData[[#This Row],[order_date]])</f>
        <v>2023</v>
      </c>
    </row>
    <row r="7370" spans="1:17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>IF(DMartData[[#This Row],[sales]]&gt;=4000,"High",IF(DMartData[[#This Row],[sales]]&gt;=2000,"Medium","Low"))</f>
        <v>High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tr">
        <f>IF(AND(DMartData[[#This Row],[sales]]&gt;3000,DMartData[[#This Row],[profit]]&gt;500),"Good","Not Good")</f>
        <v>Good</v>
      </c>
      <c r="Q7370" s="12">
        <f>YEAR(DMartData[[#This Row],[order_date]])</f>
        <v>2024</v>
      </c>
    </row>
    <row r="7371" spans="1:17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>IF(DMartData[[#This Row],[sales]]&gt;=4000,"High",IF(DMartData[[#This Row],[sales]]&gt;=2000,"Medium","Low"))</f>
        <v>Medium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tr">
        <f>IF(AND(DMartData[[#This Row],[sales]]&gt;3000,DMartData[[#This Row],[profit]]&gt;500),"Good","Not Good")</f>
        <v>Not Good</v>
      </c>
      <c r="Q7371" s="12">
        <f>YEAR(DMartData[[#This Row],[order_date]])</f>
        <v>2023</v>
      </c>
    </row>
    <row r="7372" spans="1:17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>IF(DMartData[[#This Row],[sales]]&gt;=4000,"High",IF(DMartData[[#This Row],[sales]]&gt;=2000,"Medium","Low"))</f>
        <v>Low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tr">
        <f>IF(AND(DMartData[[#This Row],[sales]]&gt;3000,DMartData[[#This Row],[profit]]&gt;500),"Good","Not Good")</f>
        <v>Not Good</v>
      </c>
      <c r="Q7372" s="12">
        <f>YEAR(DMartData[[#This Row],[order_date]])</f>
        <v>2023</v>
      </c>
    </row>
    <row r="7373" spans="1:17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>IF(DMartData[[#This Row],[sales]]&gt;=4000,"High",IF(DMartData[[#This Row],[sales]]&gt;=2000,"Medium","Low"))</f>
        <v>Low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tr">
        <f>IF(AND(DMartData[[#This Row],[sales]]&gt;3000,DMartData[[#This Row],[profit]]&gt;500),"Good","Not Good")</f>
        <v>Not Good</v>
      </c>
      <c r="Q7373" s="12">
        <f>YEAR(DMartData[[#This Row],[order_date]])</f>
        <v>2024</v>
      </c>
    </row>
    <row r="7374" spans="1:17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>IF(DMartData[[#This Row],[sales]]&gt;=4000,"High",IF(DMartData[[#This Row],[sales]]&gt;=2000,"Medium","Low"))</f>
        <v>Low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tr">
        <f>IF(AND(DMartData[[#This Row],[sales]]&gt;3000,DMartData[[#This Row],[profit]]&gt;500),"Good","Not Good")</f>
        <v>Not Good</v>
      </c>
      <c r="Q7374" s="12">
        <f>YEAR(DMartData[[#This Row],[order_date]])</f>
        <v>2024</v>
      </c>
    </row>
    <row r="7375" spans="1:17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>IF(DMartData[[#This Row],[sales]]&gt;=4000,"High",IF(DMartData[[#This Row],[sales]]&gt;=2000,"Medium","Low"))</f>
        <v>Low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tr">
        <f>IF(AND(DMartData[[#This Row],[sales]]&gt;3000,DMartData[[#This Row],[profit]]&gt;500),"Good","Not Good")</f>
        <v>Not Good</v>
      </c>
      <c r="Q7375" s="12">
        <f>YEAR(DMartData[[#This Row],[order_date]])</f>
        <v>2024</v>
      </c>
    </row>
    <row r="7376" spans="1:17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>IF(DMartData[[#This Row],[sales]]&gt;=4000,"High",IF(DMartData[[#This Row],[sales]]&gt;=2000,"Medium","Low"))</f>
        <v>High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tr">
        <f>IF(AND(DMartData[[#This Row],[sales]]&gt;3000,DMartData[[#This Row],[profit]]&gt;500),"Good","Not Good")</f>
        <v>Good</v>
      </c>
      <c r="Q7376" s="12">
        <f>YEAR(DMartData[[#This Row],[order_date]])</f>
        <v>2023</v>
      </c>
    </row>
    <row r="7377" spans="1:17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>IF(DMartData[[#This Row],[sales]]&gt;=4000,"High",IF(DMartData[[#This Row],[sales]]&gt;=2000,"Medium","Low"))</f>
        <v>Medium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tr">
        <f>IF(AND(DMartData[[#This Row],[sales]]&gt;3000,DMartData[[#This Row],[profit]]&gt;500),"Good","Not Good")</f>
        <v>Good</v>
      </c>
      <c r="Q7377" s="12">
        <f>YEAR(DMartData[[#This Row],[order_date]])</f>
        <v>2024</v>
      </c>
    </row>
    <row r="7378" spans="1:17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>IF(DMartData[[#This Row],[sales]]&gt;=4000,"High",IF(DMartData[[#This Row],[sales]]&gt;=2000,"Medium","Low"))</f>
        <v>High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tr">
        <f>IF(AND(DMartData[[#This Row],[sales]]&gt;3000,DMartData[[#This Row],[profit]]&gt;500),"Good","Not Good")</f>
        <v>Good</v>
      </c>
      <c r="Q7378" s="12">
        <f>YEAR(DMartData[[#This Row],[order_date]])</f>
        <v>2023</v>
      </c>
    </row>
    <row r="7379" spans="1:17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>IF(DMartData[[#This Row],[sales]]&gt;=4000,"High",IF(DMartData[[#This Row],[sales]]&gt;=2000,"Medium","Low"))</f>
        <v>Medium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tr">
        <f>IF(AND(DMartData[[#This Row],[sales]]&gt;3000,DMartData[[#This Row],[profit]]&gt;500),"Good","Not Good")</f>
        <v>Not Good</v>
      </c>
      <c r="Q7379" s="12">
        <f>YEAR(DMartData[[#This Row],[order_date]])</f>
        <v>2023</v>
      </c>
    </row>
    <row r="7380" spans="1:17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>IF(DMartData[[#This Row],[sales]]&gt;=4000,"High",IF(DMartData[[#This Row],[sales]]&gt;=2000,"Medium","Low"))</f>
        <v>Medium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tr">
        <f>IF(AND(DMartData[[#This Row],[sales]]&gt;3000,DMartData[[#This Row],[profit]]&gt;500),"Good","Not Good")</f>
        <v>Good</v>
      </c>
      <c r="Q7380" s="12">
        <f>YEAR(DMartData[[#This Row],[order_date]])</f>
        <v>2024</v>
      </c>
    </row>
    <row r="7381" spans="1:17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>IF(DMartData[[#This Row],[sales]]&gt;=4000,"High",IF(DMartData[[#This Row],[sales]]&gt;=2000,"Medium","Low"))</f>
        <v>Low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tr">
        <f>IF(AND(DMartData[[#This Row],[sales]]&gt;3000,DMartData[[#This Row],[profit]]&gt;500),"Good","Not Good")</f>
        <v>Not Good</v>
      </c>
      <c r="Q7381" s="12">
        <f>YEAR(DMartData[[#This Row],[order_date]])</f>
        <v>2023</v>
      </c>
    </row>
    <row r="7382" spans="1:17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>IF(DMartData[[#This Row],[sales]]&gt;=4000,"High",IF(DMartData[[#This Row],[sales]]&gt;=2000,"Medium","Low"))</f>
        <v>Medium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tr">
        <f>IF(AND(DMartData[[#This Row],[sales]]&gt;3000,DMartData[[#This Row],[profit]]&gt;500),"Good","Not Good")</f>
        <v>Good</v>
      </c>
      <c r="Q7382" s="12">
        <f>YEAR(DMartData[[#This Row],[order_date]])</f>
        <v>2024</v>
      </c>
    </row>
    <row r="7383" spans="1:17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>IF(DMartData[[#This Row],[sales]]&gt;=4000,"High",IF(DMartData[[#This Row],[sales]]&gt;=2000,"Medium","Low"))</f>
        <v>Medium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tr">
        <f>IF(AND(DMartData[[#This Row],[sales]]&gt;3000,DMartData[[#This Row],[profit]]&gt;500),"Good","Not Good")</f>
        <v>Not Good</v>
      </c>
      <c r="Q7383" s="12">
        <f>YEAR(DMartData[[#This Row],[order_date]])</f>
        <v>2024</v>
      </c>
    </row>
    <row r="7384" spans="1:17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>IF(DMartData[[#This Row],[sales]]&gt;=4000,"High",IF(DMartData[[#This Row],[sales]]&gt;=2000,"Medium","Low"))</f>
        <v>High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tr">
        <f>IF(AND(DMartData[[#This Row],[sales]]&gt;3000,DMartData[[#This Row],[profit]]&gt;500),"Good","Not Good")</f>
        <v>Not Good</v>
      </c>
      <c r="Q7384" s="12">
        <f>YEAR(DMartData[[#This Row],[order_date]])</f>
        <v>2024</v>
      </c>
    </row>
    <row r="7385" spans="1:17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>IF(DMartData[[#This Row],[sales]]&gt;=4000,"High",IF(DMartData[[#This Row],[sales]]&gt;=2000,"Medium","Low"))</f>
        <v>Medium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tr">
        <f>IF(AND(DMartData[[#This Row],[sales]]&gt;3000,DMartData[[#This Row],[profit]]&gt;500),"Good","Not Good")</f>
        <v>Not Good</v>
      </c>
      <c r="Q7385" s="12">
        <f>YEAR(DMartData[[#This Row],[order_date]])</f>
        <v>2023</v>
      </c>
    </row>
    <row r="7386" spans="1:17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>IF(DMartData[[#This Row],[sales]]&gt;=4000,"High",IF(DMartData[[#This Row],[sales]]&gt;=2000,"Medium","Low"))</f>
        <v>Medium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tr">
        <f>IF(AND(DMartData[[#This Row],[sales]]&gt;3000,DMartData[[#This Row],[profit]]&gt;500),"Good","Not Good")</f>
        <v>Good</v>
      </c>
      <c r="Q7386" s="12">
        <f>YEAR(DMartData[[#This Row],[order_date]])</f>
        <v>2023</v>
      </c>
    </row>
    <row r="7387" spans="1:17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>IF(DMartData[[#This Row],[sales]]&gt;=4000,"High",IF(DMartData[[#This Row],[sales]]&gt;=2000,"Medium","Low"))</f>
        <v>Low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tr">
        <f>IF(AND(DMartData[[#This Row],[sales]]&gt;3000,DMartData[[#This Row],[profit]]&gt;500),"Good","Not Good")</f>
        <v>Not Good</v>
      </c>
      <c r="Q7387" s="12">
        <f>YEAR(DMartData[[#This Row],[order_date]])</f>
        <v>2024</v>
      </c>
    </row>
    <row r="7388" spans="1:17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>IF(DMartData[[#This Row],[sales]]&gt;=4000,"High",IF(DMartData[[#This Row],[sales]]&gt;=2000,"Medium","Low"))</f>
        <v>Medium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tr">
        <f>IF(AND(DMartData[[#This Row],[sales]]&gt;3000,DMartData[[#This Row],[profit]]&gt;500),"Good","Not Good")</f>
        <v>Good</v>
      </c>
      <c r="Q7388" s="12">
        <f>YEAR(DMartData[[#This Row],[order_date]])</f>
        <v>2024</v>
      </c>
    </row>
    <row r="7389" spans="1:17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>IF(DMartData[[#This Row],[sales]]&gt;=4000,"High",IF(DMartData[[#This Row],[sales]]&gt;=2000,"Medium","Low"))</f>
        <v>High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tr">
        <f>IF(AND(DMartData[[#This Row],[sales]]&gt;3000,DMartData[[#This Row],[profit]]&gt;500),"Good","Not Good")</f>
        <v>Good</v>
      </c>
      <c r="Q7389" s="12">
        <f>YEAR(DMartData[[#This Row],[order_date]])</f>
        <v>2024</v>
      </c>
    </row>
    <row r="7390" spans="1:17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>IF(DMartData[[#This Row],[sales]]&gt;=4000,"High",IF(DMartData[[#This Row],[sales]]&gt;=2000,"Medium","Low"))</f>
        <v>Medium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tr">
        <f>IF(AND(DMartData[[#This Row],[sales]]&gt;3000,DMartData[[#This Row],[profit]]&gt;500),"Good","Not Good")</f>
        <v>Good</v>
      </c>
      <c r="Q7390" s="12">
        <f>YEAR(DMartData[[#This Row],[order_date]])</f>
        <v>2023</v>
      </c>
    </row>
    <row r="7391" spans="1:17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>IF(DMartData[[#This Row],[sales]]&gt;=4000,"High",IF(DMartData[[#This Row],[sales]]&gt;=2000,"Medium","Low"))</f>
        <v>Low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tr">
        <f>IF(AND(DMartData[[#This Row],[sales]]&gt;3000,DMartData[[#This Row],[profit]]&gt;500),"Good","Not Good")</f>
        <v>Not Good</v>
      </c>
      <c r="Q7391" s="12">
        <f>YEAR(DMartData[[#This Row],[order_date]])</f>
        <v>2023</v>
      </c>
    </row>
    <row r="7392" spans="1:17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>IF(DMartData[[#This Row],[sales]]&gt;=4000,"High",IF(DMartData[[#This Row],[sales]]&gt;=2000,"Medium","Low"))</f>
        <v>Low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tr">
        <f>IF(AND(DMartData[[#This Row],[sales]]&gt;3000,DMartData[[#This Row],[profit]]&gt;500),"Good","Not Good")</f>
        <v>Not Good</v>
      </c>
      <c r="Q7392" s="12">
        <f>YEAR(DMartData[[#This Row],[order_date]])</f>
        <v>2023</v>
      </c>
    </row>
    <row r="7393" spans="1:17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>IF(DMartData[[#This Row],[sales]]&gt;=4000,"High",IF(DMartData[[#This Row],[sales]]&gt;=2000,"Medium","Low"))</f>
        <v>Medium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tr">
        <f>IF(AND(DMartData[[#This Row],[sales]]&gt;3000,DMartData[[#This Row],[profit]]&gt;500),"Good","Not Good")</f>
        <v>Not Good</v>
      </c>
      <c r="Q7393" s="12">
        <f>YEAR(DMartData[[#This Row],[order_date]])</f>
        <v>2023</v>
      </c>
    </row>
    <row r="7394" spans="1:17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>IF(DMartData[[#This Row],[sales]]&gt;=4000,"High",IF(DMartData[[#This Row],[sales]]&gt;=2000,"Medium","Low"))</f>
        <v>Medium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tr">
        <f>IF(AND(DMartData[[#This Row],[sales]]&gt;3000,DMartData[[#This Row],[profit]]&gt;500),"Good","Not Good")</f>
        <v>Good</v>
      </c>
      <c r="Q7394" s="12">
        <f>YEAR(DMartData[[#This Row],[order_date]])</f>
        <v>2023</v>
      </c>
    </row>
    <row r="7395" spans="1:17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>IF(DMartData[[#This Row],[sales]]&gt;=4000,"High",IF(DMartData[[#This Row],[sales]]&gt;=2000,"Medium","Low"))</f>
        <v>Low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tr">
        <f>IF(AND(DMartData[[#This Row],[sales]]&gt;3000,DMartData[[#This Row],[profit]]&gt;500),"Good","Not Good")</f>
        <v>Not Good</v>
      </c>
      <c r="Q7395" s="12">
        <f>YEAR(DMartData[[#This Row],[order_date]])</f>
        <v>2023</v>
      </c>
    </row>
    <row r="7396" spans="1:17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>IF(DMartData[[#This Row],[sales]]&gt;=4000,"High",IF(DMartData[[#This Row],[sales]]&gt;=2000,"Medium","Low"))</f>
        <v>High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tr">
        <f>IF(AND(DMartData[[#This Row],[sales]]&gt;3000,DMartData[[#This Row],[profit]]&gt;500),"Good","Not Good")</f>
        <v>Not Good</v>
      </c>
      <c r="Q7396" s="12">
        <f>YEAR(DMartData[[#This Row],[order_date]])</f>
        <v>2024</v>
      </c>
    </row>
    <row r="7397" spans="1:17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>IF(DMartData[[#This Row],[sales]]&gt;=4000,"High",IF(DMartData[[#This Row],[sales]]&gt;=2000,"Medium","Low"))</f>
        <v>Low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tr">
        <f>IF(AND(DMartData[[#This Row],[sales]]&gt;3000,DMartData[[#This Row],[profit]]&gt;500),"Good","Not Good")</f>
        <v>Not Good</v>
      </c>
      <c r="Q7397" s="12">
        <f>YEAR(DMartData[[#This Row],[order_date]])</f>
        <v>2023</v>
      </c>
    </row>
    <row r="7398" spans="1:17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>IF(DMartData[[#This Row],[sales]]&gt;=4000,"High",IF(DMartData[[#This Row],[sales]]&gt;=2000,"Medium","Low"))</f>
        <v>Low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tr">
        <f>IF(AND(DMartData[[#This Row],[sales]]&gt;3000,DMartData[[#This Row],[profit]]&gt;500),"Good","Not Good")</f>
        <v>Not Good</v>
      </c>
      <c r="Q7398" s="12">
        <f>YEAR(DMartData[[#This Row],[order_date]])</f>
        <v>2024</v>
      </c>
    </row>
    <row r="7399" spans="1:17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>IF(DMartData[[#This Row],[sales]]&gt;=4000,"High",IF(DMartData[[#This Row],[sales]]&gt;=2000,"Medium","Low"))</f>
        <v>Medium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tr">
        <f>IF(AND(DMartData[[#This Row],[sales]]&gt;3000,DMartData[[#This Row],[profit]]&gt;500),"Good","Not Good")</f>
        <v>Good</v>
      </c>
      <c r="Q7399" s="12">
        <f>YEAR(DMartData[[#This Row],[order_date]])</f>
        <v>2023</v>
      </c>
    </row>
    <row r="7400" spans="1:17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>IF(DMartData[[#This Row],[sales]]&gt;=4000,"High",IF(DMartData[[#This Row],[sales]]&gt;=2000,"Medium","Low"))</f>
        <v>Medium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tr">
        <f>IF(AND(DMartData[[#This Row],[sales]]&gt;3000,DMartData[[#This Row],[profit]]&gt;500),"Good","Not Good")</f>
        <v>Good</v>
      </c>
      <c r="Q7400" s="12">
        <f>YEAR(DMartData[[#This Row],[order_date]])</f>
        <v>2023</v>
      </c>
    </row>
    <row r="7401" spans="1:17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>IF(DMartData[[#This Row],[sales]]&gt;=4000,"High",IF(DMartData[[#This Row],[sales]]&gt;=2000,"Medium","Low"))</f>
        <v>High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tr">
        <f>IF(AND(DMartData[[#This Row],[sales]]&gt;3000,DMartData[[#This Row],[profit]]&gt;500),"Good","Not Good")</f>
        <v>Good</v>
      </c>
      <c r="Q7401" s="12">
        <f>YEAR(DMartData[[#This Row],[order_date]])</f>
        <v>2024</v>
      </c>
    </row>
    <row r="7402" spans="1:17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>IF(DMartData[[#This Row],[sales]]&gt;=4000,"High",IF(DMartData[[#This Row],[sales]]&gt;=2000,"Medium","Low"))</f>
        <v>Low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tr">
        <f>IF(AND(DMartData[[#This Row],[sales]]&gt;3000,DMartData[[#This Row],[profit]]&gt;500),"Good","Not Good")</f>
        <v>Not Good</v>
      </c>
      <c r="Q7402" s="12">
        <f>YEAR(DMartData[[#This Row],[order_date]])</f>
        <v>2023</v>
      </c>
    </row>
    <row r="7403" spans="1:17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>IF(DMartData[[#This Row],[sales]]&gt;=4000,"High",IF(DMartData[[#This Row],[sales]]&gt;=2000,"Medium","Low"))</f>
        <v>Low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tr">
        <f>IF(AND(DMartData[[#This Row],[sales]]&gt;3000,DMartData[[#This Row],[profit]]&gt;500),"Good","Not Good")</f>
        <v>Not Good</v>
      </c>
      <c r="Q7403" s="12">
        <f>YEAR(DMartData[[#This Row],[order_date]])</f>
        <v>2024</v>
      </c>
    </row>
    <row r="7404" spans="1:17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>IF(DMartData[[#This Row],[sales]]&gt;=4000,"High",IF(DMartData[[#This Row],[sales]]&gt;=2000,"Medium","Low"))</f>
        <v>Low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tr">
        <f>IF(AND(DMartData[[#This Row],[sales]]&gt;3000,DMartData[[#This Row],[profit]]&gt;500),"Good","Not Good")</f>
        <v>Not Good</v>
      </c>
      <c r="Q7404" s="12">
        <f>YEAR(DMartData[[#This Row],[order_date]])</f>
        <v>2023</v>
      </c>
    </row>
    <row r="7405" spans="1:17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>IF(DMartData[[#This Row],[sales]]&gt;=4000,"High",IF(DMartData[[#This Row],[sales]]&gt;=2000,"Medium","Low"))</f>
        <v>Low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tr">
        <f>IF(AND(DMartData[[#This Row],[sales]]&gt;3000,DMartData[[#This Row],[profit]]&gt;500),"Good","Not Good")</f>
        <v>Not Good</v>
      </c>
      <c r="Q7405" s="12">
        <f>YEAR(DMartData[[#This Row],[order_date]])</f>
        <v>2024</v>
      </c>
    </row>
    <row r="7406" spans="1:17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>IF(DMartData[[#This Row],[sales]]&gt;=4000,"High",IF(DMartData[[#This Row],[sales]]&gt;=2000,"Medium","Low"))</f>
        <v>High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tr">
        <f>IF(AND(DMartData[[#This Row],[sales]]&gt;3000,DMartData[[#This Row],[profit]]&gt;500),"Good","Not Good")</f>
        <v>Not Good</v>
      </c>
      <c r="Q7406" s="12">
        <f>YEAR(DMartData[[#This Row],[order_date]])</f>
        <v>2024</v>
      </c>
    </row>
    <row r="7407" spans="1:17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>IF(DMartData[[#This Row],[sales]]&gt;=4000,"High",IF(DMartData[[#This Row],[sales]]&gt;=2000,"Medium","Low"))</f>
        <v>Low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tr">
        <f>IF(AND(DMartData[[#This Row],[sales]]&gt;3000,DMartData[[#This Row],[profit]]&gt;500),"Good","Not Good")</f>
        <v>Not Good</v>
      </c>
      <c r="Q7407" s="12">
        <f>YEAR(DMartData[[#This Row],[order_date]])</f>
        <v>2024</v>
      </c>
    </row>
    <row r="7408" spans="1:17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>IF(DMartData[[#This Row],[sales]]&gt;=4000,"High",IF(DMartData[[#This Row],[sales]]&gt;=2000,"Medium","Low"))</f>
        <v>High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tr">
        <f>IF(AND(DMartData[[#This Row],[sales]]&gt;3000,DMartData[[#This Row],[profit]]&gt;500),"Good","Not Good")</f>
        <v>Good</v>
      </c>
      <c r="Q7408" s="12">
        <f>YEAR(DMartData[[#This Row],[order_date]])</f>
        <v>2023</v>
      </c>
    </row>
    <row r="7409" spans="1:17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>IF(DMartData[[#This Row],[sales]]&gt;=4000,"High",IF(DMartData[[#This Row],[sales]]&gt;=2000,"Medium","Low"))</f>
        <v>Medium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tr">
        <f>IF(AND(DMartData[[#This Row],[sales]]&gt;3000,DMartData[[#This Row],[profit]]&gt;500),"Good","Not Good")</f>
        <v>Not Good</v>
      </c>
      <c r="Q7409" s="12">
        <f>YEAR(DMartData[[#This Row],[order_date]])</f>
        <v>2024</v>
      </c>
    </row>
    <row r="7410" spans="1:17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>IF(DMartData[[#This Row],[sales]]&gt;=4000,"High",IF(DMartData[[#This Row],[sales]]&gt;=2000,"Medium","Low"))</f>
        <v>Medium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tr">
        <f>IF(AND(DMartData[[#This Row],[sales]]&gt;3000,DMartData[[#This Row],[profit]]&gt;500),"Good","Not Good")</f>
        <v>Not Good</v>
      </c>
      <c r="Q7410" s="12">
        <f>YEAR(DMartData[[#This Row],[order_date]])</f>
        <v>2024</v>
      </c>
    </row>
    <row r="7411" spans="1:17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>IF(DMartData[[#This Row],[sales]]&gt;=4000,"High",IF(DMartData[[#This Row],[sales]]&gt;=2000,"Medium","Low"))</f>
        <v>High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tr">
        <f>IF(AND(DMartData[[#This Row],[sales]]&gt;3000,DMartData[[#This Row],[profit]]&gt;500),"Good","Not Good")</f>
        <v>Good</v>
      </c>
      <c r="Q7411" s="12">
        <f>YEAR(DMartData[[#This Row],[order_date]])</f>
        <v>2024</v>
      </c>
    </row>
    <row r="7412" spans="1:17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>IF(DMartData[[#This Row],[sales]]&gt;=4000,"High",IF(DMartData[[#This Row],[sales]]&gt;=2000,"Medium","Low"))</f>
        <v>Low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tr">
        <f>IF(AND(DMartData[[#This Row],[sales]]&gt;3000,DMartData[[#This Row],[profit]]&gt;500),"Good","Not Good")</f>
        <v>Not Good</v>
      </c>
      <c r="Q7412" s="12">
        <f>YEAR(DMartData[[#This Row],[order_date]])</f>
        <v>2024</v>
      </c>
    </row>
    <row r="7413" spans="1:17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>IF(DMartData[[#This Row],[sales]]&gt;=4000,"High",IF(DMartData[[#This Row],[sales]]&gt;=2000,"Medium","Low"))</f>
        <v>Low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tr">
        <f>IF(AND(DMartData[[#This Row],[sales]]&gt;3000,DMartData[[#This Row],[profit]]&gt;500),"Good","Not Good")</f>
        <v>Not Good</v>
      </c>
      <c r="Q7413" s="12">
        <f>YEAR(DMartData[[#This Row],[order_date]])</f>
        <v>2023</v>
      </c>
    </row>
    <row r="7414" spans="1:17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>IF(DMartData[[#This Row],[sales]]&gt;=4000,"High",IF(DMartData[[#This Row],[sales]]&gt;=2000,"Medium","Low"))</f>
        <v>Medium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tr">
        <f>IF(AND(DMartData[[#This Row],[sales]]&gt;3000,DMartData[[#This Row],[profit]]&gt;500),"Good","Not Good")</f>
        <v>Good</v>
      </c>
      <c r="Q7414" s="12">
        <f>YEAR(DMartData[[#This Row],[order_date]])</f>
        <v>2024</v>
      </c>
    </row>
    <row r="7415" spans="1:17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>IF(DMartData[[#This Row],[sales]]&gt;=4000,"High",IF(DMartData[[#This Row],[sales]]&gt;=2000,"Medium","Low"))</f>
        <v>Low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tr">
        <f>IF(AND(DMartData[[#This Row],[sales]]&gt;3000,DMartData[[#This Row],[profit]]&gt;500),"Good","Not Good")</f>
        <v>Not Good</v>
      </c>
      <c r="Q7415" s="12">
        <f>YEAR(DMartData[[#This Row],[order_date]])</f>
        <v>2024</v>
      </c>
    </row>
    <row r="7416" spans="1:17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>IF(DMartData[[#This Row],[sales]]&gt;=4000,"High",IF(DMartData[[#This Row],[sales]]&gt;=2000,"Medium","Low"))</f>
        <v>High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tr">
        <f>IF(AND(DMartData[[#This Row],[sales]]&gt;3000,DMartData[[#This Row],[profit]]&gt;500),"Good","Not Good")</f>
        <v>Good</v>
      </c>
      <c r="Q7416" s="12">
        <f>YEAR(DMartData[[#This Row],[order_date]])</f>
        <v>2023</v>
      </c>
    </row>
    <row r="7417" spans="1:17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>IF(DMartData[[#This Row],[sales]]&gt;=4000,"High",IF(DMartData[[#This Row],[sales]]&gt;=2000,"Medium","Low"))</f>
        <v>High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tr">
        <f>IF(AND(DMartData[[#This Row],[sales]]&gt;3000,DMartData[[#This Row],[profit]]&gt;500),"Good","Not Good")</f>
        <v>Not Good</v>
      </c>
      <c r="Q7417" s="12">
        <f>YEAR(DMartData[[#This Row],[order_date]])</f>
        <v>2024</v>
      </c>
    </row>
    <row r="7418" spans="1:17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>IF(DMartData[[#This Row],[sales]]&gt;=4000,"High",IF(DMartData[[#This Row],[sales]]&gt;=2000,"Medium","Low"))</f>
        <v>High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tr">
        <f>IF(AND(DMartData[[#This Row],[sales]]&gt;3000,DMartData[[#This Row],[profit]]&gt;500),"Good","Not Good")</f>
        <v>Good</v>
      </c>
      <c r="Q7418" s="12">
        <f>YEAR(DMartData[[#This Row],[order_date]])</f>
        <v>2023</v>
      </c>
    </row>
    <row r="7419" spans="1:17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>IF(DMartData[[#This Row],[sales]]&gt;=4000,"High",IF(DMartData[[#This Row],[sales]]&gt;=2000,"Medium","Low"))</f>
        <v>High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tr">
        <f>IF(AND(DMartData[[#This Row],[sales]]&gt;3000,DMartData[[#This Row],[profit]]&gt;500),"Good","Not Good")</f>
        <v>Good</v>
      </c>
      <c r="Q7419" s="12">
        <f>YEAR(DMartData[[#This Row],[order_date]])</f>
        <v>2024</v>
      </c>
    </row>
    <row r="7420" spans="1:17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>IF(DMartData[[#This Row],[sales]]&gt;=4000,"High",IF(DMartData[[#This Row],[sales]]&gt;=2000,"Medium","Low"))</f>
        <v>Medium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tr">
        <f>IF(AND(DMartData[[#This Row],[sales]]&gt;3000,DMartData[[#This Row],[profit]]&gt;500),"Good","Not Good")</f>
        <v>Not Good</v>
      </c>
      <c r="Q7420" s="12">
        <f>YEAR(DMartData[[#This Row],[order_date]])</f>
        <v>2023</v>
      </c>
    </row>
    <row r="7421" spans="1:17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>IF(DMartData[[#This Row],[sales]]&gt;=4000,"High",IF(DMartData[[#This Row],[sales]]&gt;=2000,"Medium","Low"))</f>
        <v>Medium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tr">
        <f>IF(AND(DMartData[[#This Row],[sales]]&gt;3000,DMartData[[#This Row],[profit]]&gt;500),"Good","Not Good")</f>
        <v>Not Good</v>
      </c>
      <c r="Q7421" s="12">
        <f>YEAR(DMartData[[#This Row],[order_date]])</f>
        <v>2023</v>
      </c>
    </row>
    <row r="7422" spans="1:17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>IF(DMartData[[#This Row],[sales]]&gt;=4000,"High",IF(DMartData[[#This Row],[sales]]&gt;=2000,"Medium","Low"))</f>
        <v>Low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tr">
        <f>IF(AND(DMartData[[#This Row],[sales]]&gt;3000,DMartData[[#This Row],[profit]]&gt;500),"Good","Not Good")</f>
        <v>Not Good</v>
      </c>
      <c r="Q7422" s="12">
        <f>YEAR(DMartData[[#This Row],[order_date]])</f>
        <v>2024</v>
      </c>
    </row>
    <row r="7423" spans="1:17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>IF(DMartData[[#This Row],[sales]]&gt;=4000,"High",IF(DMartData[[#This Row],[sales]]&gt;=2000,"Medium","Low"))</f>
        <v>Medium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tr">
        <f>IF(AND(DMartData[[#This Row],[sales]]&gt;3000,DMartData[[#This Row],[profit]]&gt;500),"Good","Not Good")</f>
        <v>Not Good</v>
      </c>
      <c r="Q7423" s="12">
        <f>YEAR(DMartData[[#This Row],[order_date]])</f>
        <v>2024</v>
      </c>
    </row>
    <row r="7424" spans="1:17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>IF(DMartData[[#This Row],[sales]]&gt;=4000,"High",IF(DMartData[[#This Row],[sales]]&gt;=2000,"Medium","Low"))</f>
        <v>Low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tr">
        <f>IF(AND(DMartData[[#This Row],[sales]]&gt;3000,DMartData[[#This Row],[profit]]&gt;500),"Good","Not Good")</f>
        <v>Not Good</v>
      </c>
      <c r="Q7424" s="12">
        <f>YEAR(DMartData[[#This Row],[order_date]])</f>
        <v>2024</v>
      </c>
    </row>
    <row r="7425" spans="1:17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>IF(DMartData[[#This Row],[sales]]&gt;=4000,"High",IF(DMartData[[#This Row],[sales]]&gt;=2000,"Medium","Low"))</f>
        <v>High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tr">
        <f>IF(AND(DMartData[[#This Row],[sales]]&gt;3000,DMartData[[#This Row],[profit]]&gt;500),"Good","Not Good")</f>
        <v>Good</v>
      </c>
      <c r="Q7425" s="12">
        <f>YEAR(DMartData[[#This Row],[order_date]])</f>
        <v>2024</v>
      </c>
    </row>
    <row r="7426" spans="1:17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>IF(DMartData[[#This Row],[sales]]&gt;=4000,"High",IF(DMartData[[#This Row],[sales]]&gt;=2000,"Medium","Low"))</f>
        <v>High</v>
      </c>
      <c r="F7426" s="2">
        <v>0.24</v>
      </c>
      <c r="G7426" s="2">
        <f t="shared" ref="G7426:G7489" si="232">D7426*F7426</f>
        <v>1154.7624000000001</v>
      </c>
      <c r="H7426" s="2">
        <f t="shared" ref="H7426:H7489" si="233">D7426-G7426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tr">
        <f>IF(AND(DMartData[[#This Row],[sales]]&gt;3000,DMartData[[#This Row],[profit]]&gt;500),"Good","Not Good")</f>
        <v>Good</v>
      </c>
      <c r="Q7426" s="12">
        <f>YEAR(DMartData[[#This Row],[order_date]])</f>
        <v>2023</v>
      </c>
    </row>
    <row r="7427" spans="1:17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>IF(DMartData[[#This Row],[sales]]&gt;=4000,"High",IF(DMartData[[#This Row],[sales]]&gt;=2000,"Medium","Low"))</f>
        <v>Low</v>
      </c>
      <c r="F7427" s="2">
        <v>0.17</v>
      </c>
      <c r="G7427" s="2">
        <f t="shared" si="232"/>
        <v>193.91050000000004</v>
      </c>
      <c r="H7427" s="2">
        <f t="shared" si="233"/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tr">
        <f>IF(AND(DMartData[[#This Row],[sales]]&gt;3000,DMartData[[#This Row],[profit]]&gt;500),"Good","Not Good")</f>
        <v>Not Good</v>
      </c>
      <c r="Q7427" s="12">
        <f>YEAR(DMartData[[#This Row],[order_date]])</f>
        <v>2024</v>
      </c>
    </row>
    <row r="7428" spans="1:17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>IF(DMartData[[#This Row],[sales]]&gt;=4000,"High",IF(DMartData[[#This Row],[sales]]&gt;=2000,"Medium","Low"))</f>
        <v>Low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tr">
        <f>IF(AND(DMartData[[#This Row],[sales]]&gt;3000,DMartData[[#This Row],[profit]]&gt;500),"Good","Not Good")</f>
        <v>Not Good</v>
      </c>
      <c r="Q7428" s="12">
        <f>YEAR(DMartData[[#This Row],[order_date]])</f>
        <v>2024</v>
      </c>
    </row>
    <row r="7429" spans="1:17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>IF(DMartData[[#This Row],[sales]]&gt;=4000,"High",IF(DMartData[[#This Row],[sales]]&gt;=2000,"Medium","Low"))</f>
        <v>Medium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tr">
        <f>IF(AND(DMartData[[#This Row],[sales]]&gt;3000,DMartData[[#This Row],[profit]]&gt;500),"Good","Not Good")</f>
        <v>Not Good</v>
      </c>
      <c r="Q7429" s="12">
        <f>YEAR(DMartData[[#This Row],[order_date]])</f>
        <v>2023</v>
      </c>
    </row>
    <row r="7430" spans="1:17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>IF(DMartData[[#This Row],[sales]]&gt;=4000,"High",IF(DMartData[[#This Row],[sales]]&gt;=2000,"Medium","Low"))</f>
        <v>Medium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tr">
        <f>IF(AND(DMartData[[#This Row],[sales]]&gt;3000,DMartData[[#This Row],[profit]]&gt;500),"Good","Not Good")</f>
        <v>Good</v>
      </c>
      <c r="Q7430" s="12">
        <f>YEAR(DMartData[[#This Row],[order_date]])</f>
        <v>2023</v>
      </c>
    </row>
    <row r="7431" spans="1:17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>IF(DMartData[[#This Row],[sales]]&gt;=4000,"High",IF(DMartData[[#This Row],[sales]]&gt;=2000,"Medium","Low"))</f>
        <v>Medium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tr">
        <f>IF(AND(DMartData[[#This Row],[sales]]&gt;3000,DMartData[[#This Row],[profit]]&gt;500),"Good","Not Good")</f>
        <v>Not Good</v>
      </c>
      <c r="Q7431" s="12">
        <f>YEAR(DMartData[[#This Row],[order_date]])</f>
        <v>2024</v>
      </c>
    </row>
    <row r="7432" spans="1:17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>IF(DMartData[[#This Row],[sales]]&gt;=4000,"High",IF(DMartData[[#This Row],[sales]]&gt;=2000,"Medium","Low"))</f>
        <v>Medium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tr">
        <f>IF(AND(DMartData[[#This Row],[sales]]&gt;3000,DMartData[[#This Row],[profit]]&gt;500),"Good","Not Good")</f>
        <v>Not Good</v>
      </c>
      <c r="Q7432" s="12">
        <f>YEAR(DMartData[[#This Row],[order_date]])</f>
        <v>2023</v>
      </c>
    </row>
    <row r="7433" spans="1:17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>IF(DMartData[[#This Row],[sales]]&gt;=4000,"High",IF(DMartData[[#This Row],[sales]]&gt;=2000,"Medium","Low"))</f>
        <v>High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tr">
        <f>IF(AND(DMartData[[#This Row],[sales]]&gt;3000,DMartData[[#This Row],[profit]]&gt;500),"Good","Not Good")</f>
        <v>Not Good</v>
      </c>
      <c r="Q7433" s="12">
        <f>YEAR(DMartData[[#This Row],[order_date]])</f>
        <v>2024</v>
      </c>
    </row>
    <row r="7434" spans="1:17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>IF(DMartData[[#This Row],[sales]]&gt;=4000,"High",IF(DMartData[[#This Row],[sales]]&gt;=2000,"Medium","Low"))</f>
        <v>Low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tr">
        <f>IF(AND(DMartData[[#This Row],[sales]]&gt;3000,DMartData[[#This Row],[profit]]&gt;500),"Good","Not Good")</f>
        <v>Not Good</v>
      </c>
      <c r="Q7434" s="12">
        <f>YEAR(DMartData[[#This Row],[order_date]])</f>
        <v>2023</v>
      </c>
    </row>
    <row r="7435" spans="1:17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>IF(DMartData[[#This Row],[sales]]&gt;=4000,"High",IF(DMartData[[#This Row],[sales]]&gt;=2000,"Medium","Low"))</f>
        <v>Medium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tr">
        <f>IF(AND(DMartData[[#This Row],[sales]]&gt;3000,DMartData[[#This Row],[profit]]&gt;500),"Good","Not Good")</f>
        <v>Good</v>
      </c>
      <c r="Q7435" s="12">
        <f>YEAR(DMartData[[#This Row],[order_date]])</f>
        <v>2023</v>
      </c>
    </row>
    <row r="7436" spans="1:17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>IF(DMartData[[#This Row],[sales]]&gt;=4000,"High",IF(DMartData[[#This Row],[sales]]&gt;=2000,"Medium","Low"))</f>
        <v>Medium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tr">
        <f>IF(AND(DMartData[[#This Row],[sales]]&gt;3000,DMartData[[#This Row],[profit]]&gt;500),"Good","Not Good")</f>
        <v>Good</v>
      </c>
      <c r="Q7436" s="12">
        <f>YEAR(DMartData[[#This Row],[order_date]])</f>
        <v>2024</v>
      </c>
    </row>
    <row r="7437" spans="1:17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>IF(DMartData[[#This Row],[sales]]&gt;=4000,"High",IF(DMartData[[#This Row],[sales]]&gt;=2000,"Medium","Low"))</f>
        <v>Low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tr">
        <f>IF(AND(DMartData[[#This Row],[sales]]&gt;3000,DMartData[[#This Row],[profit]]&gt;500),"Good","Not Good")</f>
        <v>Not Good</v>
      </c>
      <c r="Q7437" s="12">
        <f>YEAR(DMartData[[#This Row],[order_date]])</f>
        <v>2023</v>
      </c>
    </row>
    <row r="7438" spans="1:17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>IF(DMartData[[#This Row],[sales]]&gt;=4000,"High",IF(DMartData[[#This Row],[sales]]&gt;=2000,"Medium","Low"))</f>
        <v>Medium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tr">
        <f>IF(AND(DMartData[[#This Row],[sales]]&gt;3000,DMartData[[#This Row],[profit]]&gt;500),"Good","Not Good")</f>
        <v>Not Good</v>
      </c>
      <c r="Q7438" s="12">
        <f>YEAR(DMartData[[#This Row],[order_date]])</f>
        <v>2023</v>
      </c>
    </row>
    <row r="7439" spans="1:17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>IF(DMartData[[#This Row],[sales]]&gt;=4000,"High",IF(DMartData[[#This Row],[sales]]&gt;=2000,"Medium","Low"))</f>
        <v>High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tr">
        <f>IF(AND(DMartData[[#This Row],[sales]]&gt;3000,DMartData[[#This Row],[profit]]&gt;500),"Good","Not Good")</f>
        <v>Good</v>
      </c>
      <c r="Q7439" s="12">
        <f>YEAR(DMartData[[#This Row],[order_date]])</f>
        <v>2024</v>
      </c>
    </row>
    <row r="7440" spans="1:17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>IF(DMartData[[#This Row],[sales]]&gt;=4000,"High",IF(DMartData[[#This Row],[sales]]&gt;=2000,"Medium","Low"))</f>
        <v>High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tr">
        <f>IF(AND(DMartData[[#This Row],[sales]]&gt;3000,DMartData[[#This Row],[profit]]&gt;500),"Good","Not Good")</f>
        <v>Good</v>
      </c>
      <c r="Q7440" s="12">
        <f>YEAR(DMartData[[#This Row],[order_date]])</f>
        <v>2023</v>
      </c>
    </row>
    <row r="7441" spans="1:17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>IF(DMartData[[#This Row],[sales]]&gt;=4000,"High",IF(DMartData[[#This Row],[sales]]&gt;=2000,"Medium","Low"))</f>
        <v>Medium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tr">
        <f>IF(AND(DMartData[[#This Row],[sales]]&gt;3000,DMartData[[#This Row],[profit]]&gt;500),"Good","Not Good")</f>
        <v>Good</v>
      </c>
      <c r="Q7441" s="12">
        <f>YEAR(DMartData[[#This Row],[order_date]])</f>
        <v>2024</v>
      </c>
    </row>
    <row r="7442" spans="1:17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>IF(DMartData[[#This Row],[sales]]&gt;=4000,"High",IF(DMartData[[#This Row],[sales]]&gt;=2000,"Medium","Low"))</f>
        <v>High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tr">
        <f>IF(AND(DMartData[[#This Row],[sales]]&gt;3000,DMartData[[#This Row],[profit]]&gt;500),"Good","Not Good")</f>
        <v>Not Good</v>
      </c>
      <c r="Q7442" s="12">
        <f>YEAR(DMartData[[#This Row],[order_date]])</f>
        <v>2023</v>
      </c>
    </row>
    <row r="7443" spans="1:17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>IF(DMartData[[#This Row],[sales]]&gt;=4000,"High",IF(DMartData[[#This Row],[sales]]&gt;=2000,"Medium","Low"))</f>
        <v>Low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tr">
        <f>IF(AND(DMartData[[#This Row],[sales]]&gt;3000,DMartData[[#This Row],[profit]]&gt;500),"Good","Not Good")</f>
        <v>Not Good</v>
      </c>
      <c r="Q7443" s="12">
        <f>YEAR(DMartData[[#This Row],[order_date]])</f>
        <v>2023</v>
      </c>
    </row>
    <row r="7444" spans="1:17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>IF(DMartData[[#This Row],[sales]]&gt;=4000,"High",IF(DMartData[[#This Row],[sales]]&gt;=2000,"Medium","Low"))</f>
        <v>High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tr">
        <f>IF(AND(DMartData[[#This Row],[sales]]&gt;3000,DMartData[[#This Row],[profit]]&gt;500),"Good","Not Good")</f>
        <v>Good</v>
      </c>
      <c r="Q7444" s="12">
        <f>YEAR(DMartData[[#This Row],[order_date]])</f>
        <v>2024</v>
      </c>
    </row>
    <row r="7445" spans="1:17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>IF(DMartData[[#This Row],[sales]]&gt;=4000,"High",IF(DMartData[[#This Row],[sales]]&gt;=2000,"Medium","Low"))</f>
        <v>Low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tr">
        <f>IF(AND(DMartData[[#This Row],[sales]]&gt;3000,DMartData[[#This Row],[profit]]&gt;500),"Good","Not Good")</f>
        <v>Not Good</v>
      </c>
      <c r="Q7445" s="12">
        <f>YEAR(DMartData[[#This Row],[order_date]])</f>
        <v>2023</v>
      </c>
    </row>
    <row r="7446" spans="1:17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>IF(DMartData[[#This Row],[sales]]&gt;=4000,"High",IF(DMartData[[#This Row],[sales]]&gt;=2000,"Medium","Low"))</f>
        <v>Medium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tr">
        <f>IF(AND(DMartData[[#This Row],[sales]]&gt;3000,DMartData[[#This Row],[profit]]&gt;500),"Good","Not Good")</f>
        <v>Not Good</v>
      </c>
      <c r="Q7446" s="12">
        <f>YEAR(DMartData[[#This Row],[order_date]])</f>
        <v>2023</v>
      </c>
    </row>
    <row r="7447" spans="1:17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>IF(DMartData[[#This Row],[sales]]&gt;=4000,"High",IF(DMartData[[#This Row],[sales]]&gt;=2000,"Medium","Low"))</f>
        <v>Low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tr">
        <f>IF(AND(DMartData[[#This Row],[sales]]&gt;3000,DMartData[[#This Row],[profit]]&gt;500),"Good","Not Good")</f>
        <v>Not Good</v>
      </c>
      <c r="Q7447" s="12">
        <f>YEAR(DMartData[[#This Row],[order_date]])</f>
        <v>2023</v>
      </c>
    </row>
    <row r="7448" spans="1:17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>IF(DMartData[[#This Row],[sales]]&gt;=4000,"High",IF(DMartData[[#This Row],[sales]]&gt;=2000,"Medium","Low"))</f>
        <v>High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tr">
        <f>IF(AND(DMartData[[#This Row],[sales]]&gt;3000,DMartData[[#This Row],[profit]]&gt;500),"Good","Not Good")</f>
        <v>Not Good</v>
      </c>
      <c r="Q7448" s="12">
        <f>YEAR(DMartData[[#This Row],[order_date]])</f>
        <v>2024</v>
      </c>
    </row>
    <row r="7449" spans="1:17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>IF(DMartData[[#This Row],[sales]]&gt;=4000,"High",IF(DMartData[[#This Row],[sales]]&gt;=2000,"Medium","Low"))</f>
        <v>Low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tr">
        <f>IF(AND(DMartData[[#This Row],[sales]]&gt;3000,DMartData[[#This Row],[profit]]&gt;500),"Good","Not Good")</f>
        <v>Not Good</v>
      </c>
      <c r="Q7449" s="12">
        <f>YEAR(DMartData[[#This Row],[order_date]])</f>
        <v>2023</v>
      </c>
    </row>
    <row r="7450" spans="1:17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>IF(DMartData[[#This Row],[sales]]&gt;=4000,"High",IF(DMartData[[#This Row],[sales]]&gt;=2000,"Medium","Low"))</f>
        <v>Low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tr">
        <f>IF(AND(DMartData[[#This Row],[sales]]&gt;3000,DMartData[[#This Row],[profit]]&gt;500),"Good","Not Good")</f>
        <v>Not Good</v>
      </c>
      <c r="Q7450" s="12">
        <f>YEAR(DMartData[[#This Row],[order_date]])</f>
        <v>2023</v>
      </c>
    </row>
    <row r="7451" spans="1:17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>IF(DMartData[[#This Row],[sales]]&gt;=4000,"High",IF(DMartData[[#This Row],[sales]]&gt;=2000,"Medium","Low"))</f>
        <v>Medium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tr">
        <f>IF(AND(DMartData[[#This Row],[sales]]&gt;3000,DMartData[[#This Row],[profit]]&gt;500),"Good","Not Good")</f>
        <v>Not Good</v>
      </c>
      <c r="Q7451" s="12">
        <f>YEAR(DMartData[[#This Row],[order_date]])</f>
        <v>2023</v>
      </c>
    </row>
    <row r="7452" spans="1:17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>IF(DMartData[[#This Row],[sales]]&gt;=4000,"High",IF(DMartData[[#This Row],[sales]]&gt;=2000,"Medium","Low"))</f>
        <v>Low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tr">
        <f>IF(AND(DMartData[[#This Row],[sales]]&gt;3000,DMartData[[#This Row],[profit]]&gt;500),"Good","Not Good")</f>
        <v>Not Good</v>
      </c>
      <c r="Q7452" s="12">
        <f>YEAR(DMartData[[#This Row],[order_date]])</f>
        <v>2024</v>
      </c>
    </row>
    <row r="7453" spans="1:17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>IF(DMartData[[#This Row],[sales]]&gt;=4000,"High",IF(DMartData[[#This Row],[sales]]&gt;=2000,"Medium","Low"))</f>
        <v>Low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tr">
        <f>IF(AND(DMartData[[#This Row],[sales]]&gt;3000,DMartData[[#This Row],[profit]]&gt;500),"Good","Not Good")</f>
        <v>Not Good</v>
      </c>
      <c r="Q7453" s="12">
        <f>YEAR(DMartData[[#This Row],[order_date]])</f>
        <v>2023</v>
      </c>
    </row>
    <row r="7454" spans="1:17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>IF(DMartData[[#This Row],[sales]]&gt;=4000,"High",IF(DMartData[[#This Row],[sales]]&gt;=2000,"Medium","Low"))</f>
        <v>Medium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tr">
        <f>IF(AND(DMartData[[#This Row],[sales]]&gt;3000,DMartData[[#This Row],[profit]]&gt;500),"Good","Not Good")</f>
        <v>Good</v>
      </c>
      <c r="Q7454" s="12">
        <f>YEAR(DMartData[[#This Row],[order_date]])</f>
        <v>2024</v>
      </c>
    </row>
    <row r="7455" spans="1:17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>IF(DMartData[[#This Row],[sales]]&gt;=4000,"High",IF(DMartData[[#This Row],[sales]]&gt;=2000,"Medium","Low"))</f>
        <v>Low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tr">
        <f>IF(AND(DMartData[[#This Row],[sales]]&gt;3000,DMartData[[#This Row],[profit]]&gt;500),"Good","Not Good")</f>
        <v>Not Good</v>
      </c>
      <c r="Q7455" s="12">
        <f>YEAR(DMartData[[#This Row],[order_date]])</f>
        <v>2024</v>
      </c>
    </row>
    <row r="7456" spans="1:17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>IF(DMartData[[#This Row],[sales]]&gt;=4000,"High",IF(DMartData[[#This Row],[sales]]&gt;=2000,"Medium","Low"))</f>
        <v>Low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tr">
        <f>IF(AND(DMartData[[#This Row],[sales]]&gt;3000,DMartData[[#This Row],[profit]]&gt;500),"Good","Not Good")</f>
        <v>Not Good</v>
      </c>
      <c r="Q7456" s="12">
        <f>YEAR(DMartData[[#This Row],[order_date]])</f>
        <v>2024</v>
      </c>
    </row>
    <row r="7457" spans="1:17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>IF(DMartData[[#This Row],[sales]]&gt;=4000,"High",IF(DMartData[[#This Row],[sales]]&gt;=2000,"Medium","Low"))</f>
        <v>Low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tr">
        <f>IF(AND(DMartData[[#This Row],[sales]]&gt;3000,DMartData[[#This Row],[profit]]&gt;500),"Good","Not Good")</f>
        <v>Not Good</v>
      </c>
      <c r="Q7457" s="12">
        <f>YEAR(DMartData[[#This Row],[order_date]])</f>
        <v>2024</v>
      </c>
    </row>
    <row r="7458" spans="1:17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>IF(DMartData[[#This Row],[sales]]&gt;=4000,"High",IF(DMartData[[#This Row],[sales]]&gt;=2000,"Medium","Low"))</f>
        <v>Low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tr">
        <f>IF(AND(DMartData[[#This Row],[sales]]&gt;3000,DMartData[[#This Row],[profit]]&gt;500),"Good","Not Good")</f>
        <v>Not Good</v>
      </c>
      <c r="Q7458" s="12">
        <f>YEAR(DMartData[[#This Row],[order_date]])</f>
        <v>2024</v>
      </c>
    </row>
    <row r="7459" spans="1:17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>IF(DMartData[[#This Row],[sales]]&gt;=4000,"High",IF(DMartData[[#This Row],[sales]]&gt;=2000,"Medium","Low"))</f>
        <v>Medium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tr">
        <f>IF(AND(DMartData[[#This Row],[sales]]&gt;3000,DMartData[[#This Row],[profit]]&gt;500),"Good","Not Good")</f>
        <v>Not Good</v>
      </c>
      <c r="Q7459" s="12">
        <f>YEAR(DMartData[[#This Row],[order_date]])</f>
        <v>2023</v>
      </c>
    </row>
    <row r="7460" spans="1:17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>IF(DMartData[[#This Row],[sales]]&gt;=4000,"High",IF(DMartData[[#This Row],[sales]]&gt;=2000,"Medium","Low"))</f>
        <v>Medium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tr">
        <f>IF(AND(DMartData[[#This Row],[sales]]&gt;3000,DMartData[[#This Row],[profit]]&gt;500),"Good","Not Good")</f>
        <v>Not Good</v>
      </c>
      <c r="Q7460" s="12">
        <f>YEAR(DMartData[[#This Row],[order_date]])</f>
        <v>2024</v>
      </c>
    </row>
    <row r="7461" spans="1:17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>IF(DMartData[[#This Row],[sales]]&gt;=4000,"High",IF(DMartData[[#This Row],[sales]]&gt;=2000,"Medium","Low"))</f>
        <v>Medium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tr">
        <f>IF(AND(DMartData[[#This Row],[sales]]&gt;3000,DMartData[[#This Row],[profit]]&gt;500),"Good","Not Good")</f>
        <v>Not Good</v>
      </c>
      <c r="Q7461" s="12">
        <f>YEAR(DMartData[[#This Row],[order_date]])</f>
        <v>2023</v>
      </c>
    </row>
    <row r="7462" spans="1:17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>IF(DMartData[[#This Row],[sales]]&gt;=4000,"High",IF(DMartData[[#This Row],[sales]]&gt;=2000,"Medium","Low"))</f>
        <v>Low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tr">
        <f>IF(AND(DMartData[[#This Row],[sales]]&gt;3000,DMartData[[#This Row],[profit]]&gt;500),"Good","Not Good")</f>
        <v>Not Good</v>
      </c>
      <c r="Q7462" s="12">
        <f>YEAR(DMartData[[#This Row],[order_date]])</f>
        <v>2024</v>
      </c>
    </row>
    <row r="7463" spans="1:17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>IF(DMartData[[#This Row],[sales]]&gt;=4000,"High",IF(DMartData[[#This Row],[sales]]&gt;=2000,"Medium","Low"))</f>
        <v>Medium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tr">
        <f>IF(AND(DMartData[[#This Row],[sales]]&gt;3000,DMartData[[#This Row],[profit]]&gt;500),"Good","Not Good")</f>
        <v>Not Good</v>
      </c>
      <c r="Q7463" s="12">
        <f>YEAR(DMartData[[#This Row],[order_date]])</f>
        <v>2024</v>
      </c>
    </row>
    <row r="7464" spans="1:17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>IF(DMartData[[#This Row],[sales]]&gt;=4000,"High",IF(DMartData[[#This Row],[sales]]&gt;=2000,"Medium","Low"))</f>
        <v>Medium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tr">
        <f>IF(AND(DMartData[[#This Row],[sales]]&gt;3000,DMartData[[#This Row],[profit]]&gt;500),"Good","Not Good")</f>
        <v>Not Good</v>
      </c>
      <c r="Q7464" s="12">
        <f>YEAR(DMartData[[#This Row],[order_date]])</f>
        <v>2023</v>
      </c>
    </row>
    <row r="7465" spans="1:17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>IF(DMartData[[#This Row],[sales]]&gt;=4000,"High",IF(DMartData[[#This Row],[sales]]&gt;=2000,"Medium","Low"))</f>
        <v>Low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tr">
        <f>IF(AND(DMartData[[#This Row],[sales]]&gt;3000,DMartData[[#This Row],[profit]]&gt;500),"Good","Not Good")</f>
        <v>Not Good</v>
      </c>
      <c r="Q7465" s="12">
        <f>YEAR(DMartData[[#This Row],[order_date]])</f>
        <v>2024</v>
      </c>
    </row>
    <row r="7466" spans="1:17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>IF(DMartData[[#This Row],[sales]]&gt;=4000,"High",IF(DMartData[[#This Row],[sales]]&gt;=2000,"Medium","Low"))</f>
        <v>Low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tr">
        <f>IF(AND(DMartData[[#This Row],[sales]]&gt;3000,DMartData[[#This Row],[profit]]&gt;500),"Good","Not Good")</f>
        <v>Not Good</v>
      </c>
      <c r="Q7466" s="12">
        <f>YEAR(DMartData[[#This Row],[order_date]])</f>
        <v>2024</v>
      </c>
    </row>
    <row r="7467" spans="1:17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>IF(DMartData[[#This Row],[sales]]&gt;=4000,"High",IF(DMartData[[#This Row],[sales]]&gt;=2000,"Medium","Low"))</f>
        <v>Low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tr">
        <f>IF(AND(DMartData[[#This Row],[sales]]&gt;3000,DMartData[[#This Row],[profit]]&gt;500),"Good","Not Good")</f>
        <v>Not Good</v>
      </c>
      <c r="Q7467" s="12">
        <f>YEAR(DMartData[[#This Row],[order_date]])</f>
        <v>2024</v>
      </c>
    </row>
    <row r="7468" spans="1:17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>IF(DMartData[[#This Row],[sales]]&gt;=4000,"High",IF(DMartData[[#This Row],[sales]]&gt;=2000,"Medium","Low"))</f>
        <v>Low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tr">
        <f>IF(AND(DMartData[[#This Row],[sales]]&gt;3000,DMartData[[#This Row],[profit]]&gt;500),"Good","Not Good")</f>
        <v>Not Good</v>
      </c>
      <c r="Q7468" s="12">
        <f>YEAR(DMartData[[#This Row],[order_date]])</f>
        <v>2024</v>
      </c>
    </row>
    <row r="7469" spans="1:17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>IF(DMartData[[#This Row],[sales]]&gt;=4000,"High",IF(DMartData[[#This Row],[sales]]&gt;=2000,"Medium","Low"))</f>
        <v>Low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tr">
        <f>IF(AND(DMartData[[#This Row],[sales]]&gt;3000,DMartData[[#This Row],[profit]]&gt;500),"Good","Not Good")</f>
        <v>Not Good</v>
      </c>
      <c r="Q7469" s="12">
        <f>YEAR(DMartData[[#This Row],[order_date]])</f>
        <v>2023</v>
      </c>
    </row>
    <row r="7470" spans="1:17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>IF(DMartData[[#This Row],[sales]]&gt;=4000,"High",IF(DMartData[[#This Row],[sales]]&gt;=2000,"Medium","Low"))</f>
        <v>Low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tr">
        <f>IF(AND(DMartData[[#This Row],[sales]]&gt;3000,DMartData[[#This Row],[profit]]&gt;500),"Good","Not Good")</f>
        <v>Not Good</v>
      </c>
      <c r="Q7470" s="12">
        <f>YEAR(DMartData[[#This Row],[order_date]])</f>
        <v>2023</v>
      </c>
    </row>
    <row r="7471" spans="1:17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>IF(DMartData[[#This Row],[sales]]&gt;=4000,"High",IF(DMartData[[#This Row],[sales]]&gt;=2000,"Medium","Low"))</f>
        <v>Medium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tr">
        <f>IF(AND(DMartData[[#This Row],[sales]]&gt;3000,DMartData[[#This Row],[profit]]&gt;500),"Good","Not Good")</f>
        <v>Not Good</v>
      </c>
      <c r="Q7471" s="12">
        <f>YEAR(DMartData[[#This Row],[order_date]])</f>
        <v>2023</v>
      </c>
    </row>
    <row r="7472" spans="1:17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>IF(DMartData[[#This Row],[sales]]&gt;=4000,"High",IF(DMartData[[#This Row],[sales]]&gt;=2000,"Medium","Low"))</f>
        <v>Medium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tr">
        <f>IF(AND(DMartData[[#This Row],[sales]]&gt;3000,DMartData[[#This Row],[profit]]&gt;500),"Good","Not Good")</f>
        <v>Good</v>
      </c>
      <c r="Q7472" s="12">
        <f>YEAR(DMartData[[#This Row],[order_date]])</f>
        <v>2023</v>
      </c>
    </row>
    <row r="7473" spans="1:17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>IF(DMartData[[#This Row],[sales]]&gt;=4000,"High",IF(DMartData[[#This Row],[sales]]&gt;=2000,"Medium","Low"))</f>
        <v>High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tr">
        <f>IF(AND(DMartData[[#This Row],[sales]]&gt;3000,DMartData[[#This Row],[profit]]&gt;500),"Good","Not Good")</f>
        <v>Good</v>
      </c>
      <c r="Q7473" s="12">
        <f>YEAR(DMartData[[#This Row],[order_date]])</f>
        <v>2024</v>
      </c>
    </row>
    <row r="7474" spans="1:17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>IF(DMartData[[#This Row],[sales]]&gt;=4000,"High",IF(DMartData[[#This Row],[sales]]&gt;=2000,"Medium","Low"))</f>
        <v>Medium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tr">
        <f>IF(AND(DMartData[[#This Row],[sales]]&gt;3000,DMartData[[#This Row],[profit]]&gt;500),"Good","Not Good")</f>
        <v>Good</v>
      </c>
      <c r="Q7474" s="12">
        <f>YEAR(DMartData[[#This Row],[order_date]])</f>
        <v>2024</v>
      </c>
    </row>
    <row r="7475" spans="1:17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>IF(DMartData[[#This Row],[sales]]&gt;=4000,"High",IF(DMartData[[#This Row],[sales]]&gt;=2000,"Medium","Low"))</f>
        <v>Medium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tr">
        <f>IF(AND(DMartData[[#This Row],[sales]]&gt;3000,DMartData[[#This Row],[profit]]&gt;500),"Good","Not Good")</f>
        <v>Not Good</v>
      </c>
      <c r="Q7475" s="12">
        <f>YEAR(DMartData[[#This Row],[order_date]])</f>
        <v>2023</v>
      </c>
    </row>
    <row r="7476" spans="1:17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>IF(DMartData[[#This Row],[sales]]&gt;=4000,"High",IF(DMartData[[#This Row],[sales]]&gt;=2000,"Medium","Low"))</f>
        <v>Low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tr">
        <f>IF(AND(DMartData[[#This Row],[sales]]&gt;3000,DMartData[[#This Row],[profit]]&gt;500),"Good","Not Good")</f>
        <v>Not Good</v>
      </c>
      <c r="Q7476" s="12">
        <f>YEAR(DMartData[[#This Row],[order_date]])</f>
        <v>2023</v>
      </c>
    </row>
    <row r="7477" spans="1:17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>IF(DMartData[[#This Row],[sales]]&gt;=4000,"High",IF(DMartData[[#This Row],[sales]]&gt;=2000,"Medium","Low"))</f>
        <v>Low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tr">
        <f>IF(AND(DMartData[[#This Row],[sales]]&gt;3000,DMartData[[#This Row],[profit]]&gt;500),"Good","Not Good")</f>
        <v>Not Good</v>
      </c>
      <c r="Q7477" s="12">
        <f>YEAR(DMartData[[#This Row],[order_date]])</f>
        <v>2023</v>
      </c>
    </row>
    <row r="7478" spans="1:17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>IF(DMartData[[#This Row],[sales]]&gt;=4000,"High",IF(DMartData[[#This Row],[sales]]&gt;=2000,"Medium","Low"))</f>
        <v>Medium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tr">
        <f>IF(AND(DMartData[[#This Row],[sales]]&gt;3000,DMartData[[#This Row],[profit]]&gt;500),"Good","Not Good")</f>
        <v>Not Good</v>
      </c>
      <c r="Q7478" s="12">
        <f>YEAR(DMartData[[#This Row],[order_date]])</f>
        <v>2023</v>
      </c>
    </row>
    <row r="7479" spans="1:17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>IF(DMartData[[#This Row],[sales]]&gt;=4000,"High",IF(DMartData[[#This Row],[sales]]&gt;=2000,"Medium","Low"))</f>
        <v>Medium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tr">
        <f>IF(AND(DMartData[[#This Row],[sales]]&gt;3000,DMartData[[#This Row],[profit]]&gt;500),"Good","Not Good")</f>
        <v>Good</v>
      </c>
      <c r="Q7479" s="12">
        <f>YEAR(DMartData[[#This Row],[order_date]])</f>
        <v>2024</v>
      </c>
    </row>
    <row r="7480" spans="1:17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>IF(DMartData[[#This Row],[sales]]&gt;=4000,"High",IF(DMartData[[#This Row],[sales]]&gt;=2000,"Medium","Low"))</f>
        <v>Medium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tr">
        <f>IF(AND(DMartData[[#This Row],[sales]]&gt;3000,DMartData[[#This Row],[profit]]&gt;500),"Good","Not Good")</f>
        <v>Not Good</v>
      </c>
      <c r="Q7480" s="12">
        <f>YEAR(DMartData[[#This Row],[order_date]])</f>
        <v>2024</v>
      </c>
    </row>
    <row r="7481" spans="1:17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>IF(DMartData[[#This Row],[sales]]&gt;=4000,"High",IF(DMartData[[#This Row],[sales]]&gt;=2000,"Medium","Low"))</f>
        <v>High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tr">
        <f>IF(AND(DMartData[[#This Row],[sales]]&gt;3000,DMartData[[#This Row],[profit]]&gt;500),"Good","Not Good")</f>
        <v>Good</v>
      </c>
      <c r="Q7481" s="12">
        <f>YEAR(DMartData[[#This Row],[order_date]])</f>
        <v>2023</v>
      </c>
    </row>
    <row r="7482" spans="1:17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>IF(DMartData[[#This Row],[sales]]&gt;=4000,"High",IF(DMartData[[#This Row],[sales]]&gt;=2000,"Medium","Low"))</f>
        <v>Low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tr">
        <f>IF(AND(DMartData[[#This Row],[sales]]&gt;3000,DMartData[[#This Row],[profit]]&gt;500),"Good","Not Good")</f>
        <v>Not Good</v>
      </c>
      <c r="Q7482" s="12">
        <f>YEAR(DMartData[[#This Row],[order_date]])</f>
        <v>2023</v>
      </c>
    </row>
    <row r="7483" spans="1:17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>IF(DMartData[[#This Row],[sales]]&gt;=4000,"High",IF(DMartData[[#This Row],[sales]]&gt;=2000,"Medium","Low"))</f>
        <v>Low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tr">
        <f>IF(AND(DMartData[[#This Row],[sales]]&gt;3000,DMartData[[#This Row],[profit]]&gt;500),"Good","Not Good")</f>
        <v>Not Good</v>
      </c>
      <c r="Q7483" s="12">
        <f>YEAR(DMartData[[#This Row],[order_date]])</f>
        <v>2023</v>
      </c>
    </row>
    <row r="7484" spans="1:17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>IF(DMartData[[#This Row],[sales]]&gt;=4000,"High",IF(DMartData[[#This Row],[sales]]&gt;=2000,"Medium","Low"))</f>
        <v>Medium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tr">
        <f>IF(AND(DMartData[[#This Row],[sales]]&gt;3000,DMartData[[#This Row],[profit]]&gt;500),"Good","Not Good")</f>
        <v>Not Good</v>
      </c>
      <c r="Q7484" s="12">
        <f>YEAR(DMartData[[#This Row],[order_date]])</f>
        <v>2023</v>
      </c>
    </row>
    <row r="7485" spans="1:17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>IF(DMartData[[#This Row],[sales]]&gt;=4000,"High",IF(DMartData[[#This Row],[sales]]&gt;=2000,"Medium","Low"))</f>
        <v>Medium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tr">
        <f>IF(AND(DMartData[[#This Row],[sales]]&gt;3000,DMartData[[#This Row],[profit]]&gt;500),"Good","Not Good")</f>
        <v>Not Good</v>
      </c>
      <c r="Q7485" s="12">
        <f>YEAR(DMartData[[#This Row],[order_date]])</f>
        <v>2023</v>
      </c>
    </row>
    <row r="7486" spans="1:17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>IF(DMartData[[#This Row],[sales]]&gt;=4000,"High",IF(DMartData[[#This Row],[sales]]&gt;=2000,"Medium","Low"))</f>
        <v>Low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tr">
        <f>IF(AND(DMartData[[#This Row],[sales]]&gt;3000,DMartData[[#This Row],[profit]]&gt;500),"Good","Not Good")</f>
        <v>Not Good</v>
      </c>
      <c r="Q7486" s="12">
        <f>YEAR(DMartData[[#This Row],[order_date]])</f>
        <v>2024</v>
      </c>
    </row>
    <row r="7487" spans="1:17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>IF(DMartData[[#This Row],[sales]]&gt;=4000,"High",IF(DMartData[[#This Row],[sales]]&gt;=2000,"Medium","Low"))</f>
        <v>Medium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tr">
        <f>IF(AND(DMartData[[#This Row],[sales]]&gt;3000,DMartData[[#This Row],[profit]]&gt;500),"Good","Not Good")</f>
        <v>Not Good</v>
      </c>
      <c r="Q7487" s="12">
        <f>YEAR(DMartData[[#This Row],[order_date]])</f>
        <v>2024</v>
      </c>
    </row>
    <row r="7488" spans="1:17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>IF(DMartData[[#This Row],[sales]]&gt;=4000,"High",IF(DMartData[[#This Row],[sales]]&gt;=2000,"Medium","Low"))</f>
        <v>Low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tr">
        <f>IF(AND(DMartData[[#This Row],[sales]]&gt;3000,DMartData[[#This Row],[profit]]&gt;500),"Good","Not Good")</f>
        <v>Not Good</v>
      </c>
      <c r="Q7488" s="12">
        <f>YEAR(DMartData[[#This Row],[order_date]])</f>
        <v>2024</v>
      </c>
    </row>
    <row r="7489" spans="1:17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>IF(DMartData[[#This Row],[sales]]&gt;=4000,"High",IF(DMartData[[#This Row],[sales]]&gt;=2000,"Medium","Low"))</f>
        <v>Medium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tr">
        <f>IF(AND(DMartData[[#This Row],[sales]]&gt;3000,DMartData[[#This Row],[profit]]&gt;500),"Good","Not Good")</f>
        <v>Good</v>
      </c>
      <c r="Q7489" s="12">
        <f>YEAR(DMartData[[#This Row],[order_date]])</f>
        <v>2024</v>
      </c>
    </row>
    <row r="7490" spans="1:17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>IF(DMartData[[#This Row],[sales]]&gt;=4000,"High",IF(DMartData[[#This Row],[sales]]&gt;=2000,"Medium","Low"))</f>
        <v>Low</v>
      </c>
      <c r="F7490" s="2">
        <v>0.1</v>
      </c>
      <c r="G7490" s="2">
        <f t="shared" ref="G7490:G7553" si="234">D7490*F7490</f>
        <v>152.61199999999999</v>
      </c>
      <c r="H7490" s="2">
        <f t="shared" ref="H7490:H7553" si="235">D7490-G7490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tr">
        <f>IF(AND(DMartData[[#This Row],[sales]]&gt;3000,DMartData[[#This Row],[profit]]&gt;500),"Good","Not Good")</f>
        <v>Not Good</v>
      </c>
      <c r="Q7490" s="12">
        <f>YEAR(DMartData[[#This Row],[order_date]])</f>
        <v>2023</v>
      </c>
    </row>
    <row r="7491" spans="1:17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>IF(DMartData[[#This Row],[sales]]&gt;=4000,"High",IF(DMartData[[#This Row],[sales]]&gt;=2000,"Medium","Low"))</f>
        <v>Medium</v>
      </c>
      <c r="F7491" s="2">
        <v>0.08</v>
      </c>
      <c r="G7491" s="2">
        <f t="shared" si="234"/>
        <v>240.17840000000001</v>
      </c>
      <c r="H7491" s="2">
        <f t="shared" si="235"/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tr">
        <f>IF(AND(DMartData[[#This Row],[sales]]&gt;3000,DMartData[[#This Row],[profit]]&gt;500),"Good","Not Good")</f>
        <v>Good</v>
      </c>
      <c r="Q7491" s="12">
        <f>YEAR(DMartData[[#This Row],[order_date]])</f>
        <v>2023</v>
      </c>
    </row>
    <row r="7492" spans="1:17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>IF(DMartData[[#This Row],[sales]]&gt;=4000,"High",IF(DMartData[[#This Row],[sales]]&gt;=2000,"Medium","Low"))</f>
        <v>Medium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tr">
        <f>IF(AND(DMartData[[#This Row],[sales]]&gt;3000,DMartData[[#This Row],[profit]]&gt;500),"Good","Not Good")</f>
        <v>Not Good</v>
      </c>
      <c r="Q7492" s="12">
        <f>YEAR(DMartData[[#This Row],[order_date]])</f>
        <v>2023</v>
      </c>
    </row>
    <row r="7493" spans="1:17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>IF(DMartData[[#This Row],[sales]]&gt;=4000,"High",IF(DMartData[[#This Row],[sales]]&gt;=2000,"Medium","Low"))</f>
        <v>High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tr">
        <f>IF(AND(DMartData[[#This Row],[sales]]&gt;3000,DMartData[[#This Row],[profit]]&gt;500),"Good","Not Good")</f>
        <v>Not Good</v>
      </c>
      <c r="Q7493" s="12">
        <f>YEAR(DMartData[[#This Row],[order_date]])</f>
        <v>2024</v>
      </c>
    </row>
    <row r="7494" spans="1:17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>IF(DMartData[[#This Row],[sales]]&gt;=4000,"High",IF(DMartData[[#This Row],[sales]]&gt;=2000,"Medium","Low"))</f>
        <v>High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tr">
        <f>IF(AND(DMartData[[#This Row],[sales]]&gt;3000,DMartData[[#This Row],[profit]]&gt;500),"Good","Not Good")</f>
        <v>Good</v>
      </c>
      <c r="Q7494" s="12">
        <f>YEAR(DMartData[[#This Row],[order_date]])</f>
        <v>2024</v>
      </c>
    </row>
    <row r="7495" spans="1:17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>IF(DMartData[[#This Row],[sales]]&gt;=4000,"High",IF(DMartData[[#This Row],[sales]]&gt;=2000,"Medium","Low"))</f>
        <v>Medium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tr">
        <f>IF(AND(DMartData[[#This Row],[sales]]&gt;3000,DMartData[[#This Row],[profit]]&gt;500),"Good","Not Good")</f>
        <v>Not Good</v>
      </c>
      <c r="Q7495" s="12">
        <f>YEAR(DMartData[[#This Row],[order_date]])</f>
        <v>2023</v>
      </c>
    </row>
    <row r="7496" spans="1:17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>IF(DMartData[[#This Row],[sales]]&gt;=4000,"High",IF(DMartData[[#This Row],[sales]]&gt;=2000,"Medium","Low"))</f>
        <v>Medium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tr">
        <f>IF(AND(DMartData[[#This Row],[sales]]&gt;3000,DMartData[[#This Row],[profit]]&gt;500),"Good","Not Good")</f>
        <v>Not Good</v>
      </c>
      <c r="Q7496" s="12">
        <f>YEAR(DMartData[[#This Row],[order_date]])</f>
        <v>2024</v>
      </c>
    </row>
    <row r="7497" spans="1:17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>IF(DMartData[[#This Row],[sales]]&gt;=4000,"High",IF(DMartData[[#This Row],[sales]]&gt;=2000,"Medium","Low"))</f>
        <v>Medium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tr">
        <f>IF(AND(DMartData[[#This Row],[sales]]&gt;3000,DMartData[[#This Row],[profit]]&gt;500),"Good","Not Good")</f>
        <v>Not Good</v>
      </c>
      <c r="Q7497" s="12">
        <f>YEAR(DMartData[[#This Row],[order_date]])</f>
        <v>2023</v>
      </c>
    </row>
    <row r="7498" spans="1:17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>IF(DMartData[[#This Row],[sales]]&gt;=4000,"High",IF(DMartData[[#This Row],[sales]]&gt;=2000,"Medium","Low"))</f>
        <v>Low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tr">
        <f>IF(AND(DMartData[[#This Row],[sales]]&gt;3000,DMartData[[#This Row],[profit]]&gt;500),"Good","Not Good")</f>
        <v>Not Good</v>
      </c>
      <c r="Q7498" s="12">
        <f>YEAR(DMartData[[#This Row],[order_date]])</f>
        <v>2023</v>
      </c>
    </row>
    <row r="7499" spans="1:17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>IF(DMartData[[#This Row],[sales]]&gt;=4000,"High",IF(DMartData[[#This Row],[sales]]&gt;=2000,"Medium","Low"))</f>
        <v>Low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tr">
        <f>IF(AND(DMartData[[#This Row],[sales]]&gt;3000,DMartData[[#This Row],[profit]]&gt;500),"Good","Not Good")</f>
        <v>Not Good</v>
      </c>
      <c r="Q7499" s="12">
        <f>YEAR(DMartData[[#This Row],[order_date]])</f>
        <v>2023</v>
      </c>
    </row>
    <row r="7500" spans="1:17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>IF(DMartData[[#This Row],[sales]]&gt;=4000,"High",IF(DMartData[[#This Row],[sales]]&gt;=2000,"Medium","Low"))</f>
        <v>Low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tr">
        <f>IF(AND(DMartData[[#This Row],[sales]]&gt;3000,DMartData[[#This Row],[profit]]&gt;500),"Good","Not Good")</f>
        <v>Not Good</v>
      </c>
      <c r="Q7500" s="12">
        <f>YEAR(DMartData[[#This Row],[order_date]])</f>
        <v>2024</v>
      </c>
    </row>
    <row r="7501" spans="1:17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>IF(DMartData[[#This Row],[sales]]&gt;=4000,"High",IF(DMartData[[#This Row],[sales]]&gt;=2000,"Medium","Low"))</f>
        <v>Medium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tr">
        <f>IF(AND(DMartData[[#This Row],[sales]]&gt;3000,DMartData[[#This Row],[profit]]&gt;500),"Good","Not Good")</f>
        <v>Good</v>
      </c>
      <c r="Q7501" s="12">
        <f>YEAR(DMartData[[#This Row],[order_date]])</f>
        <v>2024</v>
      </c>
    </row>
    <row r="7502" spans="1:17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>IF(DMartData[[#This Row],[sales]]&gt;=4000,"High",IF(DMartData[[#This Row],[sales]]&gt;=2000,"Medium","Low"))</f>
        <v>Medium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tr">
        <f>IF(AND(DMartData[[#This Row],[sales]]&gt;3000,DMartData[[#This Row],[profit]]&gt;500),"Good","Not Good")</f>
        <v>Not Good</v>
      </c>
      <c r="Q7502" s="12">
        <f>YEAR(DMartData[[#This Row],[order_date]])</f>
        <v>2023</v>
      </c>
    </row>
    <row r="7503" spans="1:17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>IF(DMartData[[#This Row],[sales]]&gt;=4000,"High",IF(DMartData[[#This Row],[sales]]&gt;=2000,"Medium","Low"))</f>
        <v>Low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tr">
        <f>IF(AND(DMartData[[#This Row],[sales]]&gt;3000,DMartData[[#This Row],[profit]]&gt;500),"Good","Not Good")</f>
        <v>Not Good</v>
      </c>
      <c r="Q7503" s="12">
        <f>YEAR(DMartData[[#This Row],[order_date]])</f>
        <v>2023</v>
      </c>
    </row>
    <row r="7504" spans="1:17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>IF(DMartData[[#This Row],[sales]]&gt;=4000,"High",IF(DMartData[[#This Row],[sales]]&gt;=2000,"Medium","Low"))</f>
        <v>Medium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tr">
        <f>IF(AND(DMartData[[#This Row],[sales]]&gt;3000,DMartData[[#This Row],[profit]]&gt;500),"Good","Not Good")</f>
        <v>Not Good</v>
      </c>
      <c r="Q7504" s="12">
        <f>YEAR(DMartData[[#This Row],[order_date]])</f>
        <v>2023</v>
      </c>
    </row>
    <row r="7505" spans="1:17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>IF(DMartData[[#This Row],[sales]]&gt;=4000,"High",IF(DMartData[[#This Row],[sales]]&gt;=2000,"Medium","Low"))</f>
        <v>Medium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tr">
        <f>IF(AND(DMartData[[#This Row],[sales]]&gt;3000,DMartData[[#This Row],[profit]]&gt;500),"Good","Not Good")</f>
        <v>Good</v>
      </c>
      <c r="Q7505" s="12">
        <f>YEAR(DMartData[[#This Row],[order_date]])</f>
        <v>2023</v>
      </c>
    </row>
    <row r="7506" spans="1:17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>IF(DMartData[[#This Row],[sales]]&gt;=4000,"High",IF(DMartData[[#This Row],[sales]]&gt;=2000,"Medium","Low"))</f>
        <v>Medium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tr">
        <f>IF(AND(DMartData[[#This Row],[sales]]&gt;3000,DMartData[[#This Row],[profit]]&gt;500),"Good","Not Good")</f>
        <v>Good</v>
      </c>
      <c r="Q7506" s="12">
        <f>YEAR(DMartData[[#This Row],[order_date]])</f>
        <v>2023</v>
      </c>
    </row>
    <row r="7507" spans="1:17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>IF(DMartData[[#This Row],[sales]]&gt;=4000,"High",IF(DMartData[[#This Row],[sales]]&gt;=2000,"Medium","Low"))</f>
        <v>Medium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tr">
        <f>IF(AND(DMartData[[#This Row],[sales]]&gt;3000,DMartData[[#This Row],[profit]]&gt;500),"Good","Not Good")</f>
        <v>Good</v>
      </c>
      <c r="Q7507" s="12">
        <f>YEAR(DMartData[[#This Row],[order_date]])</f>
        <v>2024</v>
      </c>
    </row>
    <row r="7508" spans="1:17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>IF(DMartData[[#This Row],[sales]]&gt;=4000,"High",IF(DMartData[[#This Row],[sales]]&gt;=2000,"Medium","Low"))</f>
        <v>Low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tr">
        <f>IF(AND(DMartData[[#This Row],[sales]]&gt;3000,DMartData[[#This Row],[profit]]&gt;500),"Good","Not Good")</f>
        <v>Not Good</v>
      </c>
      <c r="Q7508" s="12">
        <f>YEAR(DMartData[[#This Row],[order_date]])</f>
        <v>2024</v>
      </c>
    </row>
    <row r="7509" spans="1:17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>IF(DMartData[[#This Row],[sales]]&gt;=4000,"High",IF(DMartData[[#This Row],[sales]]&gt;=2000,"Medium","Low"))</f>
        <v>Low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tr">
        <f>IF(AND(DMartData[[#This Row],[sales]]&gt;3000,DMartData[[#This Row],[profit]]&gt;500),"Good","Not Good")</f>
        <v>Not Good</v>
      </c>
      <c r="Q7509" s="12">
        <f>YEAR(DMartData[[#This Row],[order_date]])</f>
        <v>2024</v>
      </c>
    </row>
    <row r="7510" spans="1:17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>IF(DMartData[[#This Row],[sales]]&gt;=4000,"High",IF(DMartData[[#This Row],[sales]]&gt;=2000,"Medium","Low"))</f>
        <v>High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tr">
        <f>IF(AND(DMartData[[#This Row],[sales]]&gt;3000,DMartData[[#This Row],[profit]]&gt;500),"Good","Not Good")</f>
        <v>Good</v>
      </c>
      <c r="Q7510" s="12">
        <f>YEAR(DMartData[[#This Row],[order_date]])</f>
        <v>2023</v>
      </c>
    </row>
    <row r="7511" spans="1:17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>IF(DMartData[[#This Row],[sales]]&gt;=4000,"High",IF(DMartData[[#This Row],[sales]]&gt;=2000,"Medium","Low"))</f>
        <v>Low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tr">
        <f>IF(AND(DMartData[[#This Row],[sales]]&gt;3000,DMartData[[#This Row],[profit]]&gt;500),"Good","Not Good")</f>
        <v>Not Good</v>
      </c>
      <c r="Q7511" s="12">
        <f>YEAR(DMartData[[#This Row],[order_date]])</f>
        <v>2023</v>
      </c>
    </row>
    <row r="7512" spans="1:17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>IF(DMartData[[#This Row],[sales]]&gt;=4000,"High",IF(DMartData[[#This Row],[sales]]&gt;=2000,"Medium","Low"))</f>
        <v>Medium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tr">
        <f>IF(AND(DMartData[[#This Row],[sales]]&gt;3000,DMartData[[#This Row],[profit]]&gt;500),"Good","Not Good")</f>
        <v>Not Good</v>
      </c>
      <c r="Q7512" s="12">
        <f>YEAR(DMartData[[#This Row],[order_date]])</f>
        <v>2024</v>
      </c>
    </row>
    <row r="7513" spans="1:17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>IF(DMartData[[#This Row],[sales]]&gt;=4000,"High",IF(DMartData[[#This Row],[sales]]&gt;=2000,"Medium","Low"))</f>
        <v>Medium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tr">
        <f>IF(AND(DMartData[[#This Row],[sales]]&gt;3000,DMartData[[#This Row],[profit]]&gt;500),"Good","Not Good")</f>
        <v>Not Good</v>
      </c>
      <c r="Q7513" s="12">
        <f>YEAR(DMartData[[#This Row],[order_date]])</f>
        <v>2023</v>
      </c>
    </row>
    <row r="7514" spans="1:17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>IF(DMartData[[#This Row],[sales]]&gt;=4000,"High",IF(DMartData[[#This Row],[sales]]&gt;=2000,"Medium","Low"))</f>
        <v>High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tr">
        <f>IF(AND(DMartData[[#This Row],[sales]]&gt;3000,DMartData[[#This Row],[profit]]&gt;500),"Good","Not Good")</f>
        <v>Good</v>
      </c>
      <c r="Q7514" s="12">
        <f>YEAR(DMartData[[#This Row],[order_date]])</f>
        <v>2024</v>
      </c>
    </row>
    <row r="7515" spans="1:17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>IF(DMartData[[#This Row],[sales]]&gt;=4000,"High",IF(DMartData[[#This Row],[sales]]&gt;=2000,"Medium","Low"))</f>
        <v>Medium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tr">
        <f>IF(AND(DMartData[[#This Row],[sales]]&gt;3000,DMartData[[#This Row],[profit]]&gt;500),"Good","Not Good")</f>
        <v>Not Good</v>
      </c>
      <c r="Q7515" s="12">
        <f>YEAR(DMartData[[#This Row],[order_date]])</f>
        <v>2023</v>
      </c>
    </row>
    <row r="7516" spans="1:17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>IF(DMartData[[#This Row],[sales]]&gt;=4000,"High",IF(DMartData[[#This Row],[sales]]&gt;=2000,"Medium","Low"))</f>
        <v>Medium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tr">
        <f>IF(AND(DMartData[[#This Row],[sales]]&gt;3000,DMartData[[#This Row],[profit]]&gt;500),"Good","Not Good")</f>
        <v>Not Good</v>
      </c>
      <c r="Q7516" s="12">
        <f>YEAR(DMartData[[#This Row],[order_date]])</f>
        <v>2023</v>
      </c>
    </row>
    <row r="7517" spans="1:17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>IF(DMartData[[#This Row],[sales]]&gt;=4000,"High",IF(DMartData[[#This Row],[sales]]&gt;=2000,"Medium","Low"))</f>
        <v>Low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tr">
        <f>IF(AND(DMartData[[#This Row],[sales]]&gt;3000,DMartData[[#This Row],[profit]]&gt;500),"Good","Not Good")</f>
        <v>Not Good</v>
      </c>
      <c r="Q7517" s="12">
        <f>YEAR(DMartData[[#This Row],[order_date]])</f>
        <v>2023</v>
      </c>
    </row>
    <row r="7518" spans="1:17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>IF(DMartData[[#This Row],[sales]]&gt;=4000,"High",IF(DMartData[[#This Row],[sales]]&gt;=2000,"Medium","Low"))</f>
        <v>High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tr">
        <f>IF(AND(DMartData[[#This Row],[sales]]&gt;3000,DMartData[[#This Row],[profit]]&gt;500),"Good","Not Good")</f>
        <v>Not Good</v>
      </c>
      <c r="Q7518" s="12">
        <f>YEAR(DMartData[[#This Row],[order_date]])</f>
        <v>2024</v>
      </c>
    </row>
    <row r="7519" spans="1:17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>IF(DMartData[[#This Row],[sales]]&gt;=4000,"High",IF(DMartData[[#This Row],[sales]]&gt;=2000,"Medium","Low"))</f>
        <v>Medium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tr">
        <f>IF(AND(DMartData[[#This Row],[sales]]&gt;3000,DMartData[[#This Row],[profit]]&gt;500),"Good","Not Good")</f>
        <v>Good</v>
      </c>
      <c r="Q7519" s="12">
        <f>YEAR(DMartData[[#This Row],[order_date]])</f>
        <v>2023</v>
      </c>
    </row>
    <row r="7520" spans="1:17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>IF(DMartData[[#This Row],[sales]]&gt;=4000,"High",IF(DMartData[[#This Row],[sales]]&gt;=2000,"Medium","Low"))</f>
        <v>Low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tr">
        <f>IF(AND(DMartData[[#This Row],[sales]]&gt;3000,DMartData[[#This Row],[profit]]&gt;500),"Good","Not Good")</f>
        <v>Not Good</v>
      </c>
      <c r="Q7520" s="12">
        <f>YEAR(DMartData[[#This Row],[order_date]])</f>
        <v>2023</v>
      </c>
    </row>
    <row r="7521" spans="1:17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>IF(DMartData[[#This Row],[sales]]&gt;=4000,"High",IF(DMartData[[#This Row],[sales]]&gt;=2000,"Medium","Low"))</f>
        <v>Medium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tr">
        <f>IF(AND(DMartData[[#This Row],[sales]]&gt;3000,DMartData[[#This Row],[profit]]&gt;500),"Good","Not Good")</f>
        <v>Not Good</v>
      </c>
      <c r="Q7521" s="12">
        <f>YEAR(DMartData[[#This Row],[order_date]])</f>
        <v>2023</v>
      </c>
    </row>
    <row r="7522" spans="1:17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>IF(DMartData[[#This Row],[sales]]&gt;=4000,"High",IF(DMartData[[#This Row],[sales]]&gt;=2000,"Medium","Low"))</f>
        <v>Low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tr">
        <f>IF(AND(DMartData[[#This Row],[sales]]&gt;3000,DMartData[[#This Row],[profit]]&gt;500),"Good","Not Good")</f>
        <v>Not Good</v>
      </c>
      <c r="Q7522" s="12">
        <f>YEAR(DMartData[[#This Row],[order_date]])</f>
        <v>2024</v>
      </c>
    </row>
    <row r="7523" spans="1:17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>IF(DMartData[[#This Row],[sales]]&gt;=4000,"High",IF(DMartData[[#This Row],[sales]]&gt;=2000,"Medium","Low"))</f>
        <v>Low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tr">
        <f>IF(AND(DMartData[[#This Row],[sales]]&gt;3000,DMartData[[#This Row],[profit]]&gt;500),"Good","Not Good")</f>
        <v>Not Good</v>
      </c>
      <c r="Q7523" s="12">
        <f>YEAR(DMartData[[#This Row],[order_date]])</f>
        <v>2023</v>
      </c>
    </row>
    <row r="7524" spans="1:17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>IF(DMartData[[#This Row],[sales]]&gt;=4000,"High",IF(DMartData[[#This Row],[sales]]&gt;=2000,"Medium","Low"))</f>
        <v>Medium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tr">
        <f>IF(AND(DMartData[[#This Row],[sales]]&gt;3000,DMartData[[#This Row],[profit]]&gt;500),"Good","Not Good")</f>
        <v>Not Good</v>
      </c>
      <c r="Q7524" s="12">
        <f>YEAR(DMartData[[#This Row],[order_date]])</f>
        <v>2023</v>
      </c>
    </row>
    <row r="7525" spans="1:17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>IF(DMartData[[#This Row],[sales]]&gt;=4000,"High",IF(DMartData[[#This Row],[sales]]&gt;=2000,"Medium","Low"))</f>
        <v>Medium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tr">
        <f>IF(AND(DMartData[[#This Row],[sales]]&gt;3000,DMartData[[#This Row],[profit]]&gt;500),"Good","Not Good")</f>
        <v>Not Good</v>
      </c>
      <c r="Q7525" s="12">
        <f>YEAR(DMartData[[#This Row],[order_date]])</f>
        <v>2023</v>
      </c>
    </row>
    <row r="7526" spans="1:17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>IF(DMartData[[#This Row],[sales]]&gt;=4000,"High",IF(DMartData[[#This Row],[sales]]&gt;=2000,"Medium","Low"))</f>
        <v>Medium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tr">
        <f>IF(AND(DMartData[[#This Row],[sales]]&gt;3000,DMartData[[#This Row],[profit]]&gt;500),"Good","Not Good")</f>
        <v>Not Good</v>
      </c>
      <c r="Q7526" s="12">
        <f>YEAR(DMartData[[#This Row],[order_date]])</f>
        <v>2024</v>
      </c>
    </row>
    <row r="7527" spans="1:17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>IF(DMartData[[#This Row],[sales]]&gt;=4000,"High",IF(DMartData[[#This Row],[sales]]&gt;=2000,"Medium","Low"))</f>
        <v>Medium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tr">
        <f>IF(AND(DMartData[[#This Row],[sales]]&gt;3000,DMartData[[#This Row],[profit]]&gt;500),"Good","Not Good")</f>
        <v>Not Good</v>
      </c>
      <c r="Q7527" s="12">
        <f>YEAR(DMartData[[#This Row],[order_date]])</f>
        <v>2023</v>
      </c>
    </row>
    <row r="7528" spans="1:17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>IF(DMartData[[#This Row],[sales]]&gt;=4000,"High",IF(DMartData[[#This Row],[sales]]&gt;=2000,"Medium","Low"))</f>
        <v>Medium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tr">
        <f>IF(AND(DMartData[[#This Row],[sales]]&gt;3000,DMartData[[#This Row],[profit]]&gt;500),"Good","Not Good")</f>
        <v>Good</v>
      </c>
      <c r="Q7528" s="12">
        <f>YEAR(DMartData[[#This Row],[order_date]])</f>
        <v>2023</v>
      </c>
    </row>
    <row r="7529" spans="1:17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>IF(DMartData[[#This Row],[sales]]&gt;=4000,"High",IF(DMartData[[#This Row],[sales]]&gt;=2000,"Medium","Low"))</f>
        <v>Medium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tr">
        <f>IF(AND(DMartData[[#This Row],[sales]]&gt;3000,DMartData[[#This Row],[profit]]&gt;500),"Good","Not Good")</f>
        <v>Not Good</v>
      </c>
      <c r="Q7529" s="12">
        <f>YEAR(DMartData[[#This Row],[order_date]])</f>
        <v>2023</v>
      </c>
    </row>
    <row r="7530" spans="1:17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>IF(DMartData[[#This Row],[sales]]&gt;=4000,"High",IF(DMartData[[#This Row],[sales]]&gt;=2000,"Medium","Low"))</f>
        <v>Low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tr">
        <f>IF(AND(DMartData[[#This Row],[sales]]&gt;3000,DMartData[[#This Row],[profit]]&gt;500),"Good","Not Good")</f>
        <v>Not Good</v>
      </c>
      <c r="Q7530" s="12">
        <f>YEAR(DMartData[[#This Row],[order_date]])</f>
        <v>2023</v>
      </c>
    </row>
    <row r="7531" spans="1:17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>IF(DMartData[[#This Row],[sales]]&gt;=4000,"High",IF(DMartData[[#This Row],[sales]]&gt;=2000,"Medium","Low"))</f>
        <v>Low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tr">
        <f>IF(AND(DMartData[[#This Row],[sales]]&gt;3000,DMartData[[#This Row],[profit]]&gt;500),"Good","Not Good")</f>
        <v>Not Good</v>
      </c>
      <c r="Q7531" s="12">
        <f>YEAR(DMartData[[#This Row],[order_date]])</f>
        <v>2024</v>
      </c>
    </row>
    <row r="7532" spans="1:17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>IF(DMartData[[#This Row],[sales]]&gt;=4000,"High",IF(DMartData[[#This Row],[sales]]&gt;=2000,"Medium","Low"))</f>
        <v>Low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tr">
        <f>IF(AND(DMartData[[#This Row],[sales]]&gt;3000,DMartData[[#This Row],[profit]]&gt;500),"Good","Not Good")</f>
        <v>Not Good</v>
      </c>
      <c r="Q7532" s="12">
        <f>YEAR(DMartData[[#This Row],[order_date]])</f>
        <v>2024</v>
      </c>
    </row>
    <row r="7533" spans="1:17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>IF(DMartData[[#This Row],[sales]]&gt;=4000,"High",IF(DMartData[[#This Row],[sales]]&gt;=2000,"Medium","Low"))</f>
        <v>Low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tr">
        <f>IF(AND(DMartData[[#This Row],[sales]]&gt;3000,DMartData[[#This Row],[profit]]&gt;500),"Good","Not Good")</f>
        <v>Not Good</v>
      </c>
      <c r="Q7533" s="12">
        <f>YEAR(DMartData[[#This Row],[order_date]])</f>
        <v>2024</v>
      </c>
    </row>
    <row r="7534" spans="1:17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>IF(DMartData[[#This Row],[sales]]&gt;=4000,"High",IF(DMartData[[#This Row],[sales]]&gt;=2000,"Medium","Low"))</f>
        <v>High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tr">
        <f>IF(AND(DMartData[[#This Row],[sales]]&gt;3000,DMartData[[#This Row],[profit]]&gt;500),"Good","Not Good")</f>
        <v>Good</v>
      </c>
      <c r="Q7534" s="12">
        <f>YEAR(DMartData[[#This Row],[order_date]])</f>
        <v>2023</v>
      </c>
    </row>
    <row r="7535" spans="1:17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>IF(DMartData[[#This Row],[sales]]&gt;=4000,"High",IF(DMartData[[#This Row],[sales]]&gt;=2000,"Medium","Low"))</f>
        <v>High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tr">
        <f>IF(AND(DMartData[[#This Row],[sales]]&gt;3000,DMartData[[#This Row],[profit]]&gt;500),"Good","Not Good")</f>
        <v>Good</v>
      </c>
      <c r="Q7535" s="12">
        <f>YEAR(DMartData[[#This Row],[order_date]])</f>
        <v>2023</v>
      </c>
    </row>
    <row r="7536" spans="1:17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>IF(DMartData[[#This Row],[sales]]&gt;=4000,"High",IF(DMartData[[#This Row],[sales]]&gt;=2000,"Medium","Low"))</f>
        <v>Low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tr">
        <f>IF(AND(DMartData[[#This Row],[sales]]&gt;3000,DMartData[[#This Row],[profit]]&gt;500),"Good","Not Good")</f>
        <v>Not Good</v>
      </c>
      <c r="Q7536" s="12">
        <f>YEAR(DMartData[[#This Row],[order_date]])</f>
        <v>2024</v>
      </c>
    </row>
    <row r="7537" spans="1:17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>IF(DMartData[[#This Row],[sales]]&gt;=4000,"High",IF(DMartData[[#This Row],[sales]]&gt;=2000,"Medium","Low"))</f>
        <v>Medium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tr">
        <f>IF(AND(DMartData[[#This Row],[sales]]&gt;3000,DMartData[[#This Row],[profit]]&gt;500),"Good","Not Good")</f>
        <v>Not Good</v>
      </c>
      <c r="Q7537" s="12">
        <f>YEAR(DMartData[[#This Row],[order_date]])</f>
        <v>2023</v>
      </c>
    </row>
    <row r="7538" spans="1:17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>IF(DMartData[[#This Row],[sales]]&gt;=4000,"High",IF(DMartData[[#This Row],[sales]]&gt;=2000,"Medium","Low"))</f>
        <v>High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tr">
        <f>IF(AND(DMartData[[#This Row],[sales]]&gt;3000,DMartData[[#This Row],[profit]]&gt;500),"Good","Not Good")</f>
        <v>Good</v>
      </c>
      <c r="Q7538" s="12">
        <f>YEAR(DMartData[[#This Row],[order_date]])</f>
        <v>2024</v>
      </c>
    </row>
    <row r="7539" spans="1:17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>IF(DMartData[[#This Row],[sales]]&gt;=4000,"High",IF(DMartData[[#This Row],[sales]]&gt;=2000,"Medium","Low"))</f>
        <v>Low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tr">
        <f>IF(AND(DMartData[[#This Row],[sales]]&gt;3000,DMartData[[#This Row],[profit]]&gt;500),"Good","Not Good")</f>
        <v>Not Good</v>
      </c>
      <c r="Q7539" s="12">
        <f>YEAR(DMartData[[#This Row],[order_date]])</f>
        <v>2023</v>
      </c>
    </row>
    <row r="7540" spans="1:17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>IF(DMartData[[#This Row],[sales]]&gt;=4000,"High",IF(DMartData[[#This Row],[sales]]&gt;=2000,"Medium","Low"))</f>
        <v>Medium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tr">
        <f>IF(AND(DMartData[[#This Row],[sales]]&gt;3000,DMartData[[#This Row],[profit]]&gt;500),"Good","Not Good")</f>
        <v>Not Good</v>
      </c>
      <c r="Q7540" s="12">
        <f>YEAR(DMartData[[#This Row],[order_date]])</f>
        <v>2024</v>
      </c>
    </row>
    <row r="7541" spans="1:17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>IF(DMartData[[#This Row],[sales]]&gt;=4000,"High",IF(DMartData[[#This Row],[sales]]&gt;=2000,"Medium","Low"))</f>
        <v>Low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tr">
        <f>IF(AND(DMartData[[#This Row],[sales]]&gt;3000,DMartData[[#This Row],[profit]]&gt;500),"Good","Not Good")</f>
        <v>Not Good</v>
      </c>
      <c r="Q7541" s="12">
        <f>YEAR(DMartData[[#This Row],[order_date]])</f>
        <v>2024</v>
      </c>
    </row>
    <row r="7542" spans="1:17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>IF(DMartData[[#This Row],[sales]]&gt;=4000,"High",IF(DMartData[[#This Row],[sales]]&gt;=2000,"Medium","Low"))</f>
        <v>Medium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tr">
        <f>IF(AND(DMartData[[#This Row],[sales]]&gt;3000,DMartData[[#This Row],[profit]]&gt;500),"Good","Not Good")</f>
        <v>Not Good</v>
      </c>
      <c r="Q7542" s="12">
        <f>YEAR(DMartData[[#This Row],[order_date]])</f>
        <v>2023</v>
      </c>
    </row>
    <row r="7543" spans="1:17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>IF(DMartData[[#This Row],[sales]]&gt;=4000,"High",IF(DMartData[[#This Row],[sales]]&gt;=2000,"Medium","Low"))</f>
        <v>High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tr">
        <f>IF(AND(DMartData[[#This Row],[sales]]&gt;3000,DMartData[[#This Row],[profit]]&gt;500),"Good","Not Good")</f>
        <v>Good</v>
      </c>
      <c r="Q7543" s="12">
        <f>YEAR(DMartData[[#This Row],[order_date]])</f>
        <v>2023</v>
      </c>
    </row>
    <row r="7544" spans="1:17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>IF(DMartData[[#This Row],[sales]]&gt;=4000,"High",IF(DMartData[[#This Row],[sales]]&gt;=2000,"Medium","Low"))</f>
        <v>High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tr">
        <f>IF(AND(DMartData[[#This Row],[sales]]&gt;3000,DMartData[[#This Row],[profit]]&gt;500),"Good","Not Good")</f>
        <v>Good</v>
      </c>
      <c r="Q7544" s="12">
        <f>YEAR(DMartData[[#This Row],[order_date]])</f>
        <v>2024</v>
      </c>
    </row>
    <row r="7545" spans="1:17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>IF(DMartData[[#This Row],[sales]]&gt;=4000,"High",IF(DMartData[[#This Row],[sales]]&gt;=2000,"Medium","Low"))</f>
        <v>Medium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tr">
        <f>IF(AND(DMartData[[#This Row],[sales]]&gt;3000,DMartData[[#This Row],[profit]]&gt;500),"Good","Not Good")</f>
        <v>Not Good</v>
      </c>
      <c r="Q7545" s="12">
        <f>YEAR(DMartData[[#This Row],[order_date]])</f>
        <v>2024</v>
      </c>
    </row>
    <row r="7546" spans="1:17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>IF(DMartData[[#This Row],[sales]]&gt;=4000,"High",IF(DMartData[[#This Row],[sales]]&gt;=2000,"Medium","Low"))</f>
        <v>Medium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tr">
        <f>IF(AND(DMartData[[#This Row],[sales]]&gt;3000,DMartData[[#This Row],[profit]]&gt;500),"Good","Not Good")</f>
        <v>Good</v>
      </c>
      <c r="Q7546" s="12">
        <f>YEAR(DMartData[[#This Row],[order_date]])</f>
        <v>2024</v>
      </c>
    </row>
    <row r="7547" spans="1:17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>IF(DMartData[[#This Row],[sales]]&gt;=4000,"High",IF(DMartData[[#This Row],[sales]]&gt;=2000,"Medium","Low"))</f>
        <v>Medium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tr">
        <f>IF(AND(DMartData[[#This Row],[sales]]&gt;3000,DMartData[[#This Row],[profit]]&gt;500),"Good","Not Good")</f>
        <v>Not Good</v>
      </c>
      <c r="Q7547" s="12">
        <f>YEAR(DMartData[[#This Row],[order_date]])</f>
        <v>2024</v>
      </c>
    </row>
    <row r="7548" spans="1:17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>IF(DMartData[[#This Row],[sales]]&gt;=4000,"High",IF(DMartData[[#This Row],[sales]]&gt;=2000,"Medium","Low"))</f>
        <v>Low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tr">
        <f>IF(AND(DMartData[[#This Row],[sales]]&gt;3000,DMartData[[#This Row],[profit]]&gt;500),"Good","Not Good")</f>
        <v>Not Good</v>
      </c>
      <c r="Q7548" s="12">
        <f>YEAR(DMartData[[#This Row],[order_date]])</f>
        <v>2023</v>
      </c>
    </row>
    <row r="7549" spans="1:17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>IF(DMartData[[#This Row],[sales]]&gt;=4000,"High",IF(DMartData[[#This Row],[sales]]&gt;=2000,"Medium","Low"))</f>
        <v>Low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tr">
        <f>IF(AND(DMartData[[#This Row],[sales]]&gt;3000,DMartData[[#This Row],[profit]]&gt;500),"Good","Not Good")</f>
        <v>Not Good</v>
      </c>
      <c r="Q7549" s="12">
        <f>YEAR(DMartData[[#This Row],[order_date]])</f>
        <v>2023</v>
      </c>
    </row>
    <row r="7550" spans="1:17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>IF(DMartData[[#This Row],[sales]]&gt;=4000,"High",IF(DMartData[[#This Row],[sales]]&gt;=2000,"Medium","Low"))</f>
        <v>High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tr">
        <f>IF(AND(DMartData[[#This Row],[sales]]&gt;3000,DMartData[[#This Row],[profit]]&gt;500),"Good","Not Good")</f>
        <v>Good</v>
      </c>
      <c r="Q7550" s="12">
        <f>YEAR(DMartData[[#This Row],[order_date]])</f>
        <v>2023</v>
      </c>
    </row>
    <row r="7551" spans="1:17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>IF(DMartData[[#This Row],[sales]]&gt;=4000,"High",IF(DMartData[[#This Row],[sales]]&gt;=2000,"Medium","Low"))</f>
        <v>Low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tr">
        <f>IF(AND(DMartData[[#This Row],[sales]]&gt;3000,DMartData[[#This Row],[profit]]&gt;500),"Good","Not Good")</f>
        <v>Not Good</v>
      </c>
      <c r="Q7551" s="12">
        <f>YEAR(DMartData[[#This Row],[order_date]])</f>
        <v>2024</v>
      </c>
    </row>
    <row r="7552" spans="1:17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>IF(DMartData[[#This Row],[sales]]&gt;=4000,"High",IF(DMartData[[#This Row],[sales]]&gt;=2000,"Medium","Low"))</f>
        <v>Low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tr">
        <f>IF(AND(DMartData[[#This Row],[sales]]&gt;3000,DMartData[[#This Row],[profit]]&gt;500),"Good","Not Good")</f>
        <v>Not Good</v>
      </c>
      <c r="Q7552" s="12">
        <f>YEAR(DMartData[[#This Row],[order_date]])</f>
        <v>2023</v>
      </c>
    </row>
    <row r="7553" spans="1:17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>IF(DMartData[[#This Row],[sales]]&gt;=4000,"High",IF(DMartData[[#This Row],[sales]]&gt;=2000,"Medium","Low"))</f>
        <v>Medium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tr">
        <f>IF(AND(DMartData[[#This Row],[sales]]&gt;3000,DMartData[[#This Row],[profit]]&gt;500),"Good","Not Good")</f>
        <v>Not Good</v>
      </c>
      <c r="Q7553" s="12">
        <f>YEAR(DMartData[[#This Row],[order_date]])</f>
        <v>2024</v>
      </c>
    </row>
    <row r="7554" spans="1:17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>IF(DMartData[[#This Row],[sales]]&gt;=4000,"High",IF(DMartData[[#This Row],[sales]]&gt;=2000,"Medium","Low"))</f>
        <v>High</v>
      </c>
      <c r="F7554" s="2">
        <v>0.4</v>
      </c>
      <c r="G7554" s="2">
        <f t="shared" ref="G7554:G7617" si="236">D7554*F7554</f>
        <v>1959.1000000000001</v>
      </c>
      <c r="H7554" s="2">
        <f t="shared" ref="H7554:H7617" si="237">D7554-G7554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tr">
        <f>IF(AND(DMartData[[#This Row],[sales]]&gt;3000,DMartData[[#This Row],[profit]]&gt;500),"Good","Not Good")</f>
        <v>Good</v>
      </c>
      <c r="Q7554" s="12">
        <f>YEAR(DMartData[[#This Row],[order_date]])</f>
        <v>2024</v>
      </c>
    </row>
    <row r="7555" spans="1:17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>IF(DMartData[[#This Row],[sales]]&gt;=4000,"High",IF(DMartData[[#This Row],[sales]]&gt;=2000,"Medium","Low"))</f>
        <v>Medium</v>
      </c>
      <c r="F7555" s="2">
        <v>0.22</v>
      </c>
      <c r="G7555" s="2">
        <f t="shared" si="236"/>
        <v>765.8134</v>
      </c>
      <c r="H7555" s="2">
        <f t="shared" si="237"/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tr">
        <f>IF(AND(DMartData[[#This Row],[sales]]&gt;3000,DMartData[[#This Row],[profit]]&gt;500),"Good","Not Good")</f>
        <v>Not Good</v>
      </c>
      <c r="Q7555" s="12">
        <f>YEAR(DMartData[[#This Row],[order_date]])</f>
        <v>2023</v>
      </c>
    </row>
    <row r="7556" spans="1:17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>IF(DMartData[[#This Row],[sales]]&gt;=4000,"High",IF(DMartData[[#This Row],[sales]]&gt;=2000,"Medium","Low"))</f>
        <v>Medium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tr">
        <f>IF(AND(DMartData[[#This Row],[sales]]&gt;3000,DMartData[[#This Row],[profit]]&gt;500),"Good","Not Good")</f>
        <v>Not Good</v>
      </c>
      <c r="Q7556" s="12">
        <f>YEAR(DMartData[[#This Row],[order_date]])</f>
        <v>2024</v>
      </c>
    </row>
    <row r="7557" spans="1:17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>IF(DMartData[[#This Row],[sales]]&gt;=4000,"High",IF(DMartData[[#This Row],[sales]]&gt;=2000,"Medium","Low"))</f>
        <v>Medium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tr">
        <f>IF(AND(DMartData[[#This Row],[sales]]&gt;3000,DMartData[[#This Row],[profit]]&gt;500),"Good","Not Good")</f>
        <v>Not Good</v>
      </c>
      <c r="Q7557" s="12">
        <f>YEAR(DMartData[[#This Row],[order_date]])</f>
        <v>2023</v>
      </c>
    </row>
    <row r="7558" spans="1:17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>IF(DMartData[[#This Row],[sales]]&gt;=4000,"High",IF(DMartData[[#This Row],[sales]]&gt;=2000,"Medium","Low"))</f>
        <v>Medium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tr">
        <f>IF(AND(DMartData[[#This Row],[sales]]&gt;3000,DMartData[[#This Row],[profit]]&gt;500),"Good","Not Good")</f>
        <v>Good</v>
      </c>
      <c r="Q7558" s="12">
        <f>YEAR(DMartData[[#This Row],[order_date]])</f>
        <v>2024</v>
      </c>
    </row>
    <row r="7559" spans="1:17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>IF(DMartData[[#This Row],[sales]]&gt;=4000,"High",IF(DMartData[[#This Row],[sales]]&gt;=2000,"Medium","Low"))</f>
        <v>Medium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tr">
        <f>IF(AND(DMartData[[#This Row],[sales]]&gt;3000,DMartData[[#This Row],[profit]]&gt;500),"Good","Not Good")</f>
        <v>Not Good</v>
      </c>
      <c r="Q7559" s="12">
        <f>YEAR(DMartData[[#This Row],[order_date]])</f>
        <v>2024</v>
      </c>
    </row>
    <row r="7560" spans="1:17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>IF(DMartData[[#This Row],[sales]]&gt;=4000,"High",IF(DMartData[[#This Row],[sales]]&gt;=2000,"Medium","Low"))</f>
        <v>High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tr">
        <f>IF(AND(DMartData[[#This Row],[sales]]&gt;3000,DMartData[[#This Row],[profit]]&gt;500),"Good","Not Good")</f>
        <v>Good</v>
      </c>
      <c r="Q7560" s="12">
        <f>YEAR(DMartData[[#This Row],[order_date]])</f>
        <v>2024</v>
      </c>
    </row>
    <row r="7561" spans="1:17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>IF(DMartData[[#This Row],[sales]]&gt;=4000,"High",IF(DMartData[[#This Row],[sales]]&gt;=2000,"Medium","Low"))</f>
        <v>Medium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tr">
        <f>IF(AND(DMartData[[#This Row],[sales]]&gt;3000,DMartData[[#This Row],[profit]]&gt;500),"Good","Not Good")</f>
        <v>Not Good</v>
      </c>
      <c r="Q7561" s="12">
        <f>YEAR(DMartData[[#This Row],[order_date]])</f>
        <v>2024</v>
      </c>
    </row>
    <row r="7562" spans="1:17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>IF(DMartData[[#This Row],[sales]]&gt;=4000,"High",IF(DMartData[[#This Row],[sales]]&gt;=2000,"Medium","Low"))</f>
        <v>Medium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tr">
        <f>IF(AND(DMartData[[#This Row],[sales]]&gt;3000,DMartData[[#This Row],[profit]]&gt;500),"Good","Not Good")</f>
        <v>Not Good</v>
      </c>
      <c r="Q7562" s="12">
        <f>YEAR(DMartData[[#This Row],[order_date]])</f>
        <v>2023</v>
      </c>
    </row>
    <row r="7563" spans="1:17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>IF(DMartData[[#This Row],[sales]]&gt;=4000,"High",IF(DMartData[[#This Row],[sales]]&gt;=2000,"Medium","Low"))</f>
        <v>High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tr">
        <f>IF(AND(DMartData[[#This Row],[sales]]&gt;3000,DMartData[[#This Row],[profit]]&gt;500),"Good","Not Good")</f>
        <v>Good</v>
      </c>
      <c r="Q7563" s="12">
        <f>YEAR(DMartData[[#This Row],[order_date]])</f>
        <v>2023</v>
      </c>
    </row>
    <row r="7564" spans="1:17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>IF(DMartData[[#This Row],[sales]]&gt;=4000,"High",IF(DMartData[[#This Row],[sales]]&gt;=2000,"Medium","Low"))</f>
        <v>High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tr">
        <f>IF(AND(DMartData[[#This Row],[sales]]&gt;3000,DMartData[[#This Row],[profit]]&gt;500),"Good","Not Good")</f>
        <v>Good</v>
      </c>
      <c r="Q7564" s="12">
        <f>YEAR(DMartData[[#This Row],[order_date]])</f>
        <v>2023</v>
      </c>
    </row>
    <row r="7565" spans="1:17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>IF(DMartData[[#This Row],[sales]]&gt;=4000,"High",IF(DMartData[[#This Row],[sales]]&gt;=2000,"Medium","Low"))</f>
        <v>Low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tr">
        <f>IF(AND(DMartData[[#This Row],[sales]]&gt;3000,DMartData[[#This Row],[profit]]&gt;500),"Good","Not Good")</f>
        <v>Not Good</v>
      </c>
      <c r="Q7565" s="12">
        <f>YEAR(DMartData[[#This Row],[order_date]])</f>
        <v>2024</v>
      </c>
    </row>
    <row r="7566" spans="1:17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>IF(DMartData[[#This Row],[sales]]&gt;=4000,"High",IF(DMartData[[#This Row],[sales]]&gt;=2000,"Medium","Low"))</f>
        <v>Low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tr">
        <f>IF(AND(DMartData[[#This Row],[sales]]&gt;3000,DMartData[[#This Row],[profit]]&gt;500),"Good","Not Good")</f>
        <v>Not Good</v>
      </c>
      <c r="Q7566" s="12">
        <f>YEAR(DMartData[[#This Row],[order_date]])</f>
        <v>2024</v>
      </c>
    </row>
    <row r="7567" spans="1:17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>IF(DMartData[[#This Row],[sales]]&gt;=4000,"High",IF(DMartData[[#This Row],[sales]]&gt;=2000,"Medium","Low"))</f>
        <v>High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tr">
        <f>IF(AND(DMartData[[#This Row],[sales]]&gt;3000,DMartData[[#This Row],[profit]]&gt;500),"Good","Not Good")</f>
        <v>Good</v>
      </c>
      <c r="Q7567" s="12">
        <f>YEAR(DMartData[[#This Row],[order_date]])</f>
        <v>2023</v>
      </c>
    </row>
    <row r="7568" spans="1:17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>IF(DMartData[[#This Row],[sales]]&gt;=4000,"High",IF(DMartData[[#This Row],[sales]]&gt;=2000,"Medium","Low"))</f>
        <v>Medium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tr">
        <f>IF(AND(DMartData[[#This Row],[sales]]&gt;3000,DMartData[[#This Row],[profit]]&gt;500),"Good","Not Good")</f>
        <v>Not Good</v>
      </c>
      <c r="Q7568" s="12">
        <f>YEAR(DMartData[[#This Row],[order_date]])</f>
        <v>2024</v>
      </c>
    </row>
    <row r="7569" spans="1:17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>IF(DMartData[[#This Row],[sales]]&gt;=4000,"High",IF(DMartData[[#This Row],[sales]]&gt;=2000,"Medium","Low"))</f>
        <v>Medium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tr">
        <f>IF(AND(DMartData[[#This Row],[sales]]&gt;3000,DMartData[[#This Row],[profit]]&gt;500),"Good","Not Good")</f>
        <v>Not Good</v>
      </c>
      <c r="Q7569" s="12">
        <f>YEAR(DMartData[[#This Row],[order_date]])</f>
        <v>2023</v>
      </c>
    </row>
    <row r="7570" spans="1:17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>IF(DMartData[[#This Row],[sales]]&gt;=4000,"High",IF(DMartData[[#This Row],[sales]]&gt;=2000,"Medium","Low"))</f>
        <v>Low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tr">
        <f>IF(AND(DMartData[[#This Row],[sales]]&gt;3000,DMartData[[#This Row],[profit]]&gt;500),"Good","Not Good")</f>
        <v>Not Good</v>
      </c>
      <c r="Q7570" s="12">
        <f>YEAR(DMartData[[#This Row],[order_date]])</f>
        <v>2023</v>
      </c>
    </row>
    <row r="7571" spans="1:17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>IF(DMartData[[#This Row],[sales]]&gt;=4000,"High",IF(DMartData[[#This Row],[sales]]&gt;=2000,"Medium","Low"))</f>
        <v>Medium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tr">
        <f>IF(AND(DMartData[[#This Row],[sales]]&gt;3000,DMartData[[#This Row],[profit]]&gt;500),"Good","Not Good")</f>
        <v>Not Good</v>
      </c>
      <c r="Q7571" s="12">
        <f>YEAR(DMartData[[#This Row],[order_date]])</f>
        <v>2023</v>
      </c>
    </row>
    <row r="7572" spans="1:17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>IF(DMartData[[#This Row],[sales]]&gt;=4000,"High",IF(DMartData[[#This Row],[sales]]&gt;=2000,"Medium","Low"))</f>
        <v>Medium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tr">
        <f>IF(AND(DMartData[[#This Row],[sales]]&gt;3000,DMartData[[#This Row],[profit]]&gt;500),"Good","Not Good")</f>
        <v>Good</v>
      </c>
      <c r="Q7572" s="12">
        <f>YEAR(DMartData[[#This Row],[order_date]])</f>
        <v>2023</v>
      </c>
    </row>
    <row r="7573" spans="1:17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>IF(DMartData[[#This Row],[sales]]&gt;=4000,"High",IF(DMartData[[#This Row],[sales]]&gt;=2000,"Medium","Low"))</f>
        <v>Medium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tr">
        <f>IF(AND(DMartData[[#This Row],[sales]]&gt;3000,DMartData[[#This Row],[profit]]&gt;500),"Good","Not Good")</f>
        <v>Not Good</v>
      </c>
      <c r="Q7573" s="12">
        <f>YEAR(DMartData[[#This Row],[order_date]])</f>
        <v>2024</v>
      </c>
    </row>
    <row r="7574" spans="1:17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>IF(DMartData[[#This Row],[sales]]&gt;=4000,"High",IF(DMartData[[#This Row],[sales]]&gt;=2000,"Medium","Low"))</f>
        <v>Low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tr">
        <f>IF(AND(DMartData[[#This Row],[sales]]&gt;3000,DMartData[[#This Row],[profit]]&gt;500),"Good","Not Good")</f>
        <v>Not Good</v>
      </c>
      <c r="Q7574" s="12">
        <f>YEAR(DMartData[[#This Row],[order_date]])</f>
        <v>2024</v>
      </c>
    </row>
    <row r="7575" spans="1:17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>IF(DMartData[[#This Row],[sales]]&gt;=4000,"High",IF(DMartData[[#This Row],[sales]]&gt;=2000,"Medium","Low"))</f>
        <v>Low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tr">
        <f>IF(AND(DMartData[[#This Row],[sales]]&gt;3000,DMartData[[#This Row],[profit]]&gt;500),"Good","Not Good")</f>
        <v>Not Good</v>
      </c>
      <c r="Q7575" s="12">
        <f>YEAR(DMartData[[#This Row],[order_date]])</f>
        <v>2024</v>
      </c>
    </row>
    <row r="7576" spans="1:17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>IF(DMartData[[#This Row],[sales]]&gt;=4000,"High",IF(DMartData[[#This Row],[sales]]&gt;=2000,"Medium","Low"))</f>
        <v>High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tr">
        <f>IF(AND(DMartData[[#This Row],[sales]]&gt;3000,DMartData[[#This Row],[profit]]&gt;500),"Good","Not Good")</f>
        <v>Good</v>
      </c>
      <c r="Q7576" s="12">
        <f>YEAR(DMartData[[#This Row],[order_date]])</f>
        <v>2023</v>
      </c>
    </row>
    <row r="7577" spans="1:17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>IF(DMartData[[#This Row],[sales]]&gt;=4000,"High",IF(DMartData[[#This Row],[sales]]&gt;=2000,"Medium","Low"))</f>
        <v>High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tr">
        <f>IF(AND(DMartData[[#This Row],[sales]]&gt;3000,DMartData[[#This Row],[profit]]&gt;500),"Good","Not Good")</f>
        <v>Good</v>
      </c>
      <c r="Q7577" s="12">
        <f>YEAR(DMartData[[#This Row],[order_date]])</f>
        <v>2024</v>
      </c>
    </row>
    <row r="7578" spans="1:17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>IF(DMartData[[#This Row],[sales]]&gt;=4000,"High",IF(DMartData[[#This Row],[sales]]&gt;=2000,"Medium","Low"))</f>
        <v>Medium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tr">
        <f>IF(AND(DMartData[[#This Row],[sales]]&gt;3000,DMartData[[#This Row],[profit]]&gt;500),"Good","Not Good")</f>
        <v>Good</v>
      </c>
      <c r="Q7578" s="12">
        <f>YEAR(DMartData[[#This Row],[order_date]])</f>
        <v>2023</v>
      </c>
    </row>
    <row r="7579" spans="1:17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>IF(DMartData[[#This Row],[sales]]&gt;=4000,"High",IF(DMartData[[#This Row],[sales]]&gt;=2000,"Medium","Low"))</f>
        <v>Medium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tr">
        <f>IF(AND(DMartData[[#This Row],[sales]]&gt;3000,DMartData[[#This Row],[profit]]&gt;500),"Good","Not Good")</f>
        <v>Not Good</v>
      </c>
      <c r="Q7579" s="12">
        <f>YEAR(DMartData[[#This Row],[order_date]])</f>
        <v>2024</v>
      </c>
    </row>
    <row r="7580" spans="1:17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>IF(DMartData[[#This Row],[sales]]&gt;=4000,"High",IF(DMartData[[#This Row],[sales]]&gt;=2000,"Medium","Low"))</f>
        <v>Medium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tr">
        <f>IF(AND(DMartData[[#This Row],[sales]]&gt;3000,DMartData[[#This Row],[profit]]&gt;500),"Good","Not Good")</f>
        <v>Not Good</v>
      </c>
      <c r="Q7580" s="12">
        <f>YEAR(DMartData[[#This Row],[order_date]])</f>
        <v>2023</v>
      </c>
    </row>
    <row r="7581" spans="1:17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>IF(DMartData[[#This Row],[sales]]&gt;=4000,"High",IF(DMartData[[#This Row],[sales]]&gt;=2000,"Medium","Low"))</f>
        <v>High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tr">
        <f>IF(AND(DMartData[[#This Row],[sales]]&gt;3000,DMartData[[#This Row],[profit]]&gt;500),"Good","Not Good")</f>
        <v>Good</v>
      </c>
      <c r="Q7581" s="12">
        <f>YEAR(DMartData[[#This Row],[order_date]])</f>
        <v>2024</v>
      </c>
    </row>
    <row r="7582" spans="1:17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>IF(DMartData[[#This Row],[sales]]&gt;=4000,"High",IF(DMartData[[#This Row],[sales]]&gt;=2000,"Medium","Low"))</f>
        <v>Medium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tr">
        <f>IF(AND(DMartData[[#This Row],[sales]]&gt;3000,DMartData[[#This Row],[profit]]&gt;500),"Good","Not Good")</f>
        <v>Good</v>
      </c>
      <c r="Q7582" s="12">
        <f>YEAR(DMartData[[#This Row],[order_date]])</f>
        <v>2024</v>
      </c>
    </row>
    <row r="7583" spans="1:17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>IF(DMartData[[#This Row],[sales]]&gt;=4000,"High",IF(DMartData[[#This Row],[sales]]&gt;=2000,"Medium","Low"))</f>
        <v>High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tr">
        <f>IF(AND(DMartData[[#This Row],[sales]]&gt;3000,DMartData[[#This Row],[profit]]&gt;500),"Good","Not Good")</f>
        <v>Good</v>
      </c>
      <c r="Q7583" s="12">
        <f>YEAR(DMartData[[#This Row],[order_date]])</f>
        <v>2024</v>
      </c>
    </row>
    <row r="7584" spans="1:17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>IF(DMartData[[#This Row],[sales]]&gt;=4000,"High",IF(DMartData[[#This Row],[sales]]&gt;=2000,"Medium","Low"))</f>
        <v>Low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tr">
        <f>IF(AND(DMartData[[#This Row],[sales]]&gt;3000,DMartData[[#This Row],[profit]]&gt;500),"Good","Not Good")</f>
        <v>Not Good</v>
      </c>
      <c r="Q7584" s="12">
        <f>YEAR(DMartData[[#This Row],[order_date]])</f>
        <v>2024</v>
      </c>
    </row>
    <row r="7585" spans="1:17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>IF(DMartData[[#This Row],[sales]]&gt;=4000,"High",IF(DMartData[[#This Row],[sales]]&gt;=2000,"Medium","Low"))</f>
        <v>Medium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tr">
        <f>IF(AND(DMartData[[#This Row],[sales]]&gt;3000,DMartData[[#This Row],[profit]]&gt;500),"Good","Not Good")</f>
        <v>Not Good</v>
      </c>
      <c r="Q7585" s="12">
        <f>YEAR(DMartData[[#This Row],[order_date]])</f>
        <v>2023</v>
      </c>
    </row>
    <row r="7586" spans="1:17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>IF(DMartData[[#This Row],[sales]]&gt;=4000,"High",IF(DMartData[[#This Row],[sales]]&gt;=2000,"Medium","Low"))</f>
        <v>Medium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tr">
        <f>IF(AND(DMartData[[#This Row],[sales]]&gt;3000,DMartData[[#This Row],[profit]]&gt;500),"Good","Not Good")</f>
        <v>Not Good</v>
      </c>
      <c r="Q7586" s="12">
        <f>YEAR(DMartData[[#This Row],[order_date]])</f>
        <v>2024</v>
      </c>
    </row>
    <row r="7587" spans="1:17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>IF(DMartData[[#This Row],[sales]]&gt;=4000,"High",IF(DMartData[[#This Row],[sales]]&gt;=2000,"Medium","Low"))</f>
        <v>Low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tr">
        <f>IF(AND(DMartData[[#This Row],[sales]]&gt;3000,DMartData[[#This Row],[profit]]&gt;500),"Good","Not Good")</f>
        <v>Not Good</v>
      </c>
      <c r="Q7587" s="12">
        <f>YEAR(DMartData[[#This Row],[order_date]])</f>
        <v>2023</v>
      </c>
    </row>
    <row r="7588" spans="1:17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>IF(DMartData[[#This Row],[sales]]&gt;=4000,"High",IF(DMartData[[#This Row],[sales]]&gt;=2000,"Medium","Low"))</f>
        <v>Medium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tr">
        <f>IF(AND(DMartData[[#This Row],[sales]]&gt;3000,DMartData[[#This Row],[profit]]&gt;500),"Good","Not Good")</f>
        <v>Not Good</v>
      </c>
      <c r="Q7588" s="12">
        <f>YEAR(DMartData[[#This Row],[order_date]])</f>
        <v>2023</v>
      </c>
    </row>
    <row r="7589" spans="1:17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>IF(DMartData[[#This Row],[sales]]&gt;=4000,"High",IF(DMartData[[#This Row],[sales]]&gt;=2000,"Medium","Low"))</f>
        <v>Medium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tr">
        <f>IF(AND(DMartData[[#This Row],[sales]]&gt;3000,DMartData[[#This Row],[profit]]&gt;500),"Good","Not Good")</f>
        <v>Good</v>
      </c>
      <c r="Q7589" s="12">
        <f>YEAR(DMartData[[#This Row],[order_date]])</f>
        <v>2024</v>
      </c>
    </row>
    <row r="7590" spans="1:17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>IF(DMartData[[#This Row],[sales]]&gt;=4000,"High",IF(DMartData[[#This Row],[sales]]&gt;=2000,"Medium","Low"))</f>
        <v>Medium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tr">
        <f>IF(AND(DMartData[[#This Row],[sales]]&gt;3000,DMartData[[#This Row],[profit]]&gt;500),"Good","Not Good")</f>
        <v>Not Good</v>
      </c>
      <c r="Q7590" s="12">
        <f>YEAR(DMartData[[#This Row],[order_date]])</f>
        <v>2024</v>
      </c>
    </row>
    <row r="7591" spans="1:17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>IF(DMartData[[#This Row],[sales]]&gt;=4000,"High",IF(DMartData[[#This Row],[sales]]&gt;=2000,"Medium","Low"))</f>
        <v>Medium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tr">
        <f>IF(AND(DMartData[[#This Row],[sales]]&gt;3000,DMartData[[#This Row],[profit]]&gt;500),"Good","Not Good")</f>
        <v>Good</v>
      </c>
      <c r="Q7591" s="12">
        <f>YEAR(DMartData[[#This Row],[order_date]])</f>
        <v>2024</v>
      </c>
    </row>
    <row r="7592" spans="1:17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>IF(DMartData[[#This Row],[sales]]&gt;=4000,"High",IF(DMartData[[#This Row],[sales]]&gt;=2000,"Medium","Low"))</f>
        <v>Low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tr">
        <f>IF(AND(DMartData[[#This Row],[sales]]&gt;3000,DMartData[[#This Row],[profit]]&gt;500),"Good","Not Good")</f>
        <v>Not Good</v>
      </c>
      <c r="Q7592" s="12">
        <f>YEAR(DMartData[[#This Row],[order_date]])</f>
        <v>2024</v>
      </c>
    </row>
    <row r="7593" spans="1:17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>IF(DMartData[[#This Row],[sales]]&gt;=4000,"High",IF(DMartData[[#This Row],[sales]]&gt;=2000,"Medium","Low"))</f>
        <v>Medium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tr">
        <f>IF(AND(DMartData[[#This Row],[sales]]&gt;3000,DMartData[[#This Row],[profit]]&gt;500),"Good","Not Good")</f>
        <v>Good</v>
      </c>
      <c r="Q7593" s="12">
        <f>YEAR(DMartData[[#This Row],[order_date]])</f>
        <v>2024</v>
      </c>
    </row>
    <row r="7594" spans="1:17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>IF(DMartData[[#This Row],[sales]]&gt;=4000,"High",IF(DMartData[[#This Row],[sales]]&gt;=2000,"Medium","Low"))</f>
        <v>Low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tr">
        <f>IF(AND(DMartData[[#This Row],[sales]]&gt;3000,DMartData[[#This Row],[profit]]&gt;500),"Good","Not Good")</f>
        <v>Not Good</v>
      </c>
      <c r="Q7594" s="12">
        <f>YEAR(DMartData[[#This Row],[order_date]])</f>
        <v>2023</v>
      </c>
    </row>
    <row r="7595" spans="1:17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>IF(DMartData[[#This Row],[sales]]&gt;=4000,"High",IF(DMartData[[#This Row],[sales]]&gt;=2000,"Medium","Low"))</f>
        <v>High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tr">
        <f>IF(AND(DMartData[[#This Row],[sales]]&gt;3000,DMartData[[#This Row],[profit]]&gt;500),"Good","Not Good")</f>
        <v>Good</v>
      </c>
      <c r="Q7595" s="12">
        <f>YEAR(DMartData[[#This Row],[order_date]])</f>
        <v>2024</v>
      </c>
    </row>
    <row r="7596" spans="1:17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>IF(DMartData[[#This Row],[sales]]&gt;=4000,"High",IF(DMartData[[#This Row],[sales]]&gt;=2000,"Medium","Low"))</f>
        <v>Low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tr">
        <f>IF(AND(DMartData[[#This Row],[sales]]&gt;3000,DMartData[[#This Row],[profit]]&gt;500),"Good","Not Good")</f>
        <v>Not Good</v>
      </c>
      <c r="Q7596" s="12">
        <f>YEAR(DMartData[[#This Row],[order_date]])</f>
        <v>2023</v>
      </c>
    </row>
    <row r="7597" spans="1:17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>IF(DMartData[[#This Row],[sales]]&gt;=4000,"High",IF(DMartData[[#This Row],[sales]]&gt;=2000,"Medium","Low"))</f>
        <v>Medium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tr">
        <f>IF(AND(DMartData[[#This Row],[sales]]&gt;3000,DMartData[[#This Row],[profit]]&gt;500),"Good","Not Good")</f>
        <v>Good</v>
      </c>
      <c r="Q7597" s="12">
        <f>YEAR(DMartData[[#This Row],[order_date]])</f>
        <v>2024</v>
      </c>
    </row>
    <row r="7598" spans="1:17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>IF(DMartData[[#This Row],[sales]]&gt;=4000,"High",IF(DMartData[[#This Row],[sales]]&gt;=2000,"Medium","Low"))</f>
        <v>Medium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tr">
        <f>IF(AND(DMartData[[#This Row],[sales]]&gt;3000,DMartData[[#This Row],[profit]]&gt;500),"Good","Not Good")</f>
        <v>Not Good</v>
      </c>
      <c r="Q7598" s="12">
        <f>YEAR(DMartData[[#This Row],[order_date]])</f>
        <v>2024</v>
      </c>
    </row>
    <row r="7599" spans="1:17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>IF(DMartData[[#This Row],[sales]]&gt;=4000,"High",IF(DMartData[[#This Row],[sales]]&gt;=2000,"Medium","Low"))</f>
        <v>Low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tr">
        <f>IF(AND(DMartData[[#This Row],[sales]]&gt;3000,DMartData[[#This Row],[profit]]&gt;500),"Good","Not Good")</f>
        <v>Not Good</v>
      </c>
      <c r="Q7599" s="12">
        <f>YEAR(DMartData[[#This Row],[order_date]])</f>
        <v>2023</v>
      </c>
    </row>
    <row r="7600" spans="1:17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>IF(DMartData[[#This Row],[sales]]&gt;=4000,"High",IF(DMartData[[#This Row],[sales]]&gt;=2000,"Medium","Low"))</f>
        <v>Medium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tr">
        <f>IF(AND(DMartData[[#This Row],[sales]]&gt;3000,DMartData[[#This Row],[profit]]&gt;500),"Good","Not Good")</f>
        <v>Not Good</v>
      </c>
      <c r="Q7600" s="12">
        <f>YEAR(DMartData[[#This Row],[order_date]])</f>
        <v>2024</v>
      </c>
    </row>
    <row r="7601" spans="1:17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>IF(DMartData[[#This Row],[sales]]&gt;=4000,"High",IF(DMartData[[#This Row],[sales]]&gt;=2000,"Medium","Low"))</f>
        <v>High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tr">
        <f>IF(AND(DMartData[[#This Row],[sales]]&gt;3000,DMartData[[#This Row],[profit]]&gt;500),"Good","Not Good")</f>
        <v>Good</v>
      </c>
      <c r="Q7601" s="12">
        <f>YEAR(DMartData[[#This Row],[order_date]])</f>
        <v>2024</v>
      </c>
    </row>
    <row r="7602" spans="1:17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>IF(DMartData[[#This Row],[sales]]&gt;=4000,"High",IF(DMartData[[#This Row],[sales]]&gt;=2000,"Medium","Low"))</f>
        <v>Low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tr">
        <f>IF(AND(DMartData[[#This Row],[sales]]&gt;3000,DMartData[[#This Row],[profit]]&gt;500),"Good","Not Good")</f>
        <v>Not Good</v>
      </c>
      <c r="Q7602" s="12">
        <f>YEAR(DMartData[[#This Row],[order_date]])</f>
        <v>2023</v>
      </c>
    </row>
    <row r="7603" spans="1:17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>IF(DMartData[[#This Row],[sales]]&gt;=4000,"High",IF(DMartData[[#This Row],[sales]]&gt;=2000,"Medium","Low"))</f>
        <v>Low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tr">
        <f>IF(AND(DMartData[[#This Row],[sales]]&gt;3000,DMartData[[#This Row],[profit]]&gt;500),"Good","Not Good")</f>
        <v>Not Good</v>
      </c>
      <c r="Q7603" s="12">
        <f>YEAR(DMartData[[#This Row],[order_date]])</f>
        <v>2024</v>
      </c>
    </row>
    <row r="7604" spans="1:17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>IF(DMartData[[#This Row],[sales]]&gt;=4000,"High",IF(DMartData[[#This Row],[sales]]&gt;=2000,"Medium","Low"))</f>
        <v>Medium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tr">
        <f>IF(AND(DMartData[[#This Row],[sales]]&gt;3000,DMartData[[#This Row],[profit]]&gt;500),"Good","Not Good")</f>
        <v>Not Good</v>
      </c>
      <c r="Q7604" s="12">
        <f>YEAR(DMartData[[#This Row],[order_date]])</f>
        <v>2024</v>
      </c>
    </row>
    <row r="7605" spans="1:17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>IF(DMartData[[#This Row],[sales]]&gt;=4000,"High",IF(DMartData[[#This Row],[sales]]&gt;=2000,"Medium","Low"))</f>
        <v>Low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tr">
        <f>IF(AND(DMartData[[#This Row],[sales]]&gt;3000,DMartData[[#This Row],[profit]]&gt;500),"Good","Not Good")</f>
        <v>Not Good</v>
      </c>
      <c r="Q7605" s="12">
        <f>YEAR(DMartData[[#This Row],[order_date]])</f>
        <v>2024</v>
      </c>
    </row>
    <row r="7606" spans="1:17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>IF(DMartData[[#This Row],[sales]]&gt;=4000,"High",IF(DMartData[[#This Row],[sales]]&gt;=2000,"Medium","Low"))</f>
        <v>High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tr">
        <f>IF(AND(DMartData[[#This Row],[sales]]&gt;3000,DMartData[[#This Row],[profit]]&gt;500),"Good","Not Good")</f>
        <v>Good</v>
      </c>
      <c r="Q7606" s="12">
        <f>YEAR(DMartData[[#This Row],[order_date]])</f>
        <v>2023</v>
      </c>
    </row>
    <row r="7607" spans="1:17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>IF(DMartData[[#This Row],[sales]]&gt;=4000,"High",IF(DMartData[[#This Row],[sales]]&gt;=2000,"Medium","Low"))</f>
        <v>Low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tr">
        <f>IF(AND(DMartData[[#This Row],[sales]]&gt;3000,DMartData[[#This Row],[profit]]&gt;500),"Good","Not Good")</f>
        <v>Not Good</v>
      </c>
      <c r="Q7607" s="12">
        <f>YEAR(DMartData[[#This Row],[order_date]])</f>
        <v>2024</v>
      </c>
    </row>
    <row r="7608" spans="1:17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>IF(DMartData[[#This Row],[sales]]&gt;=4000,"High",IF(DMartData[[#This Row],[sales]]&gt;=2000,"Medium","Low"))</f>
        <v>Medium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tr">
        <f>IF(AND(DMartData[[#This Row],[sales]]&gt;3000,DMartData[[#This Row],[profit]]&gt;500),"Good","Not Good")</f>
        <v>Not Good</v>
      </c>
      <c r="Q7608" s="12">
        <f>YEAR(DMartData[[#This Row],[order_date]])</f>
        <v>2023</v>
      </c>
    </row>
    <row r="7609" spans="1:17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>IF(DMartData[[#This Row],[sales]]&gt;=4000,"High",IF(DMartData[[#This Row],[sales]]&gt;=2000,"Medium","Low"))</f>
        <v>Low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tr">
        <f>IF(AND(DMartData[[#This Row],[sales]]&gt;3000,DMartData[[#This Row],[profit]]&gt;500),"Good","Not Good")</f>
        <v>Not Good</v>
      </c>
      <c r="Q7609" s="12">
        <f>YEAR(DMartData[[#This Row],[order_date]])</f>
        <v>2023</v>
      </c>
    </row>
    <row r="7610" spans="1:17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>IF(DMartData[[#This Row],[sales]]&gt;=4000,"High",IF(DMartData[[#This Row],[sales]]&gt;=2000,"Medium","Low"))</f>
        <v>Low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tr">
        <f>IF(AND(DMartData[[#This Row],[sales]]&gt;3000,DMartData[[#This Row],[profit]]&gt;500),"Good","Not Good")</f>
        <v>Not Good</v>
      </c>
      <c r="Q7610" s="12">
        <f>YEAR(DMartData[[#This Row],[order_date]])</f>
        <v>2023</v>
      </c>
    </row>
    <row r="7611" spans="1:17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>IF(DMartData[[#This Row],[sales]]&gt;=4000,"High",IF(DMartData[[#This Row],[sales]]&gt;=2000,"Medium","Low"))</f>
        <v>Low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tr">
        <f>IF(AND(DMartData[[#This Row],[sales]]&gt;3000,DMartData[[#This Row],[profit]]&gt;500),"Good","Not Good")</f>
        <v>Not Good</v>
      </c>
      <c r="Q7611" s="12">
        <f>YEAR(DMartData[[#This Row],[order_date]])</f>
        <v>2023</v>
      </c>
    </row>
    <row r="7612" spans="1:17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>IF(DMartData[[#This Row],[sales]]&gt;=4000,"High",IF(DMartData[[#This Row],[sales]]&gt;=2000,"Medium","Low"))</f>
        <v>Medium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tr">
        <f>IF(AND(DMartData[[#This Row],[sales]]&gt;3000,DMartData[[#This Row],[profit]]&gt;500),"Good","Not Good")</f>
        <v>Not Good</v>
      </c>
      <c r="Q7612" s="12">
        <f>YEAR(DMartData[[#This Row],[order_date]])</f>
        <v>2023</v>
      </c>
    </row>
    <row r="7613" spans="1:17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>IF(DMartData[[#This Row],[sales]]&gt;=4000,"High",IF(DMartData[[#This Row],[sales]]&gt;=2000,"Medium","Low"))</f>
        <v>Medium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tr">
        <f>IF(AND(DMartData[[#This Row],[sales]]&gt;3000,DMartData[[#This Row],[profit]]&gt;500),"Good","Not Good")</f>
        <v>Not Good</v>
      </c>
      <c r="Q7613" s="12">
        <f>YEAR(DMartData[[#This Row],[order_date]])</f>
        <v>2023</v>
      </c>
    </row>
    <row r="7614" spans="1:17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>IF(DMartData[[#This Row],[sales]]&gt;=4000,"High",IF(DMartData[[#This Row],[sales]]&gt;=2000,"Medium","Low"))</f>
        <v>Low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tr">
        <f>IF(AND(DMartData[[#This Row],[sales]]&gt;3000,DMartData[[#This Row],[profit]]&gt;500),"Good","Not Good")</f>
        <v>Not Good</v>
      </c>
      <c r="Q7614" s="12">
        <f>YEAR(DMartData[[#This Row],[order_date]])</f>
        <v>2023</v>
      </c>
    </row>
    <row r="7615" spans="1:17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>IF(DMartData[[#This Row],[sales]]&gt;=4000,"High",IF(DMartData[[#This Row],[sales]]&gt;=2000,"Medium","Low"))</f>
        <v>High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tr">
        <f>IF(AND(DMartData[[#This Row],[sales]]&gt;3000,DMartData[[#This Row],[profit]]&gt;500),"Good","Not Good")</f>
        <v>Good</v>
      </c>
      <c r="Q7615" s="12">
        <f>YEAR(DMartData[[#This Row],[order_date]])</f>
        <v>2024</v>
      </c>
    </row>
    <row r="7616" spans="1:17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>IF(DMartData[[#This Row],[sales]]&gt;=4000,"High",IF(DMartData[[#This Row],[sales]]&gt;=2000,"Medium","Low"))</f>
        <v>Medium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tr">
        <f>IF(AND(DMartData[[#This Row],[sales]]&gt;3000,DMartData[[#This Row],[profit]]&gt;500),"Good","Not Good")</f>
        <v>Not Good</v>
      </c>
      <c r="Q7616" s="12">
        <f>YEAR(DMartData[[#This Row],[order_date]])</f>
        <v>2023</v>
      </c>
    </row>
    <row r="7617" spans="1:17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>IF(DMartData[[#This Row],[sales]]&gt;=4000,"High",IF(DMartData[[#This Row],[sales]]&gt;=2000,"Medium","Low"))</f>
        <v>Low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tr">
        <f>IF(AND(DMartData[[#This Row],[sales]]&gt;3000,DMartData[[#This Row],[profit]]&gt;500),"Good","Not Good")</f>
        <v>Not Good</v>
      </c>
      <c r="Q7617" s="12">
        <f>YEAR(DMartData[[#This Row],[order_date]])</f>
        <v>2023</v>
      </c>
    </row>
    <row r="7618" spans="1:17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>IF(DMartData[[#This Row],[sales]]&gt;=4000,"High",IF(DMartData[[#This Row],[sales]]&gt;=2000,"Medium","Low"))</f>
        <v>Low</v>
      </c>
      <c r="F7618" s="2">
        <v>0.49</v>
      </c>
      <c r="G7618" s="2">
        <f t="shared" ref="G7618:G7681" si="238">D7618*F7618</f>
        <v>210.57259999999999</v>
      </c>
      <c r="H7618" s="2">
        <f t="shared" ref="H7618:H7681" si="239">D7618-G7618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tr">
        <f>IF(AND(DMartData[[#This Row],[sales]]&gt;3000,DMartData[[#This Row],[profit]]&gt;500),"Good","Not Good")</f>
        <v>Not Good</v>
      </c>
      <c r="Q7618" s="12">
        <f>YEAR(DMartData[[#This Row],[order_date]])</f>
        <v>2024</v>
      </c>
    </row>
    <row r="7619" spans="1:17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>IF(DMartData[[#This Row],[sales]]&gt;=4000,"High",IF(DMartData[[#This Row],[sales]]&gt;=2000,"Medium","Low"))</f>
        <v>Low</v>
      </c>
      <c r="F7619" s="2">
        <v>0.22</v>
      </c>
      <c r="G7619" s="2">
        <f t="shared" si="238"/>
        <v>90.129599999999996</v>
      </c>
      <c r="H7619" s="2">
        <f t="shared" si="239"/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tr">
        <f>IF(AND(DMartData[[#This Row],[sales]]&gt;3000,DMartData[[#This Row],[profit]]&gt;500),"Good","Not Good")</f>
        <v>Not Good</v>
      </c>
      <c r="Q7619" s="12">
        <f>YEAR(DMartData[[#This Row],[order_date]])</f>
        <v>2024</v>
      </c>
    </row>
    <row r="7620" spans="1:17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>IF(DMartData[[#This Row],[sales]]&gt;=4000,"High",IF(DMartData[[#This Row],[sales]]&gt;=2000,"Medium","Low"))</f>
        <v>Low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tr">
        <f>IF(AND(DMartData[[#This Row],[sales]]&gt;3000,DMartData[[#This Row],[profit]]&gt;500),"Good","Not Good")</f>
        <v>Not Good</v>
      </c>
      <c r="Q7620" s="12">
        <f>YEAR(DMartData[[#This Row],[order_date]])</f>
        <v>2024</v>
      </c>
    </row>
    <row r="7621" spans="1:17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>IF(DMartData[[#This Row],[sales]]&gt;=4000,"High",IF(DMartData[[#This Row],[sales]]&gt;=2000,"Medium","Low"))</f>
        <v>Medium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tr">
        <f>IF(AND(DMartData[[#This Row],[sales]]&gt;3000,DMartData[[#This Row],[profit]]&gt;500),"Good","Not Good")</f>
        <v>Not Good</v>
      </c>
      <c r="Q7621" s="12">
        <f>YEAR(DMartData[[#This Row],[order_date]])</f>
        <v>2024</v>
      </c>
    </row>
    <row r="7622" spans="1:17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>IF(DMartData[[#This Row],[sales]]&gt;=4000,"High",IF(DMartData[[#This Row],[sales]]&gt;=2000,"Medium","Low"))</f>
        <v>High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tr">
        <f>IF(AND(DMartData[[#This Row],[sales]]&gt;3000,DMartData[[#This Row],[profit]]&gt;500),"Good","Not Good")</f>
        <v>Good</v>
      </c>
      <c r="Q7622" s="12">
        <f>YEAR(DMartData[[#This Row],[order_date]])</f>
        <v>2023</v>
      </c>
    </row>
    <row r="7623" spans="1:17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>IF(DMartData[[#This Row],[sales]]&gt;=4000,"High",IF(DMartData[[#This Row],[sales]]&gt;=2000,"Medium","Low"))</f>
        <v>High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tr">
        <f>IF(AND(DMartData[[#This Row],[sales]]&gt;3000,DMartData[[#This Row],[profit]]&gt;500),"Good","Not Good")</f>
        <v>Good</v>
      </c>
      <c r="Q7623" s="12">
        <f>YEAR(DMartData[[#This Row],[order_date]])</f>
        <v>2024</v>
      </c>
    </row>
    <row r="7624" spans="1:17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>IF(DMartData[[#This Row],[sales]]&gt;=4000,"High",IF(DMartData[[#This Row],[sales]]&gt;=2000,"Medium","Low"))</f>
        <v>High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tr">
        <f>IF(AND(DMartData[[#This Row],[sales]]&gt;3000,DMartData[[#This Row],[profit]]&gt;500),"Good","Not Good")</f>
        <v>Good</v>
      </c>
      <c r="Q7624" s="12">
        <f>YEAR(DMartData[[#This Row],[order_date]])</f>
        <v>2023</v>
      </c>
    </row>
    <row r="7625" spans="1:17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>IF(DMartData[[#This Row],[sales]]&gt;=4000,"High",IF(DMartData[[#This Row],[sales]]&gt;=2000,"Medium","Low"))</f>
        <v>Low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tr">
        <f>IF(AND(DMartData[[#This Row],[sales]]&gt;3000,DMartData[[#This Row],[profit]]&gt;500),"Good","Not Good")</f>
        <v>Not Good</v>
      </c>
      <c r="Q7625" s="12">
        <f>YEAR(DMartData[[#This Row],[order_date]])</f>
        <v>2023</v>
      </c>
    </row>
    <row r="7626" spans="1:17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>IF(DMartData[[#This Row],[sales]]&gt;=4000,"High",IF(DMartData[[#This Row],[sales]]&gt;=2000,"Medium","Low"))</f>
        <v>Low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tr">
        <f>IF(AND(DMartData[[#This Row],[sales]]&gt;3000,DMartData[[#This Row],[profit]]&gt;500),"Good","Not Good")</f>
        <v>Not Good</v>
      </c>
      <c r="Q7626" s="12">
        <f>YEAR(DMartData[[#This Row],[order_date]])</f>
        <v>2024</v>
      </c>
    </row>
    <row r="7627" spans="1:17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>IF(DMartData[[#This Row],[sales]]&gt;=4000,"High",IF(DMartData[[#This Row],[sales]]&gt;=2000,"Medium","Low"))</f>
        <v>High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tr">
        <f>IF(AND(DMartData[[#This Row],[sales]]&gt;3000,DMartData[[#This Row],[profit]]&gt;500),"Good","Not Good")</f>
        <v>Good</v>
      </c>
      <c r="Q7627" s="12">
        <f>YEAR(DMartData[[#This Row],[order_date]])</f>
        <v>2024</v>
      </c>
    </row>
    <row r="7628" spans="1:17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>IF(DMartData[[#This Row],[sales]]&gt;=4000,"High",IF(DMartData[[#This Row],[sales]]&gt;=2000,"Medium","Low"))</f>
        <v>Medium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tr">
        <f>IF(AND(DMartData[[#This Row],[sales]]&gt;3000,DMartData[[#This Row],[profit]]&gt;500),"Good","Not Good")</f>
        <v>Good</v>
      </c>
      <c r="Q7628" s="12">
        <f>YEAR(DMartData[[#This Row],[order_date]])</f>
        <v>2024</v>
      </c>
    </row>
    <row r="7629" spans="1:17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>IF(DMartData[[#This Row],[sales]]&gt;=4000,"High",IF(DMartData[[#This Row],[sales]]&gt;=2000,"Medium","Low"))</f>
        <v>Low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tr">
        <f>IF(AND(DMartData[[#This Row],[sales]]&gt;3000,DMartData[[#This Row],[profit]]&gt;500),"Good","Not Good")</f>
        <v>Not Good</v>
      </c>
      <c r="Q7629" s="12">
        <f>YEAR(DMartData[[#This Row],[order_date]])</f>
        <v>2023</v>
      </c>
    </row>
    <row r="7630" spans="1:17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>IF(DMartData[[#This Row],[sales]]&gt;=4000,"High",IF(DMartData[[#This Row],[sales]]&gt;=2000,"Medium","Low"))</f>
        <v>Low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tr">
        <f>IF(AND(DMartData[[#This Row],[sales]]&gt;3000,DMartData[[#This Row],[profit]]&gt;500),"Good","Not Good")</f>
        <v>Not Good</v>
      </c>
      <c r="Q7630" s="12">
        <f>YEAR(DMartData[[#This Row],[order_date]])</f>
        <v>2023</v>
      </c>
    </row>
    <row r="7631" spans="1:17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>IF(DMartData[[#This Row],[sales]]&gt;=4000,"High",IF(DMartData[[#This Row],[sales]]&gt;=2000,"Medium","Low"))</f>
        <v>Medium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tr">
        <f>IF(AND(DMartData[[#This Row],[sales]]&gt;3000,DMartData[[#This Row],[profit]]&gt;500),"Good","Not Good")</f>
        <v>Not Good</v>
      </c>
      <c r="Q7631" s="12">
        <f>YEAR(DMartData[[#This Row],[order_date]])</f>
        <v>2024</v>
      </c>
    </row>
    <row r="7632" spans="1:17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>IF(DMartData[[#This Row],[sales]]&gt;=4000,"High",IF(DMartData[[#This Row],[sales]]&gt;=2000,"Medium","Low"))</f>
        <v>Medium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tr">
        <f>IF(AND(DMartData[[#This Row],[sales]]&gt;3000,DMartData[[#This Row],[profit]]&gt;500),"Good","Not Good")</f>
        <v>Good</v>
      </c>
      <c r="Q7632" s="12">
        <f>YEAR(DMartData[[#This Row],[order_date]])</f>
        <v>2024</v>
      </c>
    </row>
    <row r="7633" spans="1:17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>IF(DMartData[[#This Row],[sales]]&gt;=4000,"High",IF(DMartData[[#This Row],[sales]]&gt;=2000,"Medium","Low"))</f>
        <v>High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tr">
        <f>IF(AND(DMartData[[#This Row],[sales]]&gt;3000,DMartData[[#This Row],[profit]]&gt;500),"Good","Not Good")</f>
        <v>Good</v>
      </c>
      <c r="Q7633" s="12">
        <f>YEAR(DMartData[[#This Row],[order_date]])</f>
        <v>2023</v>
      </c>
    </row>
    <row r="7634" spans="1:17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>IF(DMartData[[#This Row],[sales]]&gt;=4000,"High",IF(DMartData[[#This Row],[sales]]&gt;=2000,"Medium","Low"))</f>
        <v>Low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tr">
        <f>IF(AND(DMartData[[#This Row],[sales]]&gt;3000,DMartData[[#This Row],[profit]]&gt;500),"Good","Not Good")</f>
        <v>Not Good</v>
      </c>
      <c r="Q7634" s="12">
        <f>YEAR(DMartData[[#This Row],[order_date]])</f>
        <v>2024</v>
      </c>
    </row>
    <row r="7635" spans="1:17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>IF(DMartData[[#This Row],[sales]]&gt;=4000,"High",IF(DMartData[[#This Row],[sales]]&gt;=2000,"Medium","Low"))</f>
        <v>Low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tr">
        <f>IF(AND(DMartData[[#This Row],[sales]]&gt;3000,DMartData[[#This Row],[profit]]&gt;500),"Good","Not Good")</f>
        <v>Not Good</v>
      </c>
      <c r="Q7635" s="12">
        <f>YEAR(DMartData[[#This Row],[order_date]])</f>
        <v>2023</v>
      </c>
    </row>
    <row r="7636" spans="1:17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>IF(DMartData[[#This Row],[sales]]&gt;=4000,"High",IF(DMartData[[#This Row],[sales]]&gt;=2000,"Medium","Low"))</f>
        <v>Medium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tr">
        <f>IF(AND(DMartData[[#This Row],[sales]]&gt;3000,DMartData[[#This Row],[profit]]&gt;500),"Good","Not Good")</f>
        <v>Not Good</v>
      </c>
      <c r="Q7636" s="12">
        <f>YEAR(DMartData[[#This Row],[order_date]])</f>
        <v>2023</v>
      </c>
    </row>
    <row r="7637" spans="1:17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>IF(DMartData[[#This Row],[sales]]&gt;=4000,"High",IF(DMartData[[#This Row],[sales]]&gt;=2000,"Medium","Low"))</f>
        <v>Low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tr">
        <f>IF(AND(DMartData[[#This Row],[sales]]&gt;3000,DMartData[[#This Row],[profit]]&gt;500),"Good","Not Good")</f>
        <v>Not Good</v>
      </c>
      <c r="Q7637" s="12">
        <f>YEAR(DMartData[[#This Row],[order_date]])</f>
        <v>2023</v>
      </c>
    </row>
    <row r="7638" spans="1:17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>IF(DMartData[[#This Row],[sales]]&gt;=4000,"High",IF(DMartData[[#This Row],[sales]]&gt;=2000,"Medium","Low"))</f>
        <v>Medium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tr">
        <f>IF(AND(DMartData[[#This Row],[sales]]&gt;3000,DMartData[[#This Row],[profit]]&gt;500),"Good","Not Good")</f>
        <v>Not Good</v>
      </c>
      <c r="Q7638" s="12">
        <f>YEAR(DMartData[[#This Row],[order_date]])</f>
        <v>2024</v>
      </c>
    </row>
    <row r="7639" spans="1:17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>IF(DMartData[[#This Row],[sales]]&gt;=4000,"High",IF(DMartData[[#This Row],[sales]]&gt;=2000,"Medium","Low"))</f>
        <v>Medium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tr">
        <f>IF(AND(DMartData[[#This Row],[sales]]&gt;3000,DMartData[[#This Row],[profit]]&gt;500),"Good","Not Good")</f>
        <v>Not Good</v>
      </c>
      <c r="Q7639" s="12">
        <f>YEAR(DMartData[[#This Row],[order_date]])</f>
        <v>2023</v>
      </c>
    </row>
    <row r="7640" spans="1:17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>IF(DMartData[[#This Row],[sales]]&gt;=4000,"High",IF(DMartData[[#This Row],[sales]]&gt;=2000,"Medium","Low"))</f>
        <v>Low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tr">
        <f>IF(AND(DMartData[[#This Row],[sales]]&gt;3000,DMartData[[#This Row],[profit]]&gt;500),"Good","Not Good")</f>
        <v>Not Good</v>
      </c>
      <c r="Q7640" s="12">
        <f>YEAR(DMartData[[#This Row],[order_date]])</f>
        <v>2024</v>
      </c>
    </row>
    <row r="7641" spans="1:17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>IF(DMartData[[#This Row],[sales]]&gt;=4000,"High",IF(DMartData[[#This Row],[sales]]&gt;=2000,"Medium","Low"))</f>
        <v>Medium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tr">
        <f>IF(AND(DMartData[[#This Row],[sales]]&gt;3000,DMartData[[#This Row],[profit]]&gt;500),"Good","Not Good")</f>
        <v>Good</v>
      </c>
      <c r="Q7641" s="12">
        <f>YEAR(DMartData[[#This Row],[order_date]])</f>
        <v>2024</v>
      </c>
    </row>
    <row r="7642" spans="1:17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>IF(DMartData[[#This Row],[sales]]&gt;=4000,"High",IF(DMartData[[#This Row],[sales]]&gt;=2000,"Medium","Low"))</f>
        <v>Low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tr">
        <f>IF(AND(DMartData[[#This Row],[sales]]&gt;3000,DMartData[[#This Row],[profit]]&gt;500),"Good","Not Good")</f>
        <v>Not Good</v>
      </c>
      <c r="Q7642" s="12">
        <f>YEAR(DMartData[[#This Row],[order_date]])</f>
        <v>2024</v>
      </c>
    </row>
    <row r="7643" spans="1:17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>IF(DMartData[[#This Row],[sales]]&gt;=4000,"High",IF(DMartData[[#This Row],[sales]]&gt;=2000,"Medium","Low"))</f>
        <v>Medium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tr">
        <f>IF(AND(DMartData[[#This Row],[sales]]&gt;3000,DMartData[[#This Row],[profit]]&gt;500),"Good","Not Good")</f>
        <v>Good</v>
      </c>
      <c r="Q7643" s="12">
        <f>YEAR(DMartData[[#This Row],[order_date]])</f>
        <v>2024</v>
      </c>
    </row>
    <row r="7644" spans="1:17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>IF(DMartData[[#This Row],[sales]]&gt;=4000,"High",IF(DMartData[[#This Row],[sales]]&gt;=2000,"Medium","Low"))</f>
        <v>Medium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tr">
        <f>IF(AND(DMartData[[#This Row],[sales]]&gt;3000,DMartData[[#This Row],[profit]]&gt;500),"Good","Not Good")</f>
        <v>Good</v>
      </c>
      <c r="Q7644" s="12">
        <f>YEAR(DMartData[[#This Row],[order_date]])</f>
        <v>2023</v>
      </c>
    </row>
    <row r="7645" spans="1:17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>IF(DMartData[[#This Row],[sales]]&gt;=4000,"High",IF(DMartData[[#This Row],[sales]]&gt;=2000,"Medium","Low"))</f>
        <v>Low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tr">
        <f>IF(AND(DMartData[[#This Row],[sales]]&gt;3000,DMartData[[#This Row],[profit]]&gt;500),"Good","Not Good")</f>
        <v>Not Good</v>
      </c>
      <c r="Q7645" s="12">
        <f>YEAR(DMartData[[#This Row],[order_date]])</f>
        <v>2024</v>
      </c>
    </row>
    <row r="7646" spans="1:17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>IF(DMartData[[#This Row],[sales]]&gt;=4000,"High",IF(DMartData[[#This Row],[sales]]&gt;=2000,"Medium","Low"))</f>
        <v>Medium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tr">
        <f>IF(AND(DMartData[[#This Row],[sales]]&gt;3000,DMartData[[#This Row],[profit]]&gt;500),"Good","Not Good")</f>
        <v>Not Good</v>
      </c>
      <c r="Q7646" s="12">
        <f>YEAR(DMartData[[#This Row],[order_date]])</f>
        <v>2024</v>
      </c>
    </row>
    <row r="7647" spans="1:17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>IF(DMartData[[#This Row],[sales]]&gt;=4000,"High",IF(DMartData[[#This Row],[sales]]&gt;=2000,"Medium","Low"))</f>
        <v>Low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tr">
        <f>IF(AND(DMartData[[#This Row],[sales]]&gt;3000,DMartData[[#This Row],[profit]]&gt;500),"Good","Not Good")</f>
        <v>Not Good</v>
      </c>
      <c r="Q7647" s="12">
        <f>YEAR(DMartData[[#This Row],[order_date]])</f>
        <v>2023</v>
      </c>
    </row>
    <row r="7648" spans="1:17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>IF(DMartData[[#This Row],[sales]]&gt;=4000,"High",IF(DMartData[[#This Row],[sales]]&gt;=2000,"Medium","Low"))</f>
        <v>Low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tr">
        <f>IF(AND(DMartData[[#This Row],[sales]]&gt;3000,DMartData[[#This Row],[profit]]&gt;500),"Good","Not Good")</f>
        <v>Not Good</v>
      </c>
      <c r="Q7648" s="12">
        <f>YEAR(DMartData[[#This Row],[order_date]])</f>
        <v>2023</v>
      </c>
    </row>
    <row r="7649" spans="1:17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>IF(DMartData[[#This Row],[sales]]&gt;=4000,"High",IF(DMartData[[#This Row],[sales]]&gt;=2000,"Medium","Low"))</f>
        <v>Low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tr">
        <f>IF(AND(DMartData[[#This Row],[sales]]&gt;3000,DMartData[[#This Row],[profit]]&gt;500),"Good","Not Good")</f>
        <v>Not Good</v>
      </c>
      <c r="Q7649" s="12">
        <f>YEAR(DMartData[[#This Row],[order_date]])</f>
        <v>2024</v>
      </c>
    </row>
    <row r="7650" spans="1:17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>IF(DMartData[[#This Row],[sales]]&gt;=4000,"High",IF(DMartData[[#This Row],[sales]]&gt;=2000,"Medium","Low"))</f>
        <v>Low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tr">
        <f>IF(AND(DMartData[[#This Row],[sales]]&gt;3000,DMartData[[#This Row],[profit]]&gt;500),"Good","Not Good")</f>
        <v>Not Good</v>
      </c>
      <c r="Q7650" s="12">
        <f>YEAR(DMartData[[#This Row],[order_date]])</f>
        <v>2023</v>
      </c>
    </row>
    <row r="7651" spans="1:17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>IF(DMartData[[#This Row],[sales]]&gt;=4000,"High",IF(DMartData[[#This Row],[sales]]&gt;=2000,"Medium","Low"))</f>
        <v>Medium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tr">
        <f>IF(AND(DMartData[[#This Row],[sales]]&gt;3000,DMartData[[#This Row],[profit]]&gt;500),"Good","Not Good")</f>
        <v>Good</v>
      </c>
      <c r="Q7651" s="12">
        <f>YEAR(DMartData[[#This Row],[order_date]])</f>
        <v>2023</v>
      </c>
    </row>
    <row r="7652" spans="1:17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>IF(DMartData[[#This Row],[sales]]&gt;=4000,"High",IF(DMartData[[#This Row],[sales]]&gt;=2000,"Medium","Low"))</f>
        <v>Low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tr">
        <f>IF(AND(DMartData[[#This Row],[sales]]&gt;3000,DMartData[[#This Row],[profit]]&gt;500),"Good","Not Good")</f>
        <v>Not Good</v>
      </c>
      <c r="Q7652" s="12">
        <f>YEAR(DMartData[[#This Row],[order_date]])</f>
        <v>2023</v>
      </c>
    </row>
    <row r="7653" spans="1:17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>IF(DMartData[[#This Row],[sales]]&gt;=4000,"High",IF(DMartData[[#This Row],[sales]]&gt;=2000,"Medium","Low"))</f>
        <v>Medium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tr">
        <f>IF(AND(DMartData[[#This Row],[sales]]&gt;3000,DMartData[[#This Row],[profit]]&gt;500),"Good","Not Good")</f>
        <v>Good</v>
      </c>
      <c r="Q7653" s="12">
        <f>YEAR(DMartData[[#This Row],[order_date]])</f>
        <v>2024</v>
      </c>
    </row>
    <row r="7654" spans="1:17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>IF(DMartData[[#This Row],[sales]]&gt;=4000,"High",IF(DMartData[[#This Row],[sales]]&gt;=2000,"Medium","Low"))</f>
        <v>High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tr">
        <f>IF(AND(DMartData[[#This Row],[sales]]&gt;3000,DMartData[[#This Row],[profit]]&gt;500),"Good","Not Good")</f>
        <v>Good</v>
      </c>
      <c r="Q7654" s="12">
        <f>YEAR(DMartData[[#This Row],[order_date]])</f>
        <v>2023</v>
      </c>
    </row>
    <row r="7655" spans="1:17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>IF(DMartData[[#This Row],[sales]]&gt;=4000,"High",IF(DMartData[[#This Row],[sales]]&gt;=2000,"Medium","Low"))</f>
        <v>Low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tr">
        <f>IF(AND(DMartData[[#This Row],[sales]]&gt;3000,DMartData[[#This Row],[profit]]&gt;500),"Good","Not Good")</f>
        <v>Not Good</v>
      </c>
      <c r="Q7655" s="12">
        <f>YEAR(DMartData[[#This Row],[order_date]])</f>
        <v>2023</v>
      </c>
    </row>
    <row r="7656" spans="1:17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>IF(DMartData[[#This Row],[sales]]&gt;=4000,"High",IF(DMartData[[#This Row],[sales]]&gt;=2000,"Medium","Low"))</f>
        <v>Low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tr">
        <f>IF(AND(DMartData[[#This Row],[sales]]&gt;3000,DMartData[[#This Row],[profit]]&gt;500),"Good","Not Good")</f>
        <v>Not Good</v>
      </c>
      <c r="Q7656" s="12">
        <f>YEAR(DMartData[[#This Row],[order_date]])</f>
        <v>2024</v>
      </c>
    </row>
    <row r="7657" spans="1:17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>IF(DMartData[[#This Row],[sales]]&gt;=4000,"High",IF(DMartData[[#This Row],[sales]]&gt;=2000,"Medium","Low"))</f>
        <v>Low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tr">
        <f>IF(AND(DMartData[[#This Row],[sales]]&gt;3000,DMartData[[#This Row],[profit]]&gt;500),"Good","Not Good")</f>
        <v>Not Good</v>
      </c>
      <c r="Q7657" s="12">
        <f>YEAR(DMartData[[#This Row],[order_date]])</f>
        <v>2024</v>
      </c>
    </row>
    <row r="7658" spans="1:17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>IF(DMartData[[#This Row],[sales]]&gt;=4000,"High",IF(DMartData[[#This Row],[sales]]&gt;=2000,"Medium","Low"))</f>
        <v>Low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tr">
        <f>IF(AND(DMartData[[#This Row],[sales]]&gt;3000,DMartData[[#This Row],[profit]]&gt;500),"Good","Not Good")</f>
        <v>Not Good</v>
      </c>
      <c r="Q7658" s="12">
        <f>YEAR(DMartData[[#This Row],[order_date]])</f>
        <v>2023</v>
      </c>
    </row>
    <row r="7659" spans="1:17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>IF(DMartData[[#This Row],[sales]]&gt;=4000,"High",IF(DMartData[[#This Row],[sales]]&gt;=2000,"Medium","Low"))</f>
        <v>Low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tr">
        <f>IF(AND(DMartData[[#This Row],[sales]]&gt;3000,DMartData[[#This Row],[profit]]&gt;500),"Good","Not Good")</f>
        <v>Not Good</v>
      </c>
      <c r="Q7659" s="12">
        <f>YEAR(DMartData[[#This Row],[order_date]])</f>
        <v>2024</v>
      </c>
    </row>
    <row r="7660" spans="1:17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>IF(DMartData[[#This Row],[sales]]&gt;=4000,"High",IF(DMartData[[#This Row],[sales]]&gt;=2000,"Medium","Low"))</f>
        <v>Medium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tr">
        <f>IF(AND(DMartData[[#This Row],[sales]]&gt;3000,DMartData[[#This Row],[profit]]&gt;500),"Good","Not Good")</f>
        <v>Good</v>
      </c>
      <c r="Q7660" s="12">
        <f>YEAR(DMartData[[#This Row],[order_date]])</f>
        <v>2024</v>
      </c>
    </row>
    <row r="7661" spans="1:17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>IF(DMartData[[#This Row],[sales]]&gt;=4000,"High",IF(DMartData[[#This Row],[sales]]&gt;=2000,"Medium","Low"))</f>
        <v>Low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tr">
        <f>IF(AND(DMartData[[#This Row],[sales]]&gt;3000,DMartData[[#This Row],[profit]]&gt;500),"Good","Not Good")</f>
        <v>Not Good</v>
      </c>
      <c r="Q7661" s="12">
        <f>YEAR(DMartData[[#This Row],[order_date]])</f>
        <v>2024</v>
      </c>
    </row>
    <row r="7662" spans="1:17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>IF(DMartData[[#This Row],[sales]]&gt;=4000,"High",IF(DMartData[[#This Row],[sales]]&gt;=2000,"Medium","Low"))</f>
        <v>Medium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tr">
        <f>IF(AND(DMartData[[#This Row],[sales]]&gt;3000,DMartData[[#This Row],[profit]]&gt;500),"Good","Not Good")</f>
        <v>Good</v>
      </c>
      <c r="Q7662" s="12">
        <f>YEAR(DMartData[[#This Row],[order_date]])</f>
        <v>2024</v>
      </c>
    </row>
    <row r="7663" spans="1:17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>IF(DMartData[[#This Row],[sales]]&gt;=4000,"High",IF(DMartData[[#This Row],[sales]]&gt;=2000,"Medium","Low"))</f>
        <v>Low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tr">
        <f>IF(AND(DMartData[[#This Row],[sales]]&gt;3000,DMartData[[#This Row],[profit]]&gt;500),"Good","Not Good")</f>
        <v>Not Good</v>
      </c>
      <c r="Q7663" s="12">
        <f>YEAR(DMartData[[#This Row],[order_date]])</f>
        <v>2024</v>
      </c>
    </row>
    <row r="7664" spans="1:17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>IF(DMartData[[#This Row],[sales]]&gt;=4000,"High",IF(DMartData[[#This Row],[sales]]&gt;=2000,"Medium","Low"))</f>
        <v>Low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tr">
        <f>IF(AND(DMartData[[#This Row],[sales]]&gt;3000,DMartData[[#This Row],[profit]]&gt;500),"Good","Not Good")</f>
        <v>Not Good</v>
      </c>
      <c r="Q7664" s="12">
        <f>YEAR(DMartData[[#This Row],[order_date]])</f>
        <v>2023</v>
      </c>
    </row>
    <row r="7665" spans="1:17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>IF(DMartData[[#This Row],[sales]]&gt;=4000,"High",IF(DMartData[[#This Row],[sales]]&gt;=2000,"Medium","Low"))</f>
        <v>Low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tr">
        <f>IF(AND(DMartData[[#This Row],[sales]]&gt;3000,DMartData[[#This Row],[profit]]&gt;500),"Good","Not Good")</f>
        <v>Not Good</v>
      </c>
      <c r="Q7665" s="12">
        <f>YEAR(DMartData[[#This Row],[order_date]])</f>
        <v>2024</v>
      </c>
    </row>
    <row r="7666" spans="1:17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>IF(DMartData[[#This Row],[sales]]&gt;=4000,"High",IF(DMartData[[#This Row],[sales]]&gt;=2000,"Medium","Low"))</f>
        <v>Low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tr">
        <f>IF(AND(DMartData[[#This Row],[sales]]&gt;3000,DMartData[[#This Row],[profit]]&gt;500),"Good","Not Good")</f>
        <v>Not Good</v>
      </c>
      <c r="Q7666" s="12">
        <f>YEAR(DMartData[[#This Row],[order_date]])</f>
        <v>2024</v>
      </c>
    </row>
    <row r="7667" spans="1:17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>IF(DMartData[[#This Row],[sales]]&gt;=4000,"High",IF(DMartData[[#This Row],[sales]]&gt;=2000,"Medium","Low"))</f>
        <v>Low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tr">
        <f>IF(AND(DMartData[[#This Row],[sales]]&gt;3000,DMartData[[#This Row],[profit]]&gt;500),"Good","Not Good")</f>
        <v>Not Good</v>
      </c>
      <c r="Q7667" s="12">
        <f>YEAR(DMartData[[#This Row],[order_date]])</f>
        <v>2023</v>
      </c>
    </row>
    <row r="7668" spans="1:17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>IF(DMartData[[#This Row],[sales]]&gt;=4000,"High",IF(DMartData[[#This Row],[sales]]&gt;=2000,"Medium","Low"))</f>
        <v>Medium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tr">
        <f>IF(AND(DMartData[[#This Row],[sales]]&gt;3000,DMartData[[#This Row],[profit]]&gt;500),"Good","Not Good")</f>
        <v>Good</v>
      </c>
      <c r="Q7668" s="12">
        <f>YEAR(DMartData[[#This Row],[order_date]])</f>
        <v>2024</v>
      </c>
    </row>
    <row r="7669" spans="1:17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>IF(DMartData[[#This Row],[sales]]&gt;=4000,"High",IF(DMartData[[#This Row],[sales]]&gt;=2000,"Medium","Low"))</f>
        <v>Medium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tr">
        <f>IF(AND(DMartData[[#This Row],[sales]]&gt;3000,DMartData[[#This Row],[profit]]&gt;500),"Good","Not Good")</f>
        <v>Not Good</v>
      </c>
      <c r="Q7669" s="12">
        <f>YEAR(DMartData[[#This Row],[order_date]])</f>
        <v>2023</v>
      </c>
    </row>
    <row r="7670" spans="1:17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>IF(DMartData[[#This Row],[sales]]&gt;=4000,"High",IF(DMartData[[#This Row],[sales]]&gt;=2000,"Medium","Low"))</f>
        <v>Low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tr">
        <f>IF(AND(DMartData[[#This Row],[sales]]&gt;3000,DMartData[[#This Row],[profit]]&gt;500),"Good","Not Good")</f>
        <v>Not Good</v>
      </c>
      <c r="Q7670" s="12">
        <f>YEAR(DMartData[[#This Row],[order_date]])</f>
        <v>2024</v>
      </c>
    </row>
    <row r="7671" spans="1:17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>IF(DMartData[[#This Row],[sales]]&gt;=4000,"High",IF(DMartData[[#This Row],[sales]]&gt;=2000,"Medium","Low"))</f>
        <v>Medium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tr">
        <f>IF(AND(DMartData[[#This Row],[sales]]&gt;3000,DMartData[[#This Row],[profit]]&gt;500),"Good","Not Good")</f>
        <v>Not Good</v>
      </c>
      <c r="Q7671" s="12">
        <f>YEAR(DMartData[[#This Row],[order_date]])</f>
        <v>2024</v>
      </c>
    </row>
    <row r="7672" spans="1:17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>IF(DMartData[[#This Row],[sales]]&gt;=4000,"High",IF(DMartData[[#This Row],[sales]]&gt;=2000,"Medium","Low"))</f>
        <v>Low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tr">
        <f>IF(AND(DMartData[[#This Row],[sales]]&gt;3000,DMartData[[#This Row],[profit]]&gt;500),"Good","Not Good")</f>
        <v>Not Good</v>
      </c>
      <c r="Q7672" s="12">
        <f>YEAR(DMartData[[#This Row],[order_date]])</f>
        <v>2024</v>
      </c>
    </row>
    <row r="7673" spans="1:17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>IF(DMartData[[#This Row],[sales]]&gt;=4000,"High",IF(DMartData[[#This Row],[sales]]&gt;=2000,"Medium","Low"))</f>
        <v>Low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tr">
        <f>IF(AND(DMartData[[#This Row],[sales]]&gt;3000,DMartData[[#This Row],[profit]]&gt;500),"Good","Not Good")</f>
        <v>Not Good</v>
      </c>
      <c r="Q7673" s="12">
        <f>YEAR(DMartData[[#This Row],[order_date]])</f>
        <v>2023</v>
      </c>
    </row>
    <row r="7674" spans="1:17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>IF(DMartData[[#This Row],[sales]]&gt;=4000,"High",IF(DMartData[[#This Row],[sales]]&gt;=2000,"Medium","Low"))</f>
        <v>High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tr">
        <f>IF(AND(DMartData[[#This Row],[sales]]&gt;3000,DMartData[[#This Row],[profit]]&gt;500),"Good","Not Good")</f>
        <v>Good</v>
      </c>
      <c r="Q7674" s="12">
        <f>YEAR(DMartData[[#This Row],[order_date]])</f>
        <v>2024</v>
      </c>
    </row>
    <row r="7675" spans="1:17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>IF(DMartData[[#This Row],[sales]]&gt;=4000,"High",IF(DMartData[[#This Row],[sales]]&gt;=2000,"Medium","Low"))</f>
        <v>High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tr">
        <f>IF(AND(DMartData[[#This Row],[sales]]&gt;3000,DMartData[[#This Row],[profit]]&gt;500),"Good","Not Good")</f>
        <v>Good</v>
      </c>
      <c r="Q7675" s="12">
        <f>YEAR(DMartData[[#This Row],[order_date]])</f>
        <v>2023</v>
      </c>
    </row>
    <row r="7676" spans="1:17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>IF(DMartData[[#This Row],[sales]]&gt;=4000,"High",IF(DMartData[[#This Row],[sales]]&gt;=2000,"Medium","Low"))</f>
        <v>High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tr">
        <f>IF(AND(DMartData[[#This Row],[sales]]&gt;3000,DMartData[[#This Row],[profit]]&gt;500),"Good","Not Good")</f>
        <v>Good</v>
      </c>
      <c r="Q7676" s="12">
        <f>YEAR(DMartData[[#This Row],[order_date]])</f>
        <v>2023</v>
      </c>
    </row>
    <row r="7677" spans="1:17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>IF(DMartData[[#This Row],[sales]]&gt;=4000,"High",IF(DMartData[[#This Row],[sales]]&gt;=2000,"Medium","Low"))</f>
        <v>Low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tr">
        <f>IF(AND(DMartData[[#This Row],[sales]]&gt;3000,DMartData[[#This Row],[profit]]&gt;500),"Good","Not Good")</f>
        <v>Not Good</v>
      </c>
      <c r="Q7677" s="12">
        <f>YEAR(DMartData[[#This Row],[order_date]])</f>
        <v>2024</v>
      </c>
    </row>
    <row r="7678" spans="1:17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>IF(DMartData[[#This Row],[sales]]&gt;=4000,"High",IF(DMartData[[#This Row],[sales]]&gt;=2000,"Medium","Low"))</f>
        <v>High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tr">
        <f>IF(AND(DMartData[[#This Row],[sales]]&gt;3000,DMartData[[#This Row],[profit]]&gt;500),"Good","Not Good")</f>
        <v>Not Good</v>
      </c>
      <c r="Q7678" s="12">
        <f>YEAR(DMartData[[#This Row],[order_date]])</f>
        <v>2024</v>
      </c>
    </row>
    <row r="7679" spans="1:17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>IF(DMartData[[#This Row],[sales]]&gt;=4000,"High",IF(DMartData[[#This Row],[sales]]&gt;=2000,"Medium","Low"))</f>
        <v>Medium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tr">
        <f>IF(AND(DMartData[[#This Row],[sales]]&gt;3000,DMartData[[#This Row],[profit]]&gt;500),"Good","Not Good")</f>
        <v>Good</v>
      </c>
      <c r="Q7679" s="12">
        <f>YEAR(DMartData[[#This Row],[order_date]])</f>
        <v>2024</v>
      </c>
    </row>
    <row r="7680" spans="1:17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>IF(DMartData[[#This Row],[sales]]&gt;=4000,"High",IF(DMartData[[#This Row],[sales]]&gt;=2000,"Medium","Low"))</f>
        <v>Medium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tr">
        <f>IF(AND(DMartData[[#This Row],[sales]]&gt;3000,DMartData[[#This Row],[profit]]&gt;500),"Good","Not Good")</f>
        <v>Not Good</v>
      </c>
      <c r="Q7680" s="12">
        <f>YEAR(DMartData[[#This Row],[order_date]])</f>
        <v>2024</v>
      </c>
    </row>
    <row r="7681" spans="1:17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>IF(DMartData[[#This Row],[sales]]&gt;=4000,"High",IF(DMartData[[#This Row],[sales]]&gt;=2000,"Medium","Low"))</f>
        <v>High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tr">
        <f>IF(AND(DMartData[[#This Row],[sales]]&gt;3000,DMartData[[#This Row],[profit]]&gt;500),"Good","Not Good")</f>
        <v>Good</v>
      </c>
      <c r="Q7681" s="12">
        <f>YEAR(DMartData[[#This Row],[order_date]])</f>
        <v>2024</v>
      </c>
    </row>
    <row r="7682" spans="1:17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>IF(DMartData[[#This Row],[sales]]&gt;=4000,"High",IF(DMartData[[#This Row],[sales]]&gt;=2000,"Medium","Low"))</f>
        <v>High</v>
      </c>
      <c r="F7682" s="2">
        <v>0.48</v>
      </c>
      <c r="G7682" s="2">
        <f t="shared" ref="G7682:G7745" si="240">D7682*F7682</f>
        <v>1970.4767999999999</v>
      </c>
      <c r="H7682" s="2">
        <f t="shared" ref="H7682:H7745" si="241">D7682-G7682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tr">
        <f>IF(AND(DMartData[[#This Row],[sales]]&gt;3000,DMartData[[#This Row],[profit]]&gt;500),"Good","Not Good")</f>
        <v>Good</v>
      </c>
      <c r="Q7682" s="12">
        <f>YEAR(DMartData[[#This Row],[order_date]])</f>
        <v>2023</v>
      </c>
    </row>
    <row r="7683" spans="1:17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>IF(DMartData[[#This Row],[sales]]&gt;=4000,"High",IF(DMartData[[#This Row],[sales]]&gt;=2000,"Medium","Low"))</f>
        <v>Medium</v>
      </c>
      <c r="F7683" s="2">
        <v>0.13</v>
      </c>
      <c r="G7683" s="2">
        <f t="shared" si="240"/>
        <v>453.64019999999999</v>
      </c>
      <c r="H7683" s="2">
        <f t="shared" si="241"/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tr">
        <f>IF(AND(DMartData[[#This Row],[sales]]&gt;3000,DMartData[[#This Row],[profit]]&gt;500),"Good","Not Good")</f>
        <v>Good</v>
      </c>
      <c r="Q7683" s="12">
        <f>YEAR(DMartData[[#This Row],[order_date]])</f>
        <v>2024</v>
      </c>
    </row>
    <row r="7684" spans="1:17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>IF(DMartData[[#This Row],[sales]]&gt;=4000,"High",IF(DMartData[[#This Row],[sales]]&gt;=2000,"Medium","Low"))</f>
        <v>High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tr">
        <f>IF(AND(DMartData[[#This Row],[sales]]&gt;3000,DMartData[[#This Row],[profit]]&gt;500),"Good","Not Good")</f>
        <v>Not Good</v>
      </c>
      <c r="Q7684" s="12">
        <f>YEAR(DMartData[[#This Row],[order_date]])</f>
        <v>2023</v>
      </c>
    </row>
    <row r="7685" spans="1:17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>IF(DMartData[[#This Row],[sales]]&gt;=4000,"High",IF(DMartData[[#This Row],[sales]]&gt;=2000,"Medium","Low"))</f>
        <v>Low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tr">
        <f>IF(AND(DMartData[[#This Row],[sales]]&gt;3000,DMartData[[#This Row],[profit]]&gt;500),"Good","Not Good")</f>
        <v>Not Good</v>
      </c>
      <c r="Q7685" s="12">
        <f>YEAR(DMartData[[#This Row],[order_date]])</f>
        <v>2024</v>
      </c>
    </row>
    <row r="7686" spans="1:17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>IF(DMartData[[#This Row],[sales]]&gt;=4000,"High",IF(DMartData[[#This Row],[sales]]&gt;=2000,"Medium","Low"))</f>
        <v>Medium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tr">
        <f>IF(AND(DMartData[[#This Row],[sales]]&gt;3000,DMartData[[#This Row],[profit]]&gt;500),"Good","Not Good")</f>
        <v>Good</v>
      </c>
      <c r="Q7686" s="12">
        <f>YEAR(DMartData[[#This Row],[order_date]])</f>
        <v>2024</v>
      </c>
    </row>
    <row r="7687" spans="1:17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>IF(DMartData[[#This Row],[sales]]&gt;=4000,"High",IF(DMartData[[#This Row],[sales]]&gt;=2000,"Medium","Low"))</f>
        <v>Low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tr">
        <f>IF(AND(DMartData[[#This Row],[sales]]&gt;3000,DMartData[[#This Row],[profit]]&gt;500),"Good","Not Good")</f>
        <v>Not Good</v>
      </c>
      <c r="Q7687" s="12">
        <f>YEAR(DMartData[[#This Row],[order_date]])</f>
        <v>2023</v>
      </c>
    </row>
    <row r="7688" spans="1:17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>IF(DMartData[[#This Row],[sales]]&gt;=4000,"High",IF(DMartData[[#This Row],[sales]]&gt;=2000,"Medium","Low"))</f>
        <v>High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tr">
        <f>IF(AND(DMartData[[#This Row],[sales]]&gt;3000,DMartData[[#This Row],[profit]]&gt;500),"Good","Not Good")</f>
        <v>Good</v>
      </c>
      <c r="Q7688" s="12">
        <f>YEAR(DMartData[[#This Row],[order_date]])</f>
        <v>2024</v>
      </c>
    </row>
    <row r="7689" spans="1:17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>IF(DMartData[[#This Row],[sales]]&gt;=4000,"High",IF(DMartData[[#This Row],[sales]]&gt;=2000,"Medium","Low"))</f>
        <v>Medium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tr">
        <f>IF(AND(DMartData[[#This Row],[sales]]&gt;3000,DMartData[[#This Row],[profit]]&gt;500),"Good","Not Good")</f>
        <v>Not Good</v>
      </c>
      <c r="Q7689" s="12">
        <f>YEAR(DMartData[[#This Row],[order_date]])</f>
        <v>2023</v>
      </c>
    </row>
    <row r="7690" spans="1:17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>IF(DMartData[[#This Row],[sales]]&gt;=4000,"High",IF(DMartData[[#This Row],[sales]]&gt;=2000,"Medium","Low"))</f>
        <v>High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tr">
        <f>IF(AND(DMartData[[#This Row],[sales]]&gt;3000,DMartData[[#This Row],[profit]]&gt;500),"Good","Not Good")</f>
        <v>Good</v>
      </c>
      <c r="Q7690" s="12">
        <f>YEAR(DMartData[[#This Row],[order_date]])</f>
        <v>2024</v>
      </c>
    </row>
    <row r="7691" spans="1:17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>IF(DMartData[[#This Row],[sales]]&gt;=4000,"High",IF(DMartData[[#This Row],[sales]]&gt;=2000,"Medium","Low"))</f>
        <v>Medium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tr">
        <f>IF(AND(DMartData[[#This Row],[sales]]&gt;3000,DMartData[[#This Row],[profit]]&gt;500),"Good","Not Good")</f>
        <v>Not Good</v>
      </c>
      <c r="Q7691" s="12">
        <f>YEAR(DMartData[[#This Row],[order_date]])</f>
        <v>2023</v>
      </c>
    </row>
    <row r="7692" spans="1:17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>IF(DMartData[[#This Row],[sales]]&gt;=4000,"High",IF(DMartData[[#This Row],[sales]]&gt;=2000,"Medium","Low"))</f>
        <v>Medium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tr">
        <f>IF(AND(DMartData[[#This Row],[sales]]&gt;3000,DMartData[[#This Row],[profit]]&gt;500),"Good","Not Good")</f>
        <v>Good</v>
      </c>
      <c r="Q7692" s="12">
        <f>YEAR(DMartData[[#This Row],[order_date]])</f>
        <v>2024</v>
      </c>
    </row>
    <row r="7693" spans="1:17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>IF(DMartData[[#This Row],[sales]]&gt;=4000,"High",IF(DMartData[[#This Row],[sales]]&gt;=2000,"Medium","Low"))</f>
        <v>Low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tr">
        <f>IF(AND(DMartData[[#This Row],[sales]]&gt;3000,DMartData[[#This Row],[profit]]&gt;500),"Good","Not Good")</f>
        <v>Not Good</v>
      </c>
      <c r="Q7693" s="12">
        <f>YEAR(DMartData[[#This Row],[order_date]])</f>
        <v>2023</v>
      </c>
    </row>
    <row r="7694" spans="1:17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>IF(DMartData[[#This Row],[sales]]&gt;=4000,"High",IF(DMartData[[#This Row],[sales]]&gt;=2000,"Medium","Low"))</f>
        <v>Medium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tr">
        <f>IF(AND(DMartData[[#This Row],[sales]]&gt;3000,DMartData[[#This Row],[profit]]&gt;500),"Good","Not Good")</f>
        <v>Not Good</v>
      </c>
      <c r="Q7694" s="12">
        <f>YEAR(DMartData[[#This Row],[order_date]])</f>
        <v>2024</v>
      </c>
    </row>
    <row r="7695" spans="1:17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>IF(DMartData[[#This Row],[sales]]&gt;=4000,"High",IF(DMartData[[#This Row],[sales]]&gt;=2000,"Medium","Low"))</f>
        <v>Medium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tr">
        <f>IF(AND(DMartData[[#This Row],[sales]]&gt;3000,DMartData[[#This Row],[profit]]&gt;500),"Good","Not Good")</f>
        <v>Not Good</v>
      </c>
      <c r="Q7695" s="12">
        <f>YEAR(DMartData[[#This Row],[order_date]])</f>
        <v>2023</v>
      </c>
    </row>
    <row r="7696" spans="1:17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>IF(DMartData[[#This Row],[sales]]&gt;=4000,"High",IF(DMartData[[#This Row],[sales]]&gt;=2000,"Medium","Low"))</f>
        <v>Low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tr">
        <f>IF(AND(DMartData[[#This Row],[sales]]&gt;3000,DMartData[[#This Row],[profit]]&gt;500),"Good","Not Good")</f>
        <v>Not Good</v>
      </c>
      <c r="Q7696" s="12">
        <f>YEAR(DMartData[[#This Row],[order_date]])</f>
        <v>2023</v>
      </c>
    </row>
    <row r="7697" spans="1:17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>IF(DMartData[[#This Row],[sales]]&gt;=4000,"High",IF(DMartData[[#This Row],[sales]]&gt;=2000,"Medium","Low"))</f>
        <v>Low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tr">
        <f>IF(AND(DMartData[[#This Row],[sales]]&gt;3000,DMartData[[#This Row],[profit]]&gt;500),"Good","Not Good")</f>
        <v>Not Good</v>
      </c>
      <c r="Q7697" s="12">
        <f>YEAR(DMartData[[#This Row],[order_date]])</f>
        <v>2023</v>
      </c>
    </row>
    <row r="7698" spans="1:17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>IF(DMartData[[#This Row],[sales]]&gt;=4000,"High",IF(DMartData[[#This Row],[sales]]&gt;=2000,"Medium","Low"))</f>
        <v>Medium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tr">
        <f>IF(AND(DMartData[[#This Row],[sales]]&gt;3000,DMartData[[#This Row],[profit]]&gt;500),"Good","Not Good")</f>
        <v>Not Good</v>
      </c>
      <c r="Q7698" s="12">
        <f>YEAR(DMartData[[#This Row],[order_date]])</f>
        <v>2023</v>
      </c>
    </row>
    <row r="7699" spans="1:17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>IF(DMartData[[#This Row],[sales]]&gt;=4000,"High",IF(DMartData[[#This Row],[sales]]&gt;=2000,"Medium","Low"))</f>
        <v>Low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tr">
        <f>IF(AND(DMartData[[#This Row],[sales]]&gt;3000,DMartData[[#This Row],[profit]]&gt;500),"Good","Not Good")</f>
        <v>Not Good</v>
      </c>
      <c r="Q7699" s="12">
        <f>YEAR(DMartData[[#This Row],[order_date]])</f>
        <v>2024</v>
      </c>
    </row>
    <row r="7700" spans="1:17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>IF(DMartData[[#This Row],[sales]]&gt;=4000,"High",IF(DMartData[[#This Row],[sales]]&gt;=2000,"Medium","Low"))</f>
        <v>Low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tr">
        <f>IF(AND(DMartData[[#This Row],[sales]]&gt;3000,DMartData[[#This Row],[profit]]&gt;500),"Good","Not Good")</f>
        <v>Not Good</v>
      </c>
      <c r="Q7700" s="12">
        <f>YEAR(DMartData[[#This Row],[order_date]])</f>
        <v>2024</v>
      </c>
    </row>
    <row r="7701" spans="1:17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>IF(DMartData[[#This Row],[sales]]&gt;=4000,"High",IF(DMartData[[#This Row],[sales]]&gt;=2000,"Medium","Low"))</f>
        <v>Low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tr">
        <f>IF(AND(DMartData[[#This Row],[sales]]&gt;3000,DMartData[[#This Row],[profit]]&gt;500),"Good","Not Good")</f>
        <v>Not Good</v>
      </c>
      <c r="Q7701" s="12">
        <f>YEAR(DMartData[[#This Row],[order_date]])</f>
        <v>2024</v>
      </c>
    </row>
    <row r="7702" spans="1:17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>IF(DMartData[[#This Row],[sales]]&gt;=4000,"High",IF(DMartData[[#This Row],[sales]]&gt;=2000,"Medium","Low"))</f>
        <v>Low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tr">
        <f>IF(AND(DMartData[[#This Row],[sales]]&gt;3000,DMartData[[#This Row],[profit]]&gt;500),"Good","Not Good")</f>
        <v>Not Good</v>
      </c>
      <c r="Q7702" s="12">
        <f>YEAR(DMartData[[#This Row],[order_date]])</f>
        <v>2023</v>
      </c>
    </row>
    <row r="7703" spans="1:17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>IF(DMartData[[#This Row],[sales]]&gt;=4000,"High",IF(DMartData[[#This Row],[sales]]&gt;=2000,"Medium","Low"))</f>
        <v>High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tr">
        <f>IF(AND(DMartData[[#This Row],[sales]]&gt;3000,DMartData[[#This Row],[profit]]&gt;500),"Good","Not Good")</f>
        <v>Good</v>
      </c>
      <c r="Q7703" s="12">
        <f>YEAR(DMartData[[#This Row],[order_date]])</f>
        <v>2024</v>
      </c>
    </row>
    <row r="7704" spans="1:17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>IF(DMartData[[#This Row],[sales]]&gt;=4000,"High",IF(DMartData[[#This Row],[sales]]&gt;=2000,"Medium","Low"))</f>
        <v>High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tr">
        <f>IF(AND(DMartData[[#This Row],[sales]]&gt;3000,DMartData[[#This Row],[profit]]&gt;500),"Good","Not Good")</f>
        <v>Good</v>
      </c>
      <c r="Q7704" s="12">
        <f>YEAR(DMartData[[#This Row],[order_date]])</f>
        <v>2023</v>
      </c>
    </row>
    <row r="7705" spans="1:17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>IF(DMartData[[#This Row],[sales]]&gt;=4000,"High",IF(DMartData[[#This Row],[sales]]&gt;=2000,"Medium","Low"))</f>
        <v>Medium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tr">
        <f>IF(AND(DMartData[[#This Row],[sales]]&gt;3000,DMartData[[#This Row],[profit]]&gt;500),"Good","Not Good")</f>
        <v>Good</v>
      </c>
      <c r="Q7705" s="12">
        <f>YEAR(DMartData[[#This Row],[order_date]])</f>
        <v>2023</v>
      </c>
    </row>
    <row r="7706" spans="1:17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>IF(DMartData[[#This Row],[sales]]&gt;=4000,"High",IF(DMartData[[#This Row],[sales]]&gt;=2000,"Medium","Low"))</f>
        <v>Low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tr">
        <f>IF(AND(DMartData[[#This Row],[sales]]&gt;3000,DMartData[[#This Row],[profit]]&gt;500),"Good","Not Good")</f>
        <v>Not Good</v>
      </c>
      <c r="Q7706" s="12">
        <f>YEAR(DMartData[[#This Row],[order_date]])</f>
        <v>2023</v>
      </c>
    </row>
    <row r="7707" spans="1:17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>IF(DMartData[[#This Row],[sales]]&gt;=4000,"High",IF(DMartData[[#This Row],[sales]]&gt;=2000,"Medium","Low"))</f>
        <v>Medium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tr">
        <f>IF(AND(DMartData[[#This Row],[sales]]&gt;3000,DMartData[[#This Row],[profit]]&gt;500),"Good","Not Good")</f>
        <v>Good</v>
      </c>
      <c r="Q7707" s="12">
        <f>YEAR(DMartData[[#This Row],[order_date]])</f>
        <v>2023</v>
      </c>
    </row>
    <row r="7708" spans="1:17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>IF(DMartData[[#This Row],[sales]]&gt;=4000,"High",IF(DMartData[[#This Row],[sales]]&gt;=2000,"Medium","Low"))</f>
        <v>Medium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tr">
        <f>IF(AND(DMartData[[#This Row],[sales]]&gt;3000,DMartData[[#This Row],[profit]]&gt;500),"Good","Not Good")</f>
        <v>Not Good</v>
      </c>
      <c r="Q7708" s="12">
        <f>YEAR(DMartData[[#This Row],[order_date]])</f>
        <v>2023</v>
      </c>
    </row>
    <row r="7709" spans="1:17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>IF(DMartData[[#This Row],[sales]]&gt;=4000,"High",IF(DMartData[[#This Row],[sales]]&gt;=2000,"Medium","Low"))</f>
        <v>Medium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tr">
        <f>IF(AND(DMartData[[#This Row],[sales]]&gt;3000,DMartData[[#This Row],[profit]]&gt;500),"Good","Not Good")</f>
        <v>Good</v>
      </c>
      <c r="Q7709" s="12">
        <f>YEAR(DMartData[[#This Row],[order_date]])</f>
        <v>2024</v>
      </c>
    </row>
    <row r="7710" spans="1:17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>IF(DMartData[[#This Row],[sales]]&gt;=4000,"High",IF(DMartData[[#This Row],[sales]]&gt;=2000,"Medium","Low"))</f>
        <v>Medium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tr">
        <f>IF(AND(DMartData[[#This Row],[sales]]&gt;3000,DMartData[[#This Row],[profit]]&gt;500),"Good","Not Good")</f>
        <v>Not Good</v>
      </c>
      <c r="Q7710" s="12">
        <f>YEAR(DMartData[[#This Row],[order_date]])</f>
        <v>2023</v>
      </c>
    </row>
    <row r="7711" spans="1:17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>IF(DMartData[[#This Row],[sales]]&gt;=4000,"High",IF(DMartData[[#This Row],[sales]]&gt;=2000,"Medium","Low"))</f>
        <v>Low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tr">
        <f>IF(AND(DMartData[[#This Row],[sales]]&gt;3000,DMartData[[#This Row],[profit]]&gt;500),"Good","Not Good")</f>
        <v>Not Good</v>
      </c>
      <c r="Q7711" s="12">
        <f>YEAR(DMartData[[#This Row],[order_date]])</f>
        <v>2023</v>
      </c>
    </row>
    <row r="7712" spans="1:17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>IF(DMartData[[#This Row],[sales]]&gt;=4000,"High",IF(DMartData[[#This Row],[sales]]&gt;=2000,"Medium","Low"))</f>
        <v>Medium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tr">
        <f>IF(AND(DMartData[[#This Row],[sales]]&gt;3000,DMartData[[#This Row],[profit]]&gt;500),"Good","Not Good")</f>
        <v>Not Good</v>
      </c>
      <c r="Q7712" s="12">
        <f>YEAR(DMartData[[#This Row],[order_date]])</f>
        <v>2023</v>
      </c>
    </row>
    <row r="7713" spans="1:17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>IF(DMartData[[#This Row],[sales]]&gt;=4000,"High",IF(DMartData[[#This Row],[sales]]&gt;=2000,"Medium","Low"))</f>
        <v>Medium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tr">
        <f>IF(AND(DMartData[[#This Row],[sales]]&gt;3000,DMartData[[#This Row],[profit]]&gt;500),"Good","Not Good")</f>
        <v>Not Good</v>
      </c>
      <c r="Q7713" s="12">
        <f>YEAR(DMartData[[#This Row],[order_date]])</f>
        <v>2023</v>
      </c>
    </row>
    <row r="7714" spans="1:17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>IF(DMartData[[#This Row],[sales]]&gt;=4000,"High",IF(DMartData[[#This Row],[sales]]&gt;=2000,"Medium","Low"))</f>
        <v>High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tr">
        <f>IF(AND(DMartData[[#This Row],[sales]]&gt;3000,DMartData[[#This Row],[profit]]&gt;500),"Good","Not Good")</f>
        <v>Good</v>
      </c>
      <c r="Q7714" s="12">
        <f>YEAR(DMartData[[#This Row],[order_date]])</f>
        <v>2024</v>
      </c>
    </row>
    <row r="7715" spans="1:17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>IF(DMartData[[#This Row],[sales]]&gt;=4000,"High",IF(DMartData[[#This Row],[sales]]&gt;=2000,"Medium","Low"))</f>
        <v>Medium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tr">
        <f>IF(AND(DMartData[[#This Row],[sales]]&gt;3000,DMartData[[#This Row],[profit]]&gt;500),"Good","Not Good")</f>
        <v>Good</v>
      </c>
      <c r="Q7715" s="12">
        <f>YEAR(DMartData[[#This Row],[order_date]])</f>
        <v>2023</v>
      </c>
    </row>
    <row r="7716" spans="1:17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>IF(DMartData[[#This Row],[sales]]&gt;=4000,"High",IF(DMartData[[#This Row],[sales]]&gt;=2000,"Medium","Low"))</f>
        <v>Low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tr">
        <f>IF(AND(DMartData[[#This Row],[sales]]&gt;3000,DMartData[[#This Row],[profit]]&gt;500),"Good","Not Good")</f>
        <v>Not Good</v>
      </c>
      <c r="Q7716" s="12">
        <f>YEAR(DMartData[[#This Row],[order_date]])</f>
        <v>2023</v>
      </c>
    </row>
    <row r="7717" spans="1:17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>IF(DMartData[[#This Row],[sales]]&gt;=4000,"High",IF(DMartData[[#This Row],[sales]]&gt;=2000,"Medium","Low"))</f>
        <v>Medium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tr">
        <f>IF(AND(DMartData[[#This Row],[sales]]&gt;3000,DMartData[[#This Row],[profit]]&gt;500),"Good","Not Good")</f>
        <v>Not Good</v>
      </c>
      <c r="Q7717" s="12">
        <f>YEAR(DMartData[[#This Row],[order_date]])</f>
        <v>2023</v>
      </c>
    </row>
    <row r="7718" spans="1:17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>IF(DMartData[[#This Row],[sales]]&gt;=4000,"High",IF(DMartData[[#This Row],[sales]]&gt;=2000,"Medium","Low"))</f>
        <v>Medium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tr">
        <f>IF(AND(DMartData[[#This Row],[sales]]&gt;3000,DMartData[[#This Row],[profit]]&gt;500),"Good","Not Good")</f>
        <v>Not Good</v>
      </c>
      <c r="Q7718" s="12">
        <f>YEAR(DMartData[[#This Row],[order_date]])</f>
        <v>2024</v>
      </c>
    </row>
    <row r="7719" spans="1:17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>IF(DMartData[[#This Row],[sales]]&gt;=4000,"High",IF(DMartData[[#This Row],[sales]]&gt;=2000,"Medium","Low"))</f>
        <v>Low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tr">
        <f>IF(AND(DMartData[[#This Row],[sales]]&gt;3000,DMartData[[#This Row],[profit]]&gt;500),"Good","Not Good")</f>
        <v>Not Good</v>
      </c>
      <c r="Q7719" s="12">
        <f>YEAR(DMartData[[#This Row],[order_date]])</f>
        <v>2024</v>
      </c>
    </row>
    <row r="7720" spans="1:17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>IF(DMartData[[#This Row],[sales]]&gt;=4000,"High",IF(DMartData[[#This Row],[sales]]&gt;=2000,"Medium","Low"))</f>
        <v>Medium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tr">
        <f>IF(AND(DMartData[[#This Row],[sales]]&gt;3000,DMartData[[#This Row],[profit]]&gt;500),"Good","Not Good")</f>
        <v>Not Good</v>
      </c>
      <c r="Q7720" s="12">
        <f>YEAR(DMartData[[#This Row],[order_date]])</f>
        <v>2023</v>
      </c>
    </row>
    <row r="7721" spans="1:17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>IF(DMartData[[#This Row],[sales]]&gt;=4000,"High",IF(DMartData[[#This Row],[sales]]&gt;=2000,"Medium","Low"))</f>
        <v>Low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tr">
        <f>IF(AND(DMartData[[#This Row],[sales]]&gt;3000,DMartData[[#This Row],[profit]]&gt;500),"Good","Not Good")</f>
        <v>Not Good</v>
      </c>
      <c r="Q7721" s="12">
        <f>YEAR(DMartData[[#This Row],[order_date]])</f>
        <v>2023</v>
      </c>
    </row>
    <row r="7722" spans="1:17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>IF(DMartData[[#This Row],[sales]]&gt;=4000,"High",IF(DMartData[[#This Row],[sales]]&gt;=2000,"Medium","Low"))</f>
        <v>Low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tr">
        <f>IF(AND(DMartData[[#This Row],[sales]]&gt;3000,DMartData[[#This Row],[profit]]&gt;500),"Good","Not Good")</f>
        <v>Not Good</v>
      </c>
      <c r="Q7722" s="12">
        <f>YEAR(DMartData[[#This Row],[order_date]])</f>
        <v>2024</v>
      </c>
    </row>
    <row r="7723" spans="1:17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>IF(DMartData[[#This Row],[sales]]&gt;=4000,"High",IF(DMartData[[#This Row],[sales]]&gt;=2000,"Medium","Low"))</f>
        <v>Low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tr">
        <f>IF(AND(DMartData[[#This Row],[sales]]&gt;3000,DMartData[[#This Row],[profit]]&gt;500),"Good","Not Good")</f>
        <v>Not Good</v>
      </c>
      <c r="Q7723" s="12">
        <f>YEAR(DMartData[[#This Row],[order_date]])</f>
        <v>2023</v>
      </c>
    </row>
    <row r="7724" spans="1:17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>IF(DMartData[[#This Row],[sales]]&gt;=4000,"High",IF(DMartData[[#This Row],[sales]]&gt;=2000,"Medium","Low"))</f>
        <v>Low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tr">
        <f>IF(AND(DMartData[[#This Row],[sales]]&gt;3000,DMartData[[#This Row],[profit]]&gt;500),"Good","Not Good")</f>
        <v>Not Good</v>
      </c>
      <c r="Q7724" s="12">
        <f>YEAR(DMartData[[#This Row],[order_date]])</f>
        <v>2023</v>
      </c>
    </row>
    <row r="7725" spans="1:17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>IF(DMartData[[#This Row],[sales]]&gt;=4000,"High",IF(DMartData[[#This Row],[sales]]&gt;=2000,"Medium","Low"))</f>
        <v>Low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tr">
        <f>IF(AND(DMartData[[#This Row],[sales]]&gt;3000,DMartData[[#This Row],[profit]]&gt;500),"Good","Not Good")</f>
        <v>Not Good</v>
      </c>
      <c r="Q7725" s="12">
        <f>YEAR(DMartData[[#This Row],[order_date]])</f>
        <v>2024</v>
      </c>
    </row>
    <row r="7726" spans="1:17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>IF(DMartData[[#This Row],[sales]]&gt;=4000,"High",IF(DMartData[[#This Row],[sales]]&gt;=2000,"Medium","Low"))</f>
        <v>Medium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tr">
        <f>IF(AND(DMartData[[#This Row],[sales]]&gt;3000,DMartData[[#This Row],[profit]]&gt;500),"Good","Not Good")</f>
        <v>Not Good</v>
      </c>
      <c r="Q7726" s="12">
        <f>YEAR(DMartData[[#This Row],[order_date]])</f>
        <v>2023</v>
      </c>
    </row>
    <row r="7727" spans="1:17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>IF(DMartData[[#This Row],[sales]]&gt;=4000,"High",IF(DMartData[[#This Row],[sales]]&gt;=2000,"Medium","Low"))</f>
        <v>Low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tr">
        <f>IF(AND(DMartData[[#This Row],[sales]]&gt;3000,DMartData[[#This Row],[profit]]&gt;500),"Good","Not Good")</f>
        <v>Not Good</v>
      </c>
      <c r="Q7727" s="12">
        <f>YEAR(DMartData[[#This Row],[order_date]])</f>
        <v>2023</v>
      </c>
    </row>
    <row r="7728" spans="1:17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>IF(DMartData[[#This Row],[sales]]&gt;=4000,"High",IF(DMartData[[#This Row],[sales]]&gt;=2000,"Medium","Low"))</f>
        <v>Medium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tr">
        <f>IF(AND(DMartData[[#This Row],[sales]]&gt;3000,DMartData[[#This Row],[profit]]&gt;500),"Good","Not Good")</f>
        <v>Not Good</v>
      </c>
      <c r="Q7728" s="12">
        <f>YEAR(DMartData[[#This Row],[order_date]])</f>
        <v>2023</v>
      </c>
    </row>
    <row r="7729" spans="1:17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>IF(DMartData[[#This Row],[sales]]&gt;=4000,"High",IF(DMartData[[#This Row],[sales]]&gt;=2000,"Medium","Low"))</f>
        <v>Medium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tr">
        <f>IF(AND(DMartData[[#This Row],[sales]]&gt;3000,DMartData[[#This Row],[profit]]&gt;500),"Good","Not Good")</f>
        <v>Not Good</v>
      </c>
      <c r="Q7729" s="12">
        <f>YEAR(DMartData[[#This Row],[order_date]])</f>
        <v>2023</v>
      </c>
    </row>
    <row r="7730" spans="1:17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>IF(DMartData[[#This Row],[sales]]&gt;=4000,"High",IF(DMartData[[#This Row],[sales]]&gt;=2000,"Medium","Low"))</f>
        <v>Low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tr">
        <f>IF(AND(DMartData[[#This Row],[sales]]&gt;3000,DMartData[[#This Row],[profit]]&gt;500),"Good","Not Good")</f>
        <v>Not Good</v>
      </c>
      <c r="Q7730" s="12">
        <f>YEAR(DMartData[[#This Row],[order_date]])</f>
        <v>2024</v>
      </c>
    </row>
    <row r="7731" spans="1:17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>IF(DMartData[[#This Row],[sales]]&gt;=4000,"High",IF(DMartData[[#This Row],[sales]]&gt;=2000,"Medium","Low"))</f>
        <v>High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tr">
        <f>IF(AND(DMartData[[#This Row],[sales]]&gt;3000,DMartData[[#This Row],[profit]]&gt;500),"Good","Not Good")</f>
        <v>Good</v>
      </c>
      <c r="Q7731" s="12">
        <f>YEAR(DMartData[[#This Row],[order_date]])</f>
        <v>2024</v>
      </c>
    </row>
    <row r="7732" spans="1:17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>IF(DMartData[[#This Row],[sales]]&gt;=4000,"High",IF(DMartData[[#This Row],[sales]]&gt;=2000,"Medium","Low"))</f>
        <v>Medium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tr">
        <f>IF(AND(DMartData[[#This Row],[sales]]&gt;3000,DMartData[[#This Row],[profit]]&gt;500),"Good","Not Good")</f>
        <v>Not Good</v>
      </c>
      <c r="Q7732" s="12">
        <f>YEAR(DMartData[[#This Row],[order_date]])</f>
        <v>2024</v>
      </c>
    </row>
    <row r="7733" spans="1:17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>IF(DMartData[[#This Row],[sales]]&gt;=4000,"High",IF(DMartData[[#This Row],[sales]]&gt;=2000,"Medium","Low"))</f>
        <v>High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tr">
        <f>IF(AND(DMartData[[#This Row],[sales]]&gt;3000,DMartData[[#This Row],[profit]]&gt;500),"Good","Not Good")</f>
        <v>Good</v>
      </c>
      <c r="Q7733" s="12">
        <f>YEAR(DMartData[[#This Row],[order_date]])</f>
        <v>2023</v>
      </c>
    </row>
    <row r="7734" spans="1:17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>IF(DMartData[[#This Row],[sales]]&gt;=4000,"High",IF(DMartData[[#This Row],[sales]]&gt;=2000,"Medium","Low"))</f>
        <v>Medium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tr">
        <f>IF(AND(DMartData[[#This Row],[sales]]&gt;3000,DMartData[[#This Row],[profit]]&gt;500),"Good","Not Good")</f>
        <v>Not Good</v>
      </c>
      <c r="Q7734" s="12">
        <f>YEAR(DMartData[[#This Row],[order_date]])</f>
        <v>2024</v>
      </c>
    </row>
    <row r="7735" spans="1:17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>IF(DMartData[[#This Row],[sales]]&gt;=4000,"High",IF(DMartData[[#This Row],[sales]]&gt;=2000,"Medium","Low"))</f>
        <v>Medium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tr">
        <f>IF(AND(DMartData[[#This Row],[sales]]&gt;3000,DMartData[[#This Row],[profit]]&gt;500),"Good","Not Good")</f>
        <v>Not Good</v>
      </c>
      <c r="Q7735" s="12">
        <f>YEAR(DMartData[[#This Row],[order_date]])</f>
        <v>2023</v>
      </c>
    </row>
    <row r="7736" spans="1:17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>IF(DMartData[[#This Row],[sales]]&gt;=4000,"High",IF(DMartData[[#This Row],[sales]]&gt;=2000,"Medium","Low"))</f>
        <v>High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tr">
        <f>IF(AND(DMartData[[#This Row],[sales]]&gt;3000,DMartData[[#This Row],[profit]]&gt;500),"Good","Not Good")</f>
        <v>Good</v>
      </c>
      <c r="Q7736" s="12">
        <f>YEAR(DMartData[[#This Row],[order_date]])</f>
        <v>2024</v>
      </c>
    </row>
    <row r="7737" spans="1:17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>IF(DMartData[[#This Row],[sales]]&gt;=4000,"High",IF(DMartData[[#This Row],[sales]]&gt;=2000,"Medium","Low"))</f>
        <v>Low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tr">
        <f>IF(AND(DMartData[[#This Row],[sales]]&gt;3000,DMartData[[#This Row],[profit]]&gt;500),"Good","Not Good")</f>
        <v>Not Good</v>
      </c>
      <c r="Q7737" s="12">
        <f>YEAR(DMartData[[#This Row],[order_date]])</f>
        <v>2023</v>
      </c>
    </row>
    <row r="7738" spans="1:17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>IF(DMartData[[#This Row],[sales]]&gt;=4000,"High",IF(DMartData[[#This Row],[sales]]&gt;=2000,"Medium","Low"))</f>
        <v>Medium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tr">
        <f>IF(AND(DMartData[[#This Row],[sales]]&gt;3000,DMartData[[#This Row],[profit]]&gt;500),"Good","Not Good")</f>
        <v>Not Good</v>
      </c>
      <c r="Q7738" s="12">
        <f>YEAR(DMartData[[#This Row],[order_date]])</f>
        <v>2023</v>
      </c>
    </row>
    <row r="7739" spans="1:17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>IF(DMartData[[#This Row],[sales]]&gt;=4000,"High",IF(DMartData[[#This Row],[sales]]&gt;=2000,"Medium","Low"))</f>
        <v>Medium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tr">
        <f>IF(AND(DMartData[[#This Row],[sales]]&gt;3000,DMartData[[#This Row],[profit]]&gt;500),"Good","Not Good")</f>
        <v>Not Good</v>
      </c>
      <c r="Q7739" s="12">
        <f>YEAR(DMartData[[#This Row],[order_date]])</f>
        <v>2024</v>
      </c>
    </row>
    <row r="7740" spans="1:17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>IF(DMartData[[#This Row],[sales]]&gt;=4000,"High",IF(DMartData[[#This Row],[sales]]&gt;=2000,"Medium","Low"))</f>
        <v>High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tr">
        <f>IF(AND(DMartData[[#This Row],[sales]]&gt;3000,DMartData[[#This Row],[profit]]&gt;500),"Good","Not Good")</f>
        <v>Good</v>
      </c>
      <c r="Q7740" s="12">
        <f>YEAR(DMartData[[#This Row],[order_date]])</f>
        <v>2023</v>
      </c>
    </row>
    <row r="7741" spans="1:17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>IF(DMartData[[#This Row],[sales]]&gt;=4000,"High",IF(DMartData[[#This Row],[sales]]&gt;=2000,"Medium","Low"))</f>
        <v>Low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tr">
        <f>IF(AND(DMartData[[#This Row],[sales]]&gt;3000,DMartData[[#This Row],[profit]]&gt;500),"Good","Not Good")</f>
        <v>Not Good</v>
      </c>
      <c r="Q7741" s="12">
        <f>YEAR(DMartData[[#This Row],[order_date]])</f>
        <v>2023</v>
      </c>
    </row>
    <row r="7742" spans="1:17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>IF(DMartData[[#This Row],[sales]]&gt;=4000,"High",IF(DMartData[[#This Row],[sales]]&gt;=2000,"Medium","Low"))</f>
        <v>Medium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tr">
        <f>IF(AND(DMartData[[#This Row],[sales]]&gt;3000,DMartData[[#This Row],[profit]]&gt;500),"Good","Not Good")</f>
        <v>Good</v>
      </c>
      <c r="Q7742" s="12">
        <f>YEAR(DMartData[[#This Row],[order_date]])</f>
        <v>2024</v>
      </c>
    </row>
    <row r="7743" spans="1:17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>IF(DMartData[[#This Row],[sales]]&gt;=4000,"High",IF(DMartData[[#This Row],[sales]]&gt;=2000,"Medium","Low"))</f>
        <v>Low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tr">
        <f>IF(AND(DMartData[[#This Row],[sales]]&gt;3000,DMartData[[#This Row],[profit]]&gt;500),"Good","Not Good")</f>
        <v>Not Good</v>
      </c>
      <c r="Q7743" s="12">
        <f>YEAR(DMartData[[#This Row],[order_date]])</f>
        <v>2023</v>
      </c>
    </row>
    <row r="7744" spans="1:17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>IF(DMartData[[#This Row],[sales]]&gt;=4000,"High",IF(DMartData[[#This Row],[sales]]&gt;=2000,"Medium","Low"))</f>
        <v>High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tr">
        <f>IF(AND(DMartData[[#This Row],[sales]]&gt;3000,DMartData[[#This Row],[profit]]&gt;500),"Good","Not Good")</f>
        <v>Good</v>
      </c>
      <c r="Q7744" s="12">
        <f>YEAR(DMartData[[#This Row],[order_date]])</f>
        <v>2024</v>
      </c>
    </row>
    <row r="7745" spans="1:17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>IF(DMartData[[#This Row],[sales]]&gt;=4000,"High",IF(DMartData[[#This Row],[sales]]&gt;=2000,"Medium","Low"))</f>
        <v>Medium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tr">
        <f>IF(AND(DMartData[[#This Row],[sales]]&gt;3000,DMartData[[#This Row],[profit]]&gt;500),"Good","Not Good")</f>
        <v>Not Good</v>
      </c>
      <c r="Q7745" s="12">
        <f>YEAR(DMartData[[#This Row],[order_date]])</f>
        <v>2024</v>
      </c>
    </row>
    <row r="7746" spans="1:17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>IF(DMartData[[#This Row],[sales]]&gt;=4000,"High",IF(DMartData[[#This Row],[sales]]&gt;=2000,"Medium","Low"))</f>
        <v>High</v>
      </c>
      <c r="F7746" s="2">
        <v>0.21</v>
      </c>
      <c r="G7746" s="2">
        <f t="shared" ref="G7746:G7809" si="242">D7746*F7746</f>
        <v>905.33519999999999</v>
      </c>
      <c r="H7746" s="2">
        <f t="shared" ref="H7746:H7809" si="243">D7746-G7746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tr">
        <f>IF(AND(DMartData[[#This Row],[sales]]&gt;3000,DMartData[[#This Row],[profit]]&gt;500),"Good","Not Good")</f>
        <v>Good</v>
      </c>
      <c r="Q7746" s="12">
        <f>YEAR(DMartData[[#This Row],[order_date]])</f>
        <v>2024</v>
      </c>
    </row>
    <row r="7747" spans="1:17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>IF(DMartData[[#This Row],[sales]]&gt;=4000,"High",IF(DMartData[[#This Row],[sales]]&gt;=2000,"Medium","Low"))</f>
        <v>High</v>
      </c>
      <c r="F7747" s="2">
        <v>0.26</v>
      </c>
      <c r="G7747" s="2">
        <f t="shared" si="242"/>
        <v>1166.5368000000001</v>
      </c>
      <c r="H7747" s="2">
        <f t="shared" si="243"/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tr">
        <f>IF(AND(DMartData[[#This Row],[sales]]&gt;3000,DMartData[[#This Row],[profit]]&gt;500),"Good","Not Good")</f>
        <v>Good</v>
      </c>
      <c r="Q7747" s="12">
        <f>YEAR(DMartData[[#This Row],[order_date]])</f>
        <v>2024</v>
      </c>
    </row>
    <row r="7748" spans="1:17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>IF(DMartData[[#This Row],[sales]]&gt;=4000,"High",IF(DMartData[[#This Row],[sales]]&gt;=2000,"Medium","Low"))</f>
        <v>Medium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tr">
        <f>IF(AND(DMartData[[#This Row],[sales]]&gt;3000,DMartData[[#This Row],[profit]]&gt;500),"Good","Not Good")</f>
        <v>Not Good</v>
      </c>
      <c r="Q7748" s="12">
        <f>YEAR(DMartData[[#This Row],[order_date]])</f>
        <v>2024</v>
      </c>
    </row>
    <row r="7749" spans="1:17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>IF(DMartData[[#This Row],[sales]]&gt;=4000,"High",IF(DMartData[[#This Row],[sales]]&gt;=2000,"Medium","Low"))</f>
        <v>Medium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tr">
        <f>IF(AND(DMartData[[#This Row],[sales]]&gt;3000,DMartData[[#This Row],[profit]]&gt;500),"Good","Not Good")</f>
        <v>Good</v>
      </c>
      <c r="Q7749" s="12">
        <f>YEAR(DMartData[[#This Row],[order_date]])</f>
        <v>2023</v>
      </c>
    </row>
    <row r="7750" spans="1:17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>IF(DMartData[[#This Row],[sales]]&gt;=4000,"High",IF(DMartData[[#This Row],[sales]]&gt;=2000,"Medium","Low"))</f>
        <v>Medium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tr">
        <f>IF(AND(DMartData[[#This Row],[sales]]&gt;3000,DMartData[[#This Row],[profit]]&gt;500),"Good","Not Good")</f>
        <v>Good</v>
      </c>
      <c r="Q7750" s="12">
        <f>YEAR(DMartData[[#This Row],[order_date]])</f>
        <v>2024</v>
      </c>
    </row>
    <row r="7751" spans="1:17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>IF(DMartData[[#This Row],[sales]]&gt;=4000,"High",IF(DMartData[[#This Row],[sales]]&gt;=2000,"Medium","Low"))</f>
        <v>Medium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tr">
        <f>IF(AND(DMartData[[#This Row],[sales]]&gt;3000,DMartData[[#This Row],[profit]]&gt;500),"Good","Not Good")</f>
        <v>Not Good</v>
      </c>
      <c r="Q7751" s="12">
        <f>YEAR(DMartData[[#This Row],[order_date]])</f>
        <v>2023</v>
      </c>
    </row>
    <row r="7752" spans="1:17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>IF(DMartData[[#This Row],[sales]]&gt;=4000,"High",IF(DMartData[[#This Row],[sales]]&gt;=2000,"Medium","Low"))</f>
        <v>Medium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tr">
        <f>IF(AND(DMartData[[#This Row],[sales]]&gt;3000,DMartData[[#This Row],[profit]]&gt;500),"Good","Not Good")</f>
        <v>Not Good</v>
      </c>
      <c r="Q7752" s="12">
        <f>YEAR(DMartData[[#This Row],[order_date]])</f>
        <v>2023</v>
      </c>
    </row>
    <row r="7753" spans="1:17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>IF(DMartData[[#This Row],[sales]]&gt;=4000,"High",IF(DMartData[[#This Row],[sales]]&gt;=2000,"Medium","Low"))</f>
        <v>Low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tr">
        <f>IF(AND(DMartData[[#This Row],[sales]]&gt;3000,DMartData[[#This Row],[profit]]&gt;500),"Good","Not Good")</f>
        <v>Not Good</v>
      </c>
      <c r="Q7753" s="12">
        <f>YEAR(DMartData[[#This Row],[order_date]])</f>
        <v>2024</v>
      </c>
    </row>
    <row r="7754" spans="1:17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>IF(DMartData[[#This Row],[sales]]&gt;=4000,"High",IF(DMartData[[#This Row],[sales]]&gt;=2000,"Medium","Low"))</f>
        <v>Low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tr">
        <f>IF(AND(DMartData[[#This Row],[sales]]&gt;3000,DMartData[[#This Row],[profit]]&gt;500),"Good","Not Good")</f>
        <v>Not Good</v>
      </c>
      <c r="Q7754" s="12">
        <f>YEAR(DMartData[[#This Row],[order_date]])</f>
        <v>2023</v>
      </c>
    </row>
    <row r="7755" spans="1:17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>IF(DMartData[[#This Row],[sales]]&gt;=4000,"High",IF(DMartData[[#This Row],[sales]]&gt;=2000,"Medium","Low"))</f>
        <v>High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tr">
        <f>IF(AND(DMartData[[#This Row],[sales]]&gt;3000,DMartData[[#This Row],[profit]]&gt;500),"Good","Not Good")</f>
        <v>Good</v>
      </c>
      <c r="Q7755" s="12">
        <f>YEAR(DMartData[[#This Row],[order_date]])</f>
        <v>2024</v>
      </c>
    </row>
    <row r="7756" spans="1:17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>IF(DMartData[[#This Row],[sales]]&gt;=4000,"High",IF(DMartData[[#This Row],[sales]]&gt;=2000,"Medium","Low"))</f>
        <v>Low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tr">
        <f>IF(AND(DMartData[[#This Row],[sales]]&gt;3000,DMartData[[#This Row],[profit]]&gt;500),"Good","Not Good")</f>
        <v>Not Good</v>
      </c>
      <c r="Q7756" s="12">
        <f>YEAR(DMartData[[#This Row],[order_date]])</f>
        <v>2024</v>
      </c>
    </row>
    <row r="7757" spans="1:17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>IF(DMartData[[#This Row],[sales]]&gt;=4000,"High",IF(DMartData[[#This Row],[sales]]&gt;=2000,"Medium","Low"))</f>
        <v>Medium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tr">
        <f>IF(AND(DMartData[[#This Row],[sales]]&gt;3000,DMartData[[#This Row],[profit]]&gt;500),"Good","Not Good")</f>
        <v>Good</v>
      </c>
      <c r="Q7757" s="12">
        <f>YEAR(DMartData[[#This Row],[order_date]])</f>
        <v>2024</v>
      </c>
    </row>
    <row r="7758" spans="1:17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>IF(DMartData[[#This Row],[sales]]&gt;=4000,"High",IF(DMartData[[#This Row],[sales]]&gt;=2000,"Medium","Low"))</f>
        <v>Low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tr">
        <f>IF(AND(DMartData[[#This Row],[sales]]&gt;3000,DMartData[[#This Row],[profit]]&gt;500),"Good","Not Good")</f>
        <v>Not Good</v>
      </c>
      <c r="Q7758" s="12">
        <f>YEAR(DMartData[[#This Row],[order_date]])</f>
        <v>2024</v>
      </c>
    </row>
    <row r="7759" spans="1:17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>IF(DMartData[[#This Row],[sales]]&gt;=4000,"High",IF(DMartData[[#This Row],[sales]]&gt;=2000,"Medium","Low"))</f>
        <v>Medium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tr">
        <f>IF(AND(DMartData[[#This Row],[sales]]&gt;3000,DMartData[[#This Row],[profit]]&gt;500),"Good","Not Good")</f>
        <v>Not Good</v>
      </c>
      <c r="Q7759" s="12">
        <f>YEAR(DMartData[[#This Row],[order_date]])</f>
        <v>2024</v>
      </c>
    </row>
    <row r="7760" spans="1:17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>IF(DMartData[[#This Row],[sales]]&gt;=4000,"High",IF(DMartData[[#This Row],[sales]]&gt;=2000,"Medium","Low"))</f>
        <v>Low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tr">
        <f>IF(AND(DMartData[[#This Row],[sales]]&gt;3000,DMartData[[#This Row],[profit]]&gt;500),"Good","Not Good")</f>
        <v>Not Good</v>
      </c>
      <c r="Q7760" s="12">
        <f>YEAR(DMartData[[#This Row],[order_date]])</f>
        <v>2024</v>
      </c>
    </row>
    <row r="7761" spans="1:17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>IF(DMartData[[#This Row],[sales]]&gt;=4000,"High",IF(DMartData[[#This Row],[sales]]&gt;=2000,"Medium","Low"))</f>
        <v>Medium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tr">
        <f>IF(AND(DMartData[[#This Row],[sales]]&gt;3000,DMartData[[#This Row],[profit]]&gt;500),"Good","Not Good")</f>
        <v>Not Good</v>
      </c>
      <c r="Q7761" s="12">
        <f>YEAR(DMartData[[#This Row],[order_date]])</f>
        <v>2023</v>
      </c>
    </row>
    <row r="7762" spans="1:17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>IF(DMartData[[#This Row],[sales]]&gt;=4000,"High",IF(DMartData[[#This Row],[sales]]&gt;=2000,"Medium","Low"))</f>
        <v>Low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tr">
        <f>IF(AND(DMartData[[#This Row],[sales]]&gt;3000,DMartData[[#This Row],[profit]]&gt;500),"Good","Not Good")</f>
        <v>Not Good</v>
      </c>
      <c r="Q7762" s="12">
        <f>YEAR(DMartData[[#This Row],[order_date]])</f>
        <v>2023</v>
      </c>
    </row>
    <row r="7763" spans="1:17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>IF(DMartData[[#This Row],[sales]]&gt;=4000,"High",IF(DMartData[[#This Row],[sales]]&gt;=2000,"Medium","Low"))</f>
        <v>Medium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tr">
        <f>IF(AND(DMartData[[#This Row],[sales]]&gt;3000,DMartData[[#This Row],[profit]]&gt;500),"Good","Not Good")</f>
        <v>Not Good</v>
      </c>
      <c r="Q7763" s="12">
        <f>YEAR(DMartData[[#This Row],[order_date]])</f>
        <v>2024</v>
      </c>
    </row>
    <row r="7764" spans="1:17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>IF(DMartData[[#This Row],[sales]]&gt;=4000,"High",IF(DMartData[[#This Row],[sales]]&gt;=2000,"Medium","Low"))</f>
        <v>Medium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tr">
        <f>IF(AND(DMartData[[#This Row],[sales]]&gt;3000,DMartData[[#This Row],[profit]]&gt;500),"Good","Not Good")</f>
        <v>Not Good</v>
      </c>
      <c r="Q7764" s="12">
        <f>YEAR(DMartData[[#This Row],[order_date]])</f>
        <v>2024</v>
      </c>
    </row>
    <row r="7765" spans="1:17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>IF(DMartData[[#This Row],[sales]]&gt;=4000,"High",IF(DMartData[[#This Row],[sales]]&gt;=2000,"Medium","Low"))</f>
        <v>High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tr">
        <f>IF(AND(DMartData[[#This Row],[sales]]&gt;3000,DMartData[[#This Row],[profit]]&gt;500),"Good","Not Good")</f>
        <v>Not Good</v>
      </c>
      <c r="Q7765" s="12">
        <f>YEAR(DMartData[[#This Row],[order_date]])</f>
        <v>2024</v>
      </c>
    </row>
    <row r="7766" spans="1:17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>IF(DMartData[[#This Row],[sales]]&gt;=4000,"High",IF(DMartData[[#This Row],[sales]]&gt;=2000,"Medium","Low"))</f>
        <v>Medium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tr">
        <f>IF(AND(DMartData[[#This Row],[sales]]&gt;3000,DMartData[[#This Row],[profit]]&gt;500),"Good","Not Good")</f>
        <v>Not Good</v>
      </c>
      <c r="Q7766" s="12">
        <f>YEAR(DMartData[[#This Row],[order_date]])</f>
        <v>2024</v>
      </c>
    </row>
    <row r="7767" spans="1:17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>IF(DMartData[[#This Row],[sales]]&gt;=4000,"High",IF(DMartData[[#This Row],[sales]]&gt;=2000,"Medium","Low"))</f>
        <v>High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tr">
        <f>IF(AND(DMartData[[#This Row],[sales]]&gt;3000,DMartData[[#This Row],[profit]]&gt;500),"Good","Not Good")</f>
        <v>Good</v>
      </c>
      <c r="Q7767" s="12">
        <f>YEAR(DMartData[[#This Row],[order_date]])</f>
        <v>2023</v>
      </c>
    </row>
    <row r="7768" spans="1:17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>IF(DMartData[[#This Row],[sales]]&gt;=4000,"High",IF(DMartData[[#This Row],[sales]]&gt;=2000,"Medium","Low"))</f>
        <v>Medium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tr">
        <f>IF(AND(DMartData[[#This Row],[sales]]&gt;3000,DMartData[[#This Row],[profit]]&gt;500),"Good","Not Good")</f>
        <v>Good</v>
      </c>
      <c r="Q7768" s="12">
        <f>YEAR(DMartData[[#This Row],[order_date]])</f>
        <v>2023</v>
      </c>
    </row>
    <row r="7769" spans="1:17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>IF(DMartData[[#This Row],[sales]]&gt;=4000,"High",IF(DMartData[[#This Row],[sales]]&gt;=2000,"Medium","Low"))</f>
        <v>Low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tr">
        <f>IF(AND(DMartData[[#This Row],[sales]]&gt;3000,DMartData[[#This Row],[profit]]&gt;500),"Good","Not Good")</f>
        <v>Not Good</v>
      </c>
      <c r="Q7769" s="12">
        <f>YEAR(DMartData[[#This Row],[order_date]])</f>
        <v>2024</v>
      </c>
    </row>
    <row r="7770" spans="1:17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>IF(DMartData[[#This Row],[sales]]&gt;=4000,"High",IF(DMartData[[#This Row],[sales]]&gt;=2000,"Medium","Low"))</f>
        <v>Low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tr">
        <f>IF(AND(DMartData[[#This Row],[sales]]&gt;3000,DMartData[[#This Row],[profit]]&gt;500),"Good","Not Good")</f>
        <v>Not Good</v>
      </c>
      <c r="Q7770" s="12">
        <f>YEAR(DMartData[[#This Row],[order_date]])</f>
        <v>2024</v>
      </c>
    </row>
    <row r="7771" spans="1:17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>IF(DMartData[[#This Row],[sales]]&gt;=4000,"High",IF(DMartData[[#This Row],[sales]]&gt;=2000,"Medium","Low"))</f>
        <v>Low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tr">
        <f>IF(AND(DMartData[[#This Row],[sales]]&gt;3000,DMartData[[#This Row],[profit]]&gt;500),"Good","Not Good")</f>
        <v>Not Good</v>
      </c>
      <c r="Q7771" s="12">
        <f>YEAR(DMartData[[#This Row],[order_date]])</f>
        <v>2024</v>
      </c>
    </row>
    <row r="7772" spans="1:17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>IF(DMartData[[#This Row],[sales]]&gt;=4000,"High",IF(DMartData[[#This Row],[sales]]&gt;=2000,"Medium","Low"))</f>
        <v>Low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tr">
        <f>IF(AND(DMartData[[#This Row],[sales]]&gt;3000,DMartData[[#This Row],[profit]]&gt;500),"Good","Not Good")</f>
        <v>Not Good</v>
      </c>
      <c r="Q7772" s="12">
        <f>YEAR(DMartData[[#This Row],[order_date]])</f>
        <v>2024</v>
      </c>
    </row>
    <row r="7773" spans="1:17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>IF(DMartData[[#This Row],[sales]]&gt;=4000,"High",IF(DMartData[[#This Row],[sales]]&gt;=2000,"Medium","Low"))</f>
        <v>Medium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tr">
        <f>IF(AND(DMartData[[#This Row],[sales]]&gt;3000,DMartData[[#This Row],[profit]]&gt;500),"Good","Not Good")</f>
        <v>Not Good</v>
      </c>
      <c r="Q7773" s="12">
        <f>YEAR(DMartData[[#This Row],[order_date]])</f>
        <v>2024</v>
      </c>
    </row>
    <row r="7774" spans="1:17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>IF(DMartData[[#This Row],[sales]]&gt;=4000,"High",IF(DMartData[[#This Row],[sales]]&gt;=2000,"Medium","Low"))</f>
        <v>High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tr">
        <f>IF(AND(DMartData[[#This Row],[sales]]&gt;3000,DMartData[[#This Row],[profit]]&gt;500),"Good","Not Good")</f>
        <v>Not Good</v>
      </c>
      <c r="Q7774" s="12">
        <f>YEAR(DMartData[[#This Row],[order_date]])</f>
        <v>2023</v>
      </c>
    </row>
    <row r="7775" spans="1:17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>IF(DMartData[[#This Row],[sales]]&gt;=4000,"High",IF(DMartData[[#This Row],[sales]]&gt;=2000,"Medium","Low"))</f>
        <v>Medium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tr">
        <f>IF(AND(DMartData[[#This Row],[sales]]&gt;3000,DMartData[[#This Row],[profit]]&gt;500),"Good","Not Good")</f>
        <v>Not Good</v>
      </c>
      <c r="Q7775" s="12">
        <f>YEAR(DMartData[[#This Row],[order_date]])</f>
        <v>2024</v>
      </c>
    </row>
    <row r="7776" spans="1:17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>IF(DMartData[[#This Row],[sales]]&gt;=4000,"High",IF(DMartData[[#This Row],[sales]]&gt;=2000,"Medium","Low"))</f>
        <v>Medium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tr">
        <f>IF(AND(DMartData[[#This Row],[sales]]&gt;3000,DMartData[[#This Row],[profit]]&gt;500),"Good","Not Good")</f>
        <v>Good</v>
      </c>
      <c r="Q7776" s="12">
        <f>YEAR(DMartData[[#This Row],[order_date]])</f>
        <v>2023</v>
      </c>
    </row>
    <row r="7777" spans="1:17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>IF(DMartData[[#This Row],[sales]]&gt;=4000,"High",IF(DMartData[[#This Row],[sales]]&gt;=2000,"Medium","Low"))</f>
        <v>Low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tr">
        <f>IF(AND(DMartData[[#This Row],[sales]]&gt;3000,DMartData[[#This Row],[profit]]&gt;500),"Good","Not Good")</f>
        <v>Not Good</v>
      </c>
      <c r="Q7777" s="12">
        <f>YEAR(DMartData[[#This Row],[order_date]])</f>
        <v>2024</v>
      </c>
    </row>
    <row r="7778" spans="1:17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>IF(DMartData[[#This Row],[sales]]&gt;=4000,"High",IF(DMartData[[#This Row],[sales]]&gt;=2000,"Medium","Low"))</f>
        <v>Low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tr">
        <f>IF(AND(DMartData[[#This Row],[sales]]&gt;3000,DMartData[[#This Row],[profit]]&gt;500),"Good","Not Good")</f>
        <v>Not Good</v>
      </c>
      <c r="Q7778" s="12">
        <f>YEAR(DMartData[[#This Row],[order_date]])</f>
        <v>2024</v>
      </c>
    </row>
    <row r="7779" spans="1:17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>IF(DMartData[[#This Row],[sales]]&gt;=4000,"High",IF(DMartData[[#This Row],[sales]]&gt;=2000,"Medium","Low"))</f>
        <v>High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tr">
        <f>IF(AND(DMartData[[#This Row],[sales]]&gt;3000,DMartData[[#This Row],[profit]]&gt;500),"Good","Not Good")</f>
        <v>Good</v>
      </c>
      <c r="Q7779" s="12">
        <f>YEAR(DMartData[[#This Row],[order_date]])</f>
        <v>2023</v>
      </c>
    </row>
    <row r="7780" spans="1:17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>IF(DMartData[[#This Row],[sales]]&gt;=4000,"High",IF(DMartData[[#This Row],[sales]]&gt;=2000,"Medium","Low"))</f>
        <v>Low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tr">
        <f>IF(AND(DMartData[[#This Row],[sales]]&gt;3000,DMartData[[#This Row],[profit]]&gt;500),"Good","Not Good")</f>
        <v>Not Good</v>
      </c>
      <c r="Q7780" s="12">
        <f>YEAR(DMartData[[#This Row],[order_date]])</f>
        <v>2023</v>
      </c>
    </row>
    <row r="7781" spans="1:17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>IF(DMartData[[#This Row],[sales]]&gt;=4000,"High",IF(DMartData[[#This Row],[sales]]&gt;=2000,"Medium","Low"))</f>
        <v>High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tr">
        <f>IF(AND(DMartData[[#This Row],[sales]]&gt;3000,DMartData[[#This Row],[profit]]&gt;500),"Good","Not Good")</f>
        <v>Not Good</v>
      </c>
      <c r="Q7781" s="12">
        <f>YEAR(DMartData[[#This Row],[order_date]])</f>
        <v>2023</v>
      </c>
    </row>
    <row r="7782" spans="1:17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>IF(DMartData[[#This Row],[sales]]&gt;=4000,"High",IF(DMartData[[#This Row],[sales]]&gt;=2000,"Medium","Low"))</f>
        <v>Low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tr">
        <f>IF(AND(DMartData[[#This Row],[sales]]&gt;3000,DMartData[[#This Row],[profit]]&gt;500),"Good","Not Good")</f>
        <v>Not Good</v>
      </c>
      <c r="Q7782" s="12">
        <f>YEAR(DMartData[[#This Row],[order_date]])</f>
        <v>2024</v>
      </c>
    </row>
    <row r="7783" spans="1:17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>IF(DMartData[[#This Row],[sales]]&gt;=4000,"High",IF(DMartData[[#This Row],[sales]]&gt;=2000,"Medium","Low"))</f>
        <v>High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tr">
        <f>IF(AND(DMartData[[#This Row],[sales]]&gt;3000,DMartData[[#This Row],[profit]]&gt;500),"Good","Not Good")</f>
        <v>Good</v>
      </c>
      <c r="Q7783" s="12">
        <f>YEAR(DMartData[[#This Row],[order_date]])</f>
        <v>2023</v>
      </c>
    </row>
    <row r="7784" spans="1:17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>IF(DMartData[[#This Row],[sales]]&gt;=4000,"High",IF(DMartData[[#This Row],[sales]]&gt;=2000,"Medium","Low"))</f>
        <v>Medium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tr">
        <f>IF(AND(DMartData[[#This Row],[sales]]&gt;3000,DMartData[[#This Row],[profit]]&gt;500),"Good","Not Good")</f>
        <v>Good</v>
      </c>
      <c r="Q7784" s="12">
        <f>YEAR(DMartData[[#This Row],[order_date]])</f>
        <v>2024</v>
      </c>
    </row>
    <row r="7785" spans="1:17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>IF(DMartData[[#This Row],[sales]]&gt;=4000,"High",IF(DMartData[[#This Row],[sales]]&gt;=2000,"Medium","Low"))</f>
        <v>Medium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tr">
        <f>IF(AND(DMartData[[#This Row],[sales]]&gt;3000,DMartData[[#This Row],[profit]]&gt;500),"Good","Not Good")</f>
        <v>Not Good</v>
      </c>
      <c r="Q7785" s="12">
        <f>YEAR(DMartData[[#This Row],[order_date]])</f>
        <v>2023</v>
      </c>
    </row>
    <row r="7786" spans="1:17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>IF(DMartData[[#This Row],[sales]]&gt;=4000,"High",IF(DMartData[[#This Row],[sales]]&gt;=2000,"Medium","Low"))</f>
        <v>High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tr">
        <f>IF(AND(DMartData[[#This Row],[sales]]&gt;3000,DMartData[[#This Row],[profit]]&gt;500),"Good","Not Good")</f>
        <v>Not Good</v>
      </c>
      <c r="Q7786" s="12">
        <f>YEAR(DMartData[[#This Row],[order_date]])</f>
        <v>2023</v>
      </c>
    </row>
    <row r="7787" spans="1:17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>IF(DMartData[[#This Row],[sales]]&gt;=4000,"High",IF(DMartData[[#This Row],[sales]]&gt;=2000,"Medium","Low"))</f>
        <v>Low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tr">
        <f>IF(AND(DMartData[[#This Row],[sales]]&gt;3000,DMartData[[#This Row],[profit]]&gt;500),"Good","Not Good")</f>
        <v>Not Good</v>
      </c>
      <c r="Q7787" s="12">
        <f>YEAR(DMartData[[#This Row],[order_date]])</f>
        <v>2023</v>
      </c>
    </row>
    <row r="7788" spans="1:17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>IF(DMartData[[#This Row],[sales]]&gt;=4000,"High",IF(DMartData[[#This Row],[sales]]&gt;=2000,"Medium","Low"))</f>
        <v>Low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tr">
        <f>IF(AND(DMartData[[#This Row],[sales]]&gt;3000,DMartData[[#This Row],[profit]]&gt;500),"Good","Not Good")</f>
        <v>Not Good</v>
      </c>
      <c r="Q7788" s="12">
        <f>YEAR(DMartData[[#This Row],[order_date]])</f>
        <v>2024</v>
      </c>
    </row>
    <row r="7789" spans="1:17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>IF(DMartData[[#This Row],[sales]]&gt;=4000,"High",IF(DMartData[[#This Row],[sales]]&gt;=2000,"Medium","Low"))</f>
        <v>Low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tr">
        <f>IF(AND(DMartData[[#This Row],[sales]]&gt;3000,DMartData[[#This Row],[profit]]&gt;500),"Good","Not Good")</f>
        <v>Not Good</v>
      </c>
      <c r="Q7789" s="12">
        <f>YEAR(DMartData[[#This Row],[order_date]])</f>
        <v>2023</v>
      </c>
    </row>
    <row r="7790" spans="1:17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>IF(DMartData[[#This Row],[sales]]&gt;=4000,"High",IF(DMartData[[#This Row],[sales]]&gt;=2000,"Medium","Low"))</f>
        <v>Low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tr">
        <f>IF(AND(DMartData[[#This Row],[sales]]&gt;3000,DMartData[[#This Row],[profit]]&gt;500),"Good","Not Good")</f>
        <v>Not Good</v>
      </c>
      <c r="Q7790" s="12">
        <f>YEAR(DMartData[[#This Row],[order_date]])</f>
        <v>2023</v>
      </c>
    </row>
    <row r="7791" spans="1:17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>IF(DMartData[[#This Row],[sales]]&gt;=4000,"High",IF(DMartData[[#This Row],[sales]]&gt;=2000,"Medium","Low"))</f>
        <v>Medium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tr">
        <f>IF(AND(DMartData[[#This Row],[sales]]&gt;3000,DMartData[[#This Row],[profit]]&gt;500),"Good","Not Good")</f>
        <v>Not Good</v>
      </c>
      <c r="Q7791" s="12">
        <f>YEAR(DMartData[[#This Row],[order_date]])</f>
        <v>2023</v>
      </c>
    </row>
    <row r="7792" spans="1:17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>IF(DMartData[[#This Row],[sales]]&gt;=4000,"High",IF(DMartData[[#This Row],[sales]]&gt;=2000,"Medium","Low"))</f>
        <v>High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tr">
        <f>IF(AND(DMartData[[#This Row],[sales]]&gt;3000,DMartData[[#This Row],[profit]]&gt;500),"Good","Not Good")</f>
        <v>Good</v>
      </c>
      <c r="Q7792" s="12">
        <f>YEAR(DMartData[[#This Row],[order_date]])</f>
        <v>2023</v>
      </c>
    </row>
    <row r="7793" spans="1:17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>IF(DMartData[[#This Row],[sales]]&gt;=4000,"High",IF(DMartData[[#This Row],[sales]]&gt;=2000,"Medium","Low"))</f>
        <v>Low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tr">
        <f>IF(AND(DMartData[[#This Row],[sales]]&gt;3000,DMartData[[#This Row],[profit]]&gt;500),"Good","Not Good")</f>
        <v>Not Good</v>
      </c>
      <c r="Q7793" s="12">
        <f>YEAR(DMartData[[#This Row],[order_date]])</f>
        <v>2024</v>
      </c>
    </row>
    <row r="7794" spans="1:17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>IF(DMartData[[#This Row],[sales]]&gt;=4000,"High",IF(DMartData[[#This Row],[sales]]&gt;=2000,"Medium","Low"))</f>
        <v>High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tr">
        <f>IF(AND(DMartData[[#This Row],[sales]]&gt;3000,DMartData[[#This Row],[profit]]&gt;500),"Good","Not Good")</f>
        <v>Good</v>
      </c>
      <c r="Q7794" s="12">
        <f>YEAR(DMartData[[#This Row],[order_date]])</f>
        <v>2024</v>
      </c>
    </row>
    <row r="7795" spans="1:17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>IF(DMartData[[#This Row],[sales]]&gt;=4000,"High",IF(DMartData[[#This Row],[sales]]&gt;=2000,"Medium","Low"))</f>
        <v>High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tr">
        <f>IF(AND(DMartData[[#This Row],[sales]]&gt;3000,DMartData[[#This Row],[profit]]&gt;500),"Good","Not Good")</f>
        <v>Good</v>
      </c>
      <c r="Q7795" s="12">
        <f>YEAR(DMartData[[#This Row],[order_date]])</f>
        <v>2024</v>
      </c>
    </row>
    <row r="7796" spans="1:17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>IF(DMartData[[#This Row],[sales]]&gt;=4000,"High",IF(DMartData[[#This Row],[sales]]&gt;=2000,"Medium","Low"))</f>
        <v>Medium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tr">
        <f>IF(AND(DMartData[[#This Row],[sales]]&gt;3000,DMartData[[#This Row],[profit]]&gt;500),"Good","Not Good")</f>
        <v>Not Good</v>
      </c>
      <c r="Q7796" s="12">
        <f>YEAR(DMartData[[#This Row],[order_date]])</f>
        <v>2023</v>
      </c>
    </row>
    <row r="7797" spans="1:17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>IF(DMartData[[#This Row],[sales]]&gt;=4000,"High",IF(DMartData[[#This Row],[sales]]&gt;=2000,"Medium","Low"))</f>
        <v>High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tr">
        <f>IF(AND(DMartData[[#This Row],[sales]]&gt;3000,DMartData[[#This Row],[profit]]&gt;500),"Good","Not Good")</f>
        <v>Not Good</v>
      </c>
      <c r="Q7797" s="12">
        <f>YEAR(DMartData[[#This Row],[order_date]])</f>
        <v>2023</v>
      </c>
    </row>
    <row r="7798" spans="1:17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>IF(DMartData[[#This Row],[sales]]&gt;=4000,"High",IF(DMartData[[#This Row],[sales]]&gt;=2000,"Medium","Low"))</f>
        <v>Medium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tr">
        <f>IF(AND(DMartData[[#This Row],[sales]]&gt;3000,DMartData[[#This Row],[profit]]&gt;500),"Good","Not Good")</f>
        <v>Good</v>
      </c>
      <c r="Q7798" s="12">
        <f>YEAR(DMartData[[#This Row],[order_date]])</f>
        <v>2023</v>
      </c>
    </row>
    <row r="7799" spans="1:17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>IF(DMartData[[#This Row],[sales]]&gt;=4000,"High",IF(DMartData[[#This Row],[sales]]&gt;=2000,"Medium","Low"))</f>
        <v>Medium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tr">
        <f>IF(AND(DMartData[[#This Row],[sales]]&gt;3000,DMartData[[#This Row],[profit]]&gt;500),"Good","Not Good")</f>
        <v>Not Good</v>
      </c>
      <c r="Q7799" s="12">
        <f>YEAR(DMartData[[#This Row],[order_date]])</f>
        <v>2024</v>
      </c>
    </row>
    <row r="7800" spans="1:17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>IF(DMartData[[#This Row],[sales]]&gt;=4000,"High",IF(DMartData[[#This Row],[sales]]&gt;=2000,"Medium","Low"))</f>
        <v>Medium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tr">
        <f>IF(AND(DMartData[[#This Row],[sales]]&gt;3000,DMartData[[#This Row],[profit]]&gt;500),"Good","Not Good")</f>
        <v>Good</v>
      </c>
      <c r="Q7800" s="12">
        <f>YEAR(DMartData[[#This Row],[order_date]])</f>
        <v>2023</v>
      </c>
    </row>
    <row r="7801" spans="1:17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>IF(DMartData[[#This Row],[sales]]&gt;=4000,"High",IF(DMartData[[#This Row],[sales]]&gt;=2000,"Medium","Low"))</f>
        <v>Medium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tr">
        <f>IF(AND(DMartData[[#This Row],[sales]]&gt;3000,DMartData[[#This Row],[profit]]&gt;500),"Good","Not Good")</f>
        <v>Not Good</v>
      </c>
      <c r="Q7801" s="12">
        <f>YEAR(DMartData[[#This Row],[order_date]])</f>
        <v>2024</v>
      </c>
    </row>
    <row r="7802" spans="1:17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>IF(DMartData[[#This Row],[sales]]&gt;=4000,"High",IF(DMartData[[#This Row],[sales]]&gt;=2000,"Medium","Low"))</f>
        <v>Low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tr">
        <f>IF(AND(DMartData[[#This Row],[sales]]&gt;3000,DMartData[[#This Row],[profit]]&gt;500),"Good","Not Good")</f>
        <v>Not Good</v>
      </c>
      <c r="Q7802" s="12">
        <f>YEAR(DMartData[[#This Row],[order_date]])</f>
        <v>2024</v>
      </c>
    </row>
    <row r="7803" spans="1:17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>IF(DMartData[[#This Row],[sales]]&gt;=4000,"High",IF(DMartData[[#This Row],[sales]]&gt;=2000,"Medium","Low"))</f>
        <v>Low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tr">
        <f>IF(AND(DMartData[[#This Row],[sales]]&gt;3000,DMartData[[#This Row],[profit]]&gt;500),"Good","Not Good")</f>
        <v>Not Good</v>
      </c>
      <c r="Q7803" s="12">
        <f>YEAR(DMartData[[#This Row],[order_date]])</f>
        <v>2024</v>
      </c>
    </row>
    <row r="7804" spans="1:17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>IF(DMartData[[#This Row],[sales]]&gt;=4000,"High",IF(DMartData[[#This Row],[sales]]&gt;=2000,"Medium","Low"))</f>
        <v>Medium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tr">
        <f>IF(AND(DMartData[[#This Row],[sales]]&gt;3000,DMartData[[#This Row],[profit]]&gt;500),"Good","Not Good")</f>
        <v>Not Good</v>
      </c>
      <c r="Q7804" s="12">
        <f>YEAR(DMartData[[#This Row],[order_date]])</f>
        <v>2024</v>
      </c>
    </row>
    <row r="7805" spans="1:17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>IF(DMartData[[#This Row],[sales]]&gt;=4000,"High",IF(DMartData[[#This Row],[sales]]&gt;=2000,"Medium","Low"))</f>
        <v>Low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tr">
        <f>IF(AND(DMartData[[#This Row],[sales]]&gt;3000,DMartData[[#This Row],[profit]]&gt;500),"Good","Not Good")</f>
        <v>Not Good</v>
      </c>
      <c r="Q7805" s="12">
        <f>YEAR(DMartData[[#This Row],[order_date]])</f>
        <v>2024</v>
      </c>
    </row>
    <row r="7806" spans="1:17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>IF(DMartData[[#This Row],[sales]]&gt;=4000,"High",IF(DMartData[[#This Row],[sales]]&gt;=2000,"Medium","Low"))</f>
        <v>High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tr">
        <f>IF(AND(DMartData[[#This Row],[sales]]&gt;3000,DMartData[[#This Row],[profit]]&gt;500),"Good","Not Good")</f>
        <v>Good</v>
      </c>
      <c r="Q7806" s="12">
        <f>YEAR(DMartData[[#This Row],[order_date]])</f>
        <v>2024</v>
      </c>
    </row>
    <row r="7807" spans="1:17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>IF(DMartData[[#This Row],[sales]]&gt;=4000,"High",IF(DMartData[[#This Row],[sales]]&gt;=2000,"Medium","Low"))</f>
        <v>Medium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tr">
        <f>IF(AND(DMartData[[#This Row],[sales]]&gt;3000,DMartData[[#This Row],[profit]]&gt;500),"Good","Not Good")</f>
        <v>Not Good</v>
      </c>
      <c r="Q7807" s="12">
        <f>YEAR(DMartData[[#This Row],[order_date]])</f>
        <v>2024</v>
      </c>
    </row>
    <row r="7808" spans="1:17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>IF(DMartData[[#This Row],[sales]]&gt;=4000,"High",IF(DMartData[[#This Row],[sales]]&gt;=2000,"Medium","Low"))</f>
        <v>Low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tr">
        <f>IF(AND(DMartData[[#This Row],[sales]]&gt;3000,DMartData[[#This Row],[profit]]&gt;500),"Good","Not Good")</f>
        <v>Not Good</v>
      </c>
      <c r="Q7808" s="12">
        <f>YEAR(DMartData[[#This Row],[order_date]])</f>
        <v>2023</v>
      </c>
    </row>
    <row r="7809" spans="1:17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>IF(DMartData[[#This Row],[sales]]&gt;=4000,"High",IF(DMartData[[#This Row],[sales]]&gt;=2000,"Medium","Low"))</f>
        <v>Low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tr">
        <f>IF(AND(DMartData[[#This Row],[sales]]&gt;3000,DMartData[[#This Row],[profit]]&gt;500),"Good","Not Good")</f>
        <v>Not Good</v>
      </c>
      <c r="Q7809" s="12">
        <f>YEAR(DMartData[[#This Row],[order_date]])</f>
        <v>2023</v>
      </c>
    </row>
    <row r="7810" spans="1:17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>IF(DMartData[[#This Row],[sales]]&gt;=4000,"High",IF(DMartData[[#This Row],[sales]]&gt;=2000,"Medium","Low"))</f>
        <v>Medium</v>
      </c>
      <c r="F7810" s="2">
        <v>0.42</v>
      </c>
      <c r="G7810" s="2">
        <f t="shared" ref="G7810:G7873" si="244">D7810*F7810</f>
        <v>899.22839999999997</v>
      </c>
      <c r="H7810" s="2">
        <f t="shared" ref="H7810:H7873" si="245">D7810-G7810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tr">
        <f>IF(AND(DMartData[[#This Row],[sales]]&gt;3000,DMartData[[#This Row],[profit]]&gt;500),"Good","Not Good")</f>
        <v>Not Good</v>
      </c>
      <c r="Q7810" s="12">
        <f>YEAR(DMartData[[#This Row],[order_date]])</f>
        <v>2023</v>
      </c>
    </row>
    <row r="7811" spans="1:17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>IF(DMartData[[#This Row],[sales]]&gt;=4000,"High",IF(DMartData[[#This Row],[sales]]&gt;=2000,"Medium","Low"))</f>
        <v>Low</v>
      </c>
      <c r="F7811" s="2">
        <v>0.09</v>
      </c>
      <c r="G7811" s="2">
        <f t="shared" si="244"/>
        <v>142.37010000000001</v>
      </c>
      <c r="H7811" s="2">
        <f t="shared" si="245"/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tr">
        <f>IF(AND(DMartData[[#This Row],[sales]]&gt;3000,DMartData[[#This Row],[profit]]&gt;500),"Good","Not Good")</f>
        <v>Not Good</v>
      </c>
      <c r="Q7811" s="12">
        <f>YEAR(DMartData[[#This Row],[order_date]])</f>
        <v>2024</v>
      </c>
    </row>
    <row r="7812" spans="1:17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>IF(DMartData[[#This Row],[sales]]&gt;=4000,"High",IF(DMartData[[#This Row],[sales]]&gt;=2000,"Medium","Low"))</f>
        <v>Low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tr">
        <f>IF(AND(DMartData[[#This Row],[sales]]&gt;3000,DMartData[[#This Row],[profit]]&gt;500),"Good","Not Good")</f>
        <v>Not Good</v>
      </c>
      <c r="Q7812" s="12">
        <f>YEAR(DMartData[[#This Row],[order_date]])</f>
        <v>2024</v>
      </c>
    </row>
    <row r="7813" spans="1:17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>IF(DMartData[[#This Row],[sales]]&gt;=4000,"High",IF(DMartData[[#This Row],[sales]]&gt;=2000,"Medium","Low"))</f>
        <v>High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tr">
        <f>IF(AND(DMartData[[#This Row],[sales]]&gt;3000,DMartData[[#This Row],[profit]]&gt;500),"Good","Not Good")</f>
        <v>Not Good</v>
      </c>
      <c r="Q7813" s="12">
        <f>YEAR(DMartData[[#This Row],[order_date]])</f>
        <v>2023</v>
      </c>
    </row>
    <row r="7814" spans="1:17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>IF(DMartData[[#This Row],[sales]]&gt;=4000,"High",IF(DMartData[[#This Row],[sales]]&gt;=2000,"Medium","Low"))</f>
        <v>Low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tr">
        <f>IF(AND(DMartData[[#This Row],[sales]]&gt;3000,DMartData[[#This Row],[profit]]&gt;500),"Good","Not Good")</f>
        <v>Not Good</v>
      </c>
      <c r="Q7814" s="12">
        <f>YEAR(DMartData[[#This Row],[order_date]])</f>
        <v>2024</v>
      </c>
    </row>
    <row r="7815" spans="1:17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>IF(DMartData[[#This Row],[sales]]&gt;=4000,"High",IF(DMartData[[#This Row],[sales]]&gt;=2000,"Medium","Low"))</f>
        <v>Medium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tr">
        <f>IF(AND(DMartData[[#This Row],[sales]]&gt;3000,DMartData[[#This Row],[profit]]&gt;500),"Good","Not Good")</f>
        <v>Good</v>
      </c>
      <c r="Q7815" s="12">
        <f>YEAR(DMartData[[#This Row],[order_date]])</f>
        <v>2023</v>
      </c>
    </row>
    <row r="7816" spans="1:17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>IF(DMartData[[#This Row],[sales]]&gt;=4000,"High",IF(DMartData[[#This Row],[sales]]&gt;=2000,"Medium","Low"))</f>
        <v>Low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tr">
        <f>IF(AND(DMartData[[#This Row],[sales]]&gt;3000,DMartData[[#This Row],[profit]]&gt;500),"Good","Not Good")</f>
        <v>Not Good</v>
      </c>
      <c r="Q7816" s="12">
        <f>YEAR(DMartData[[#This Row],[order_date]])</f>
        <v>2024</v>
      </c>
    </row>
    <row r="7817" spans="1:17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>IF(DMartData[[#This Row],[sales]]&gt;=4000,"High",IF(DMartData[[#This Row],[sales]]&gt;=2000,"Medium","Low"))</f>
        <v>High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tr">
        <f>IF(AND(DMartData[[#This Row],[sales]]&gt;3000,DMartData[[#This Row],[profit]]&gt;500),"Good","Not Good")</f>
        <v>Good</v>
      </c>
      <c r="Q7817" s="12">
        <f>YEAR(DMartData[[#This Row],[order_date]])</f>
        <v>2023</v>
      </c>
    </row>
    <row r="7818" spans="1:17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>IF(DMartData[[#This Row],[sales]]&gt;=4000,"High",IF(DMartData[[#This Row],[sales]]&gt;=2000,"Medium","Low"))</f>
        <v>Medium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tr">
        <f>IF(AND(DMartData[[#This Row],[sales]]&gt;3000,DMartData[[#This Row],[profit]]&gt;500),"Good","Not Good")</f>
        <v>Not Good</v>
      </c>
      <c r="Q7818" s="12">
        <f>YEAR(DMartData[[#This Row],[order_date]])</f>
        <v>2023</v>
      </c>
    </row>
    <row r="7819" spans="1:17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>IF(DMartData[[#This Row],[sales]]&gt;=4000,"High",IF(DMartData[[#This Row],[sales]]&gt;=2000,"Medium","Low"))</f>
        <v>Medium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tr">
        <f>IF(AND(DMartData[[#This Row],[sales]]&gt;3000,DMartData[[#This Row],[profit]]&gt;500),"Good","Not Good")</f>
        <v>Good</v>
      </c>
      <c r="Q7819" s="12">
        <f>YEAR(DMartData[[#This Row],[order_date]])</f>
        <v>2024</v>
      </c>
    </row>
    <row r="7820" spans="1:17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>IF(DMartData[[#This Row],[sales]]&gt;=4000,"High",IF(DMartData[[#This Row],[sales]]&gt;=2000,"Medium","Low"))</f>
        <v>Medium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tr">
        <f>IF(AND(DMartData[[#This Row],[sales]]&gt;3000,DMartData[[#This Row],[profit]]&gt;500),"Good","Not Good")</f>
        <v>Good</v>
      </c>
      <c r="Q7820" s="12">
        <f>YEAR(DMartData[[#This Row],[order_date]])</f>
        <v>2023</v>
      </c>
    </row>
    <row r="7821" spans="1:17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>IF(DMartData[[#This Row],[sales]]&gt;=4000,"High",IF(DMartData[[#This Row],[sales]]&gt;=2000,"Medium","Low"))</f>
        <v>Medium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tr">
        <f>IF(AND(DMartData[[#This Row],[sales]]&gt;3000,DMartData[[#This Row],[profit]]&gt;500),"Good","Not Good")</f>
        <v>Not Good</v>
      </c>
      <c r="Q7821" s="12">
        <f>YEAR(DMartData[[#This Row],[order_date]])</f>
        <v>2023</v>
      </c>
    </row>
    <row r="7822" spans="1:17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>IF(DMartData[[#This Row],[sales]]&gt;=4000,"High",IF(DMartData[[#This Row],[sales]]&gt;=2000,"Medium","Low"))</f>
        <v>Low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tr">
        <f>IF(AND(DMartData[[#This Row],[sales]]&gt;3000,DMartData[[#This Row],[profit]]&gt;500),"Good","Not Good")</f>
        <v>Not Good</v>
      </c>
      <c r="Q7822" s="12">
        <f>YEAR(DMartData[[#This Row],[order_date]])</f>
        <v>2023</v>
      </c>
    </row>
    <row r="7823" spans="1:17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>IF(DMartData[[#This Row],[sales]]&gt;=4000,"High",IF(DMartData[[#This Row],[sales]]&gt;=2000,"Medium","Low"))</f>
        <v>Medium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tr">
        <f>IF(AND(DMartData[[#This Row],[sales]]&gt;3000,DMartData[[#This Row],[profit]]&gt;500),"Good","Not Good")</f>
        <v>Not Good</v>
      </c>
      <c r="Q7823" s="12">
        <f>YEAR(DMartData[[#This Row],[order_date]])</f>
        <v>2023</v>
      </c>
    </row>
    <row r="7824" spans="1:17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>IF(DMartData[[#This Row],[sales]]&gt;=4000,"High",IF(DMartData[[#This Row],[sales]]&gt;=2000,"Medium","Low"))</f>
        <v>Low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tr">
        <f>IF(AND(DMartData[[#This Row],[sales]]&gt;3000,DMartData[[#This Row],[profit]]&gt;500),"Good","Not Good")</f>
        <v>Not Good</v>
      </c>
      <c r="Q7824" s="12">
        <f>YEAR(DMartData[[#This Row],[order_date]])</f>
        <v>2023</v>
      </c>
    </row>
    <row r="7825" spans="1:17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>IF(DMartData[[#This Row],[sales]]&gt;=4000,"High",IF(DMartData[[#This Row],[sales]]&gt;=2000,"Medium","Low"))</f>
        <v>Medium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tr">
        <f>IF(AND(DMartData[[#This Row],[sales]]&gt;3000,DMartData[[#This Row],[profit]]&gt;500),"Good","Not Good")</f>
        <v>Not Good</v>
      </c>
      <c r="Q7825" s="12">
        <f>YEAR(DMartData[[#This Row],[order_date]])</f>
        <v>2024</v>
      </c>
    </row>
    <row r="7826" spans="1:17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>IF(DMartData[[#This Row],[sales]]&gt;=4000,"High",IF(DMartData[[#This Row],[sales]]&gt;=2000,"Medium","Low"))</f>
        <v>Medium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tr">
        <f>IF(AND(DMartData[[#This Row],[sales]]&gt;3000,DMartData[[#This Row],[profit]]&gt;500),"Good","Not Good")</f>
        <v>Not Good</v>
      </c>
      <c r="Q7826" s="12">
        <f>YEAR(DMartData[[#This Row],[order_date]])</f>
        <v>2024</v>
      </c>
    </row>
    <row r="7827" spans="1:17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>IF(DMartData[[#This Row],[sales]]&gt;=4000,"High",IF(DMartData[[#This Row],[sales]]&gt;=2000,"Medium","Low"))</f>
        <v>High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tr">
        <f>IF(AND(DMartData[[#This Row],[sales]]&gt;3000,DMartData[[#This Row],[profit]]&gt;500),"Good","Not Good")</f>
        <v>Good</v>
      </c>
      <c r="Q7827" s="12">
        <f>YEAR(DMartData[[#This Row],[order_date]])</f>
        <v>2023</v>
      </c>
    </row>
    <row r="7828" spans="1:17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>IF(DMartData[[#This Row],[sales]]&gt;=4000,"High",IF(DMartData[[#This Row],[sales]]&gt;=2000,"Medium","Low"))</f>
        <v>Low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tr">
        <f>IF(AND(DMartData[[#This Row],[sales]]&gt;3000,DMartData[[#This Row],[profit]]&gt;500),"Good","Not Good")</f>
        <v>Not Good</v>
      </c>
      <c r="Q7828" s="12">
        <f>YEAR(DMartData[[#This Row],[order_date]])</f>
        <v>2024</v>
      </c>
    </row>
    <row r="7829" spans="1:17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>IF(DMartData[[#This Row],[sales]]&gt;=4000,"High",IF(DMartData[[#This Row],[sales]]&gt;=2000,"Medium","Low"))</f>
        <v>Low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tr">
        <f>IF(AND(DMartData[[#This Row],[sales]]&gt;3000,DMartData[[#This Row],[profit]]&gt;500),"Good","Not Good")</f>
        <v>Not Good</v>
      </c>
      <c r="Q7829" s="12">
        <f>YEAR(DMartData[[#This Row],[order_date]])</f>
        <v>2023</v>
      </c>
    </row>
    <row r="7830" spans="1:17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>IF(DMartData[[#This Row],[sales]]&gt;=4000,"High",IF(DMartData[[#This Row],[sales]]&gt;=2000,"Medium","Low"))</f>
        <v>High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tr">
        <f>IF(AND(DMartData[[#This Row],[sales]]&gt;3000,DMartData[[#This Row],[profit]]&gt;500),"Good","Not Good")</f>
        <v>Good</v>
      </c>
      <c r="Q7830" s="12">
        <f>YEAR(DMartData[[#This Row],[order_date]])</f>
        <v>2023</v>
      </c>
    </row>
    <row r="7831" spans="1:17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>IF(DMartData[[#This Row],[sales]]&gt;=4000,"High",IF(DMartData[[#This Row],[sales]]&gt;=2000,"Medium","Low"))</f>
        <v>High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tr">
        <f>IF(AND(DMartData[[#This Row],[sales]]&gt;3000,DMartData[[#This Row],[profit]]&gt;500),"Good","Not Good")</f>
        <v>Good</v>
      </c>
      <c r="Q7831" s="12">
        <f>YEAR(DMartData[[#This Row],[order_date]])</f>
        <v>2023</v>
      </c>
    </row>
    <row r="7832" spans="1:17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>IF(DMartData[[#This Row],[sales]]&gt;=4000,"High",IF(DMartData[[#This Row],[sales]]&gt;=2000,"Medium","Low"))</f>
        <v>High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tr">
        <f>IF(AND(DMartData[[#This Row],[sales]]&gt;3000,DMartData[[#This Row],[profit]]&gt;500),"Good","Not Good")</f>
        <v>Not Good</v>
      </c>
      <c r="Q7832" s="12">
        <f>YEAR(DMartData[[#This Row],[order_date]])</f>
        <v>2023</v>
      </c>
    </row>
    <row r="7833" spans="1:17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>IF(DMartData[[#This Row],[sales]]&gt;=4000,"High",IF(DMartData[[#This Row],[sales]]&gt;=2000,"Medium","Low"))</f>
        <v>Medium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tr">
        <f>IF(AND(DMartData[[#This Row],[sales]]&gt;3000,DMartData[[#This Row],[profit]]&gt;500),"Good","Not Good")</f>
        <v>Not Good</v>
      </c>
      <c r="Q7833" s="12">
        <f>YEAR(DMartData[[#This Row],[order_date]])</f>
        <v>2023</v>
      </c>
    </row>
    <row r="7834" spans="1:17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>IF(DMartData[[#This Row],[sales]]&gt;=4000,"High",IF(DMartData[[#This Row],[sales]]&gt;=2000,"Medium","Low"))</f>
        <v>Low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tr">
        <f>IF(AND(DMartData[[#This Row],[sales]]&gt;3000,DMartData[[#This Row],[profit]]&gt;500),"Good","Not Good")</f>
        <v>Not Good</v>
      </c>
      <c r="Q7834" s="12">
        <f>YEAR(DMartData[[#This Row],[order_date]])</f>
        <v>2024</v>
      </c>
    </row>
    <row r="7835" spans="1:17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>IF(DMartData[[#This Row],[sales]]&gt;=4000,"High",IF(DMartData[[#This Row],[sales]]&gt;=2000,"Medium","Low"))</f>
        <v>High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tr">
        <f>IF(AND(DMartData[[#This Row],[sales]]&gt;3000,DMartData[[#This Row],[profit]]&gt;500),"Good","Not Good")</f>
        <v>Not Good</v>
      </c>
      <c r="Q7835" s="12">
        <f>YEAR(DMartData[[#This Row],[order_date]])</f>
        <v>2023</v>
      </c>
    </row>
    <row r="7836" spans="1:17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>IF(DMartData[[#This Row],[sales]]&gt;=4000,"High",IF(DMartData[[#This Row],[sales]]&gt;=2000,"Medium","Low"))</f>
        <v>Low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tr">
        <f>IF(AND(DMartData[[#This Row],[sales]]&gt;3000,DMartData[[#This Row],[profit]]&gt;500),"Good","Not Good")</f>
        <v>Not Good</v>
      </c>
      <c r="Q7836" s="12">
        <f>YEAR(DMartData[[#This Row],[order_date]])</f>
        <v>2023</v>
      </c>
    </row>
    <row r="7837" spans="1:17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>IF(DMartData[[#This Row],[sales]]&gt;=4000,"High",IF(DMartData[[#This Row],[sales]]&gt;=2000,"Medium","Low"))</f>
        <v>Low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tr">
        <f>IF(AND(DMartData[[#This Row],[sales]]&gt;3000,DMartData[[#This Row],[profit]]&gt;500),"Good","Not Good")</f>
        <v>Not Good</v>
      </c>
      <c r="Q7837" s="12">
        <f>YEAR(DMartData[[#This Row],[order_date]])</f>
        <v>2023</v>
      </c>
    </row>
    <row r="7838" spans="1:17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>IF(DMartData[[#This Row],[sales]]&gt;=4000,"High",IF(DMartData[[#This Row],[sales]]&gt;=2000,"Medium","Low"))</f>
        <v>Low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tr">
        <f>IF(AND(DMartData[[#This Row],[sales]]&gt;3000,DMartData[[#This Row],[profit]]&gt;500),"Good","Not Good")</f>
        <v>Not Good</v>
      </c>
      <c r="Q7838" s="12">
        <f>YEAR(DMartData[[#This Row],[order_date]])</f>
        <v>2023</v>
      </c>
    </row>
    <row r="7839" spans="1:17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>IF(DMartData[[#This Row],[sales]]&gt;=4000,"High",IF(DMartData[[#This Row],[sales]]&gt;=2000,"Medium","Low"))</f>
        <v>Medium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tr">
        <f>IF(AND(DMartData[[#This Row],[sales]]&gt;3000,DMartData[[#This Row],[profit]]&gt;500),"Good","Not Good")</f>
        <v>Good</v>
      </c>
      <c r="Q7839" s="12">
        <f>YEAR(DMartData[[#This Row],[order_date]])</f>
        <v>2024</v>
      </c>
    </row>
    <row r="7840" spans="1:17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>IF(DMartData[[#This Row],[sales]]&gt;=4000,"High",IF(DMartData[[#This Row],[sales]]&gt;=2000,"Medium","Low"))</f>
        <v>Low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tr">
        <f>IF(AND(DMartData[[#This Row],[sales]]&gt;3000,DMartData[[#This Row],[profit]]&gt;500),"Good","Not Good")</f>
        <v>Not Good</v>
      </c>
      <c r="Q7840" s="12">
        <f>YEAR(DMartData[[#This Row],[order_date]])</f>
        <v>2024</v>
      </c>
    </row>
    <row r="7841" spans="1:17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>IF(DMartData[[#This Row],[sales]]&gt;=4000,"High",IF(DMartData[[#This Row],[sales]]&gt;=2000,"Medium","Low"))</f>
        <v>Medium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tr">
        <f>IF(AND(DMartData[[#This Row],[sales]]&gt;3000,DMartData[[#This Row],[profit]]&gt;500),"Good","Not Good")</f>
        <v>Not Good</v>
      </c>
      <c r="Q7841" s="12">
        <f>YEAR(DMartData[[#This Row],[order_date]])</f>
        <v>2024</v>
      </c>
    </row>
    <row r="7842" spans="1:17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>IF(DMartData[[#This Row],[sales]]&gt;=4000,"High",IF(DMartData[[#This Row],[sales]]&gt;=2000,"Medium","Low"))</f>
        <v>Low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tr">
        <f>IF(AND(DMartData[[#This Row],[sales]]&gt;3000,DMartData[[#This Row],[profit]]&gt;500),"Good","Not Good")</f>
        <v>Not Good</v>
      </c>
      <c r="Q7842" s="12">
        <f>YEAR(DMartData[[#This Row],[order_date]])</f>
        <v>2023</v>
      </c>
    </row>
    <row r="7843" spans="1:17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>IF(DMartData[[#This Row],[sales]]&gt;=4000,"High",IF(DMartData[[#This Row],[sales]]&gt;=2000,"Medium","Low"))</f>
        <v>Low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tr">
        <f>IF(AND(DMartData[[#This Row],[sales]]&gt;3000,DMartData[[#This Row],[profit]]&gt;500),"Good","Not Good")</f>
        <v>Not Good</v>
      </c>
      <c r="Q7843" s="12">
        <f>YEAR(DMartData[[#This Row],[order_date]])</f>
        <v>2023</v>
      </c>
    </row>
    <row r="7844" spans="1:17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>IF(DMartData[[#This Row],[sales]]&gt;=4000,"High",IF(DMartData[[#This Row],[sales]]&gt;=2000,"Medium","Low"))</f>
        <v>Medium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tr">
        <f>IF(AND(DMartData[[#This Row],[sales]]&gt;3000,DMartData[[#This Row],[profit]]&gt;500),"Good","Not Good")</f>
        <v>Not Good</v>
      </c>
      <c r="Q7844" s="12">
        <f>YEAR(DMartData[[#This Row],[order_date]])</f>
        <v>2024</v>
      </c>
    </row>
    <row r="7845" spans="1:17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>IF(DMartData[[#This Row],[sales]]&gt;=4000,"High",IF(DMartData[[#This Row],[sales]]&gt;=2000,"Medium","Low"))</f>
        <v>Low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tr">
        <f>IF(AND(DMartData[[#This Row],[sales]]&gt;3000,DMartData[[#This Row],[profit]]&gt;500),"Good","Not Good")</f>
        <v>Not Good</v>
      </c>
      <c r="Q7845" s="12">
        <f>YEAR(DMartData[[#This Row],[order_date]])</f>
        <v>2024</v>
      </c>
    </row>
    <row r="7846" spans="1:17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>IF(DMartData[[#This Row],[sales]]&gt;=4000,"High",IF(DMartData[[#This Row],[sales]]&gt;=2000,"Medium","Low"))</f>
        <v>High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tr">
        <f>IF(AND(DMartData[[#This Row],[sales]]&gt;3000,DMartData[[#This Row],[profit]]&gt;500),"Good","Not Good")</f>
        <v>Good</v>
      </c>
      <c r="Q7846" s="12">
        <f>YEAR(DMartData[[#This Row],[order_date]])</f>
        <v>2023</v>
      </c>
    </row>
    <row r="7847" spans="1:17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>IF(DMartData[[#This Row],[sales]]&gt;=4000,"High",IF(DMartData[[#This Row],[sales]]&gt;=2000,"Medium","Low"))</f>
        <v>High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tr">
        <f>IF(AND(DMartData[[#This Row],[sales]]&gt;3000,DMartData[[#This Row],[profit]]&gt;500),"Good","Not Good")</f>
        <v>Not Good</v>
      </c>
      <c r="Q7847" s="12">
        <f>YEAR(DMartData[[#This Row],[order_date]])</f>
        <v>2023</v>
      </c>
    </row>
    <row r="7848" spans="1:17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>IF(DMartData[[#This Row],[sales]]&gt;=4000,"High",IF(DMartData[[#This Row],[sales]]&gt;=2000,"Medium","Low"))</f>
        <v>Low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tr">
        <f>IF(AND(DMartData[[#This Row],[sales]]&gt;3000,DMartData[[#This Row],[profit]]&gt;500),"Good","Not Good")</f>
        <v>Not Good</v>
      </c>
      <c r="Q7848" s="12">
        <f>YEAR(DMartData[[#This Row],[order_date]])</f>
        <v>2023</v>
      </c>
    </row>
    <row r="7849" spans="1:17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>IF(DMartData[[#This Row],[sales]]&gt;=4000,"High",IF(DMartData[[#This Row],[sales]]&gt;=2000,"Medium","Low"))</f>
        <v>High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tr">
        <f>IF(AND(DMartData[[#This Row],[sales]]&gt;3000,DMartData[[#This Row],[profit]]&gt;500),"Good","Not Good")</f>
        <v>Good</v>
      </c>
      <c r="Q7849" s="12">
        <f>YEAR(DMartData[[#This Row],[order_date]])</f>
        <v>2024</v>
      </c>
    </row>
    <row r="7850" spans="1:17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>IF(DMartData[[#This Row],[sales]]&gt;=4000,"High",IF(DMartData[[#This Row],[sales]]&gt;=2000,"Medium","Low"))</f>
        <v>Medium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tr">
        <f>IF(AND(DMartData[[#This Row],[sales]]&gt;3000,DMartData[[#This Row],[profit]]&gt;500),"Good","Not Good")</f>
        <v>Good</v>
      </c>
      <c r="Q7850" s="12">
        <f>YEAR(DMartData[[#This Row],[order_date]])</f>
        <v>2023</v>
      </c>
    </row>
    <row r="7851" spans="1:17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>IF(DMartData[[#This Row],[sales]]&gt;=4000,"High",IF(DMartData[[#This Row],[sales]]&gt;=2000,"Medium","Low"))</f>
        <v>Medium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tr">
        <f>IF(AND(DMartData[[#This Row],[sales]]&gt;3000,DMartData[[#This Row],[profit]]&gt;500),"Good","Not Good")</f>
        <v>Not Good</v>
      </c>
      <c r="Q7851" s="12">
        <f>YEAR(DMartData[[#This Row],[order_date]])</f>
        <v>2024</v>
      </c>
    </row>
    <row r="7852" spans="1:17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>IF(DMartData[[#This Row],[sales]]&gt;=4000,"High",IF(DMartData[[#This Row],[sales]]&gt;=2000,"Medium","Low"))</f>
        <v>Medium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tr">
        <f>IF(AND(DMartData[[#This Row],[sales]]&gt;3000,DMartData[[#This Row],[profit]]&gt;500),"Good","Not Good")</f>
        <v>Good</v>
      </c>
      <c r="Q7852" s="12">
        <f>YEAR(DMartData[[#This Row],[order_date]])</f>
        <v>2024</v>
      </c>
    </row>
    <row r="7853" spans="1:17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>IF(DMartData[[#This Row],[sales]]&gt;=4000,"High",IF(DMartData[[#This Row],[sales]]&gt;=2000,"Medium","Low"))</f>
        <v>High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tr">
        <f>IF(AND(DMartData[[#This Row],[sales]]&gt;3000,DMartData[[#This Row],[profit]]&gt;500),"Good","Not Good")</f>
        <v>Good</v>
      </c>
      <c r="Q7853" s="12">
        <f>YEAR(DMartData[[#This Row],[order_date]])</f>
        <v>2023</v>
      </c>
    </row>
    <row r="7854" spans="1:17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>IF(DMartData[[#This Row],[sales]]&gt;=4000,"High",IF(DMartData[[#This Row],[sales]]&gt;=2000,"Medium","Low"))</f>
        <v>Low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tr">
        <f>IF(AND(DMartData[[#This Row],[sales]]&gt;3000,DMartData[[#This Row],[profit]]&gt;500),"Good","Not Good")</f>
        <v>Not Good</v>
      </c>
      <c r="Q7854" s="12">
        <f>YEAR(DMartData[[#This Row],[order_date]])</f>
        <v>2024</v>
      </c>
    </row>
    <row r="7855" spans="1:17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>IF(DMartData[[#This Row],[sales]]&gt;=4000,"High",IF(DMartData[[#This Row],[sales]]&gt;=2000,"Medium","Low"))</f>
        <v>Low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tr">
        <f>IF(AND(DMartData[[#This Row],[sales]]&gt;3000,DMartData[[#This Row],[profit]]&gt;500),"Good","Not Good")</f>
        <v>Not Good</v>
      </c>
      <c r="Q7855" s="12">
        <f>YEAR(DMartData[[#This Row],[order_date]])</f>
        <v>2023</v>
      </c>
    </row>
    <row r="7856" spans="1:17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>IF(DMartData[[#This Row],[sales]]&gt;=4000,"High",IF(DMartData[[#This Row],[sales]]&gt;=2000,"Medium","Low"))</f>
        <v>Medium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tr">
        <f>IF(AND(DMartData[[#This Row],[sales]]&gt;3000,DMartData[[#This Row],[profit]]&gt;500),"Good","Not Good")</f>
        <v>Not Good</v>
      </c>
      <c r="Q7856" s="12">
        <f>YEAR(DMartData[[#This Row],[order_date]])</f>
        <v>2023</v>
      </c>
    </row>
    <row r="7857" spans="1:17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>IF(DMartData[[#This Row],[sales]]&gt;=4000,"High",IF(DMartData[[#This Row],[sales]]&gt;=2000,"Medium","Low"))</f>
        <v>Low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tr">
        <f>IF(AND(DMartData[[#This Row],[sales]]&gt;3000,DMartData[[#This Row],[profit]]&gt;500),"Good","Not Good")</f>
        <v>Not Good</v>
      </c>
      <c r="Q7857" s="12">
        <f>YEAR(DMartData[[#This Row],[order_date]])</f>
        <v>2024</v>
      </c>
    </row>
    <row r="7858" spans="1:17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>IF(DMartData[[#This Row],[sales]]&gt;=4000,"High",IF(DMartData[[#This Row],[sales]]&gt;=2000,"Medium","Low"))</f>
        <v>Low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tr">
        <f>IF(AND(DMartData[[#This Row],[sales]]&gt;3000,DMartData[[#This Row],[profit]]&gt;500),"Good","Not Good")</f>
        <v>Not Good</v>
      </c>
      <c r="Q7858" s="12">
        <f>YEAR(DMartData[[#This Row],[order_date]])</f>
        <v>2023</v>
      </c>
    </row>
    <row r="7859" spans="1:17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>IF(DMartData[[#This Row],[sales]]&gt;=4000,"High",IF(DMartData[[#This Row],[sales]]&gt;=2000,"Medium","Low"))</f>
        <v>Medium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tr">
        <f>IF(AND(DMartData[[#This Row],[sales]]&gt;3000,DMartData[[#This Row],[profit]]&gt;500),"Good","Not Good")</f>
        <v>Good</v>
      </c>
      <c r="Q7859" s="12">
        <f>YEAR(DMartData[[#This Row],[order_date]])</f>
        <v>2024</v>
      </c>
    </row>
    <row r="7860" spans="1:17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>IF(DMartData[[#This Row],[sales]]&gt;=4000,"High",IF(DMartData[[#This Row],[sales]]&gt;=2000,"Medium","Low"))</f>
        <v>High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tr">
        <f>IF(AND(DMartData[[#This Row],[sales]]&gt;3000,DMartData[[#This Row],[profit]]&gt;500),"Good","Not Good")</f>
        <v>Not Good</v>
      </c>
      <c r="Q7860" s="12">
        <f>YEAR(DMartData[[#This Row],[order_date]])</f>
        <v>2023</v>
      </c>
    </row>
    <row r="7861" spans="1:17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>IF(DMartData[[#This Row],[sales]]&gt;=4000,"High",IF(DMartData[[#This Row],[sales]]&gt;=2000,"Medium","Low"))</f>
        <v>Low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tr">
        <f>IF(AND(DMartData[[#This Row],[sales]]&gt;3000,DMartData[[#This Row],[profit]]&gt;500),"Good","Not Good")</f>
        <v>Not Good</v>
      </c>
      <c r="Q7861" s="12">
        <f>YEAR(DMartData[[#This Row],[order_date]])</f>
        <v>2024</v>
      </c>
    </row>
    <row r="7862" spans="1:17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>IF(DMartData[[#This Row],[sales]]&gt;=4000,"High",IF(DMartData[[#This Row],[sales]]&gt;=2000,"Medium","Low"))</f>
        <v>Low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tr">
        <f>IF(AND(DMartData[[#This Row],[sales]]&gt;3000,DMartData[[#This Row],[profit]]&gt;500),"Good","Not Good")</f>
        <v>Not Good</v>
      </c>
      <c r="Q7862" s="12">
        <f>YEAR(DMartData[[#This Row],[order_date]])</f>
        <v>2024</v>
      </c>
    </row>
    <row r="7863" spans="1:17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>IF(DMartData[[#This Row],[sales]]&gt;=4000,"High",IF(DMartData[[#This Row],[sales]]&gt;=2000,"Medium","Low"))</f>
        <v>Medium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tr">
        <f>IF(AND(DMartData[[#This Row],[sales]]&gt;3000,DMartData[[#This Row],[profit]]&gt;500),"Good","Not Good")</f>
        <v>Good</v>
      </c>
      <c r="Q7863" s="12">
        <f>YEAR(DMartData[[#This Row],[order_date]])</f>
        <v>2023</v>
      </c>
    </row>
    <row r="7864" spans="1:17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>IF(DMartData[[#This Row],[sales]]&gt;=4000,"High",IF(DMartData[[#This Row],[sales]]&gt;=2000,"Medium","Low"))</f>
        <v>Low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tr">
        <f>IF(AND(DMartData[[#This Row],[sales]]&gt;3000,DMartData[[#This Row],[profit]]&gt;500),"Good","Not Good")</f>
        <v>Not Good</v>
      </c>
      <c r="Q7864" s="12">
        <f>YEAR(DMartData[[#This Row],[order_date]])</f>
        <v>2023</v>
      </c>
    </row>
    <row r="7865" spans="1:17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>IF(DMartData[[#This Row],[sales]]&gt;=4000,"High",IF(DMartData[[#This Row],[sales]]&gt;=2000,"Medium","Low"))</f>
        <v>High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tr">
        <f>IF(AND(DMartData[[#This Row],[sales]]&gt;3000,DMartData[[#This Row],[profit]]&gt;500),"Good","Not Good")</f>
        <v>Not Good</v>
      </c>
      <c r="Q7865" s="12">
        <f>YEAR(DMartData[[#This Row],[order_date]])</f>
        <v>2024</v>
      </c>
    </row>
    <row r="7866" spans="1:17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>IF(DMartData[[#This Row],[sales]]&gt;=4000,"High",IF(DMartData[[#This Row],[sales]]&gt;=2000,"Medium","Low"))</f>
        <v>High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tr">
        <f>IF(AND(DMartData[[#This Row],[sales]]&gt;3000,DMartData[[#This Row],[profit]]&gt;500),"Good","Not Good")</f>
        <v>Good</v>
      </c>
      <c r="Q7866" s="12">
        <f>YEAR(DMartData[[#This Row],[order_date]])</f>
        <v>2023</v>
      </c>
    </row>
    <row r="7867" spans="1:17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>IF(DMartData[[#This Row],[sales]]&gt;=4000,"High",IF(DMartData[[#This Row],[sales]]&gt;=2000,"Medium","Low"))</f>
        <v>High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tr">
        <f>IF(AND(DMartData[[#This Row],[sales]]&gt;3000,DMartData[[#This Row],[profit]]&gt;500),"Good","Not Good")</f>
        <v>Not Good</v>
      </c>
      <c r="Q7867" s="12">
        <f>YEAR(DMartData[[#This Row],[order_date]])</f>
        <v>2024</v>
      </c>
    </row>
    <row r="7868" spans="1:17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>IF(DMartData[[#This Row],[sales]]&gt;=4000,"High",IF(DMartData[[#This Row],[sales]]&gt;=2000,"Medium","Low"))</f>
        <v>Medium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tr">
        <f>IF(AND(DMartData[[#This Row],[sales]]&gt;3000,DMartData[[#This Row],[profit]]&gt;500),"Good","Not Good")</f>
        <v>Good</v>
      </c>
      <c r="Q7868" s="12">
        <f>YEAR(DMartData[[#This Row],[order_date]])</f>
        <v>2023</v>
      </c>
    </row>
    <row r="7869" spans="1:17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>IF(DMartData[[#This Row],[sales]]&gt;=4000,"High",IF(DMartData[[#This Row],[sales]]&gt;=2000,"Medium","Low"))</f>
        <v>Low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tr">
        <f>IF(AND(DMartData[[#This Row],[sales]]&gt;3000,DMartData[[#This Row],[profit]]&gt;500),"Good","Not Good")</f>
        <v>Not Good</v>
      </c>
      <c r="Q7869" s="12">
        <f>YEAR(DMartData[[#This Row],[order_date]])</f>
        <v>2023</v>
      </c>
    </row>
    <row r="7870" spans="1:17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>IF(DMartData[[#This Row],[sales]]&gt;=4000,"High",IF(DMartData[[#This Row],[sales]]&gt;=2000,"Medium","Low"))</f>
        <v>Low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tr">
        <f>IF(AND(DMartData[[#This Row],[sales]]&gt;3000,DMartData[[#This Row],[profit]]&gt;500),"Good","Not Good")</f>
        <v>Not Good</v>
      </c>
      <c r="Q7870" s="12">
        <f>YEAR(DMartData[[#This Row],[order_date]])</f>
        <v>2023</v>
      </c>
    </row>
    <row r="7871" spans="1:17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>IF(DMartData[[#This Row],[sales]]&gt;=4000,"High",IF(DMartData[[#This Row],[sales]]&gt;=2000,"Medium","Low"))</f>
        <v>Medium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tr">
        <f>IF(AND(DMartData[[#This Row],[sales]]&gt;3000,DMartData[[#This Row],[profit]]&gt;500),"Good","Not Good")</f>
        <v>Not Good</v>
      </c>
      <c r="Q7871" s="12">
        <f>YEAR(DMartData[[#This Row],[order_date]])</f>
        <v>2023</v>
      </c>
    </row>
    <row r="7872" spans="1:17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>IF(DMartData[[#This Row],[sales]]&gt;=4000,"High",IF(DMartData[[#This Row],[sales]]&gt;=2000,"Medium","Low"))</f>
        <v>High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tr">
        <f>IF(AND(DMartData[[#This Row],[sales]]&gt;3000,DMartData[[#This Row],[profit]]&gt;500),"Good","Not Good")</f>
        <v>Good</v>
      </c>
      <c r="Q7872" s="12">
        <f>YEAR(DMartData[[#This Row],[order_date]])</f>
        <v>2024</v>
      </c>
    </row>
    <row r="7873" spans="1:17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>IF(DMartData[[#This Row],[sales]]&gt;=4000,"High",IF(DMartData[[#This Row],[sales]]&gt;=2000,"Medium","Low"))</f>
        <v>Low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tr">
        <f>IF(AND(DMartData[[#This Row],[sales]]&gt;3000,DMartData[[#This Row],[profit]]&gt;500),"Good","Not Good")</f>
        <v>Not Good</v>
      </c>
      <c r="Q7873" s="12">
        <f>YEAR(DMartData[[#This Row],[order_date]])</f>
        <v>2023</v>
      </c>
    </row>
    <row r="7874" spans="1:17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>IF(DMartData[[#This Row],[sales]]&gt;=4000,"High",IF(DMartData[[#This Row],[sales]]&gt;=2000,"Medium","Low"))</f>
        <v>Low</v>
      </c>
      <c r="F7874" s="2">
        <v>0.38</v>
      </c>
      <c r="G7874" s="2">
        <f t="shared" ref="G7874:G7937" si="246">D7874*F7874</f>
        <v>49.483600000000003</v>
      </c>
      <c r="H7874" s="2">
        <f t="shared" ref="H7874:H7937" si="247">D7874-G7874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tr">
        <f>IF(AND(DMartData[[#This Row],[sales]]&gt;3000,DMartData[[#This Row],[profit]]&gt;500),"Good","Not Good")</f>
        <v>Not Good</v>
      </c>
      <c r="Q7874" s="12">
        <f>YEAR(DMartData[[#This Row],[order_date]])</f>
        <v>2024</v>
      </c>
    </row>
    <row r="7875" spans="1:17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>IF(DMartData[[#This Row],[sales]]&gt;=4000,"High",IF(DMartData[[#This Row],[sales]]&gt;=2000,"Medium","Low"))</f>
        <v>High</v>
      </c>
      <c r="F7875" s="2">
        <v>0.21</v>
      </c>
      <c r="G7875" s="2">
        <f t="shared" si="246"/>
        <v>876.89699999999993</v>
      </c>
      <c r="H7875" s="2">
        <f t="shared" si="247"/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tr">
        <f>IF(AND(DMartData[[#This Row],[sales]]&gt;3000,DMartData[[#This Row],[profit]]&gt;500),"Good","Not Good")</f>
        <v>Not Good</v>
      </c>
      <c r="Q7875" s="12">
        <f>YEAR(DMartData[[#This Row],[order_date]])</f>
        <v>2024</v>
      </c>
    </row>
    <row r="7876" spans="1:17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>IF(DMartData[[#This Row],[sales]]&gt;=4000,"High",IF(DMartData[[#This Row],[sales]]&gt;=2000,"Medium","Low"))</f>
        <v>Low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tr">
        <f>IF(AND(DMartData[[#This Row],[sales]]&gt;3000,DMartData[[#This Row],[profit]]&gt;500),"Good","Not Good")</f>
        <v>Not Good</v>
      </c>
      <c r="Q7876" s="12">
        <f>YEAR(DMartData[[#This Row],[order_date]])</f>
        <v>2024</v>
      </c>
    </row>
    <row r="7877" spans="1:17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>IF(DMartData[[#This Row],[sales]]&gt;=4000,"High",IF(DMartData[[#This Row],[sales]]&gt;=2000,"Medium","Low"))</f>
        <v>Low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tr">
        <f>IF(AND(DMartData[[#This Row],[sales]]&gt;3000,DMartData[[#This Row],[profit]]&gt;500),"Good","Not Good")</f>
        <v>Not Good</v>
      </c>
      <c r="Q7877" s="12">
        <f>YEAR(DMartData[[#This Row],[order_date]])</f>
        <v>2023</v>
      </c>
    </row>
    <row r="7878" spans="1:17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>IF(DMartData[[#This Row],[sales]]&gt;=4000,"High",IF(DMartData[[#This Row],[sales]]&gt;=2000,"Medium","Low"))</f>
        <v>High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tr">
        <f>IF(AND(DMartData[[#This Row],[sales]]&gt;3000,DMartData[[#This Row],[profit]]&gt;500),"Good","Not Good")</f>
        <v>Good</v>
      </c>
      <c r="Q7878" s="12">
        <f>YEAR(DMartData[[#This Row],[order_date]])</f>
        <v>2023</v>
      </c>
    </row>
    <row r="7879" spans="1:17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>IF(DMartData[[#This Row],[sales]]&gt;=4000,"High",IF(DMartData[[#This Row],[sales]]&gt;=2000,"Medium","Low"))</f>
        <v>Low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tr">
        <f>IF(AND(DMartData[[#This Row],[sales]]&gt;3000,DMartData[[#This Row],[profit]]&gt;500),"Good","Not Good")</f>
        <v>Not Good</v>
      </c>
      <c r="Q7879" s="12">
        <f>YEAR(DMartData[[#This Row],[order_date]])</f>
        <v>2023</v>
      </c>
    </row>
    <row r="7880" spans="1:17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>IF(DMartData[[#This Row],[sales]]&gt;=4000,"High",IF(DMartData[[#This Row],[sales]]&gt;=2000,"Medium","Low"))</f>
        <v>Low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tr">
        <f>IF(AND(DMartData[[#This Row],[sales]]&gt;3000,DMartData[[#This Row],[profit]]&gt;500),"Good","Not Good")</f>
        <v>Not Good</v>
      </c>
      <c r="Q7880" s="12">
        <f>YEAR(DMartData[[#This Row],[order_date]])</f>
        <v>2023</v>
      </c>
    </row>
    <row r="7881" spans="1:17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>IF(DMartData[[#This Row],[sales]]&gt;=4000,"High",IF(DMartData[[#This Row],[sales]]&gt;=2000,"Medium","Low"))</f>
        <v>Medium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tr">
        <f>IF(AND(DMartData[[#This Row],[sales]]&gt;3000,DMartData[[#This Row],[profit]]&gt;500),"Good","Not Good")</f>
        <v>Not Good</v>
      </c>
      <c r="Q7881" s="12">
        <f>YEAR(DMartData[[#This Row],[order_date]])</f>
        <v>2023</v>
      </c>
    </row>
    <row r="7882" spans="1:17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>IF(DMartData[[#This Row],[sales]]&gt;=4000,"High",IF(DMartData[[#This Row],[sales]]&gt;=2000,"Medium","Low"))</f>
        <v>Medium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tr">
        <f>IF(AND(DMartData[[#This Row],[sales]]&gt;3000,DMartData[[#This Row],[profit]]&gt;500),"Good","Not Good")</f>
        <v>Not Good</v>
      </c>
      <c r="Q7882" s="12">
        <f>YEAR(DMartData[[#This Row],[order_date]])</f>
        <v>2024</v>
      </c>
    </row>
    <row r="7883" spans="1:17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>IF(DMartData[[#This Row],[sales]]&gt;=4000,"High",IF(DMartData[[#This Row],[sales]]&gt;=2000,"Medium","Low"))</f>
        <v>Medium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tr">
        <f>IF(AND(DMartData[[#This Row],[sales]]&gt;3000,DMartData[[#This Row],[profit]]&gt;500),"Good","Not Good")</f>
        <v>Not Good</v>
      </c>
      <c r="Q7883" s="12">
        <f>YEAR(DMartData[[#This Row],[order_date]])</f>
        <v>2023</v>
      </c>
    </row>
    <row r="7884" spans="1:17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>IF(DMartData[[#This Row],[sales]]&gt;=4000,"High",IF(DMartData[[#This Row],[sales]]&gt;=2000,"Medium","Low"))</f>
        <v>Medium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tr">
        <f>IF(AND(DMartData[[#This Row],[sales]]&gt;3000,DMartData[[#This Row],[profit]]&gt;500),"Good","Not Good")</f>
        <v>Not Good</v>
      </c>
      <c r="Q7884" s="12">
        <f>YEAR(DMartData[[#This Row],[order_date]])</f>
        <v>2024</v>
      </c>
    </row>
    <row r="7885" spans="1:17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>IF(DMartData[[#This Row],[sales]]&gt;=4000,"High",IF(DMartData[[#This Row],[sales]]&gt;=2000,"Medium","Low"))</f>
        <v>Medium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tr">
        <f>IF(AND(DMartData[[#This Row],[sales]]&gt;3000,DMartData[[#This Row],[profit]]&gt;500),"Good","Not Good")</f>
        <v>Good</v>
      </c>
      <c r="Q7885" s="12">
        <f>YEAR(DMartData[[#This Row],[order_date]])</f>
        <v>2023</v>
      </c>
    </row>
    <row r="7886" spans="1:17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>IF(DMartData[[#This Row],[sales]]&gt;=4000,"High",IF(DMartData[[#This Row],[sales]]&gt;=2000,"Medium","Low"))</f>
        <v>Medium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tr">
        <f>IF(AND(DMartData[[#This Row],[sales]]&gt;3000,DMartData[[#This Row],[profit]]&gt;500),"Good","Not Good")</f>
        <v>Not Good</v>
      </c>
      <c r="Q7886" s="12">
        <f>YEAR(DMartData[[#This Row],[order_date]])</f>
        <v>2023</v>
      </c>
    </row>
    <row r="7887" spans="1:17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>IF(DMartData[[#This Row],[sales]]&gt;=4000,"High",IF(DMartData[[#This Row],[sales]]&gt;=2000,"Medium","Low"))</f>
        <v>Low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tr">
        <f>IF(AND(DMartData[[#This Row],[sales]]&gt;3000,DMartData[[#This Row],[profit]]&gt;500),"Good","Not Good")</f>
        <v>Not Good</v>
      </c>
      <c r="Q7887" s="12">
        <f>YEAR(DMartData[[#This Row],[order_date]])</f>
        <v>2024</v>
      </c>
    </row>
    <row r="7888" spans="1:17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>IF(DMartData[[#This Row],[sales]]&gt;=4000,"High",IF(DMartData[[#This Row],[sales]]&gt;=2000,"Medium","Low"))</f>
        <v>Low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tr">
        <f>IF(AND(DMartData[[#This Row],[sales]]&gt;3000,DMartData[[#This Row],[profit]]&gt;500),"Good","Not Good")</f>
        <v>Not Good</v>
      </c>
      <c r="Q7888" s="12">
        <f>YEAR(DMartData[[#This Row],[order_date]])</f>
        <v>2023</v>
      </c>
    </row>
    <row r="7889" spans="1:17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>IF(DMartData[[#This Row],[sales]]&gt;=4000,"High",IF(DMartData[[#This Row],[sales]]&gt;=2000,"Medium","Low"))</f>
        <v>Medium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tr">
        <f>IF(AND(DMartData[[#This Row],[sales]]&gt;3000,DMartData[[#This Row],[profit]]&gt;500),"Good","Not Good")</f>
        <v>Not Good</v>
      </c>
      <c r="Q7889" s="12">
        <f>YEAR(DMartData[[#This Row],[order_date]])</f>
        <v>2024</v>
      </c>
    </row>
    <row r="7890" spans="1:17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>IF(DMartData[[#This Row],[sales]]&gt;=4000,"High",IF(DMartData[[#This Row],[sales]]&gt;=2000,"Medium","Low"))</f>
        <v>Medium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tr">
        <f>IF(AND(DMartData[[#This Row],[sales]]&gt;3000,DMartData[[#This Row],[profit]]&gt;500),"Good","Not Good")</f>
        <v>Not Good</v>
      </c>
      <c r="Q7890" s="12">
        <f>YEAR(DMartData[[#This Row],[order_date]])</f>
        <v>2024</v>
      </c>
    </row>
    <row r="7891" spans="1:17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>IF(DMartData[[#This Row],[sales]]&gt;=4000,"High",IF(DMartData[[#This Row],[sales]]&gt;=2000,"Medium","Low"))</f>
        <v>Medium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tr">
        <f>IF(AND(DMartData[[#This Row],[sales]]&gt;3000,DMartData[[#This Row],[profit]]&gt;500),"Good","Not Good")</f>
        <v>Not Good</v>
      </c>
      <c r="Q7891" s="12">
        <f>YEAR(DMartData[[#This Row],[order_date]])</f>
        <v>2024</v>
      </c>
    </row>
    <row r="7892" spans="1:17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>IF(DMartData[[#This Row],[sales]]&gt;=4000,"High",IF(DMartData[[#This Row],[sales]]&gt;=2000,"Medium","Low"))</f>
        <v>Medium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tr">
        <f>IF(AND(DMartData[[#This Row],[sales]]&gt;3000,DMartData[[#This Row],[profit]]&gt;500),"Good","Not Good")</f>
        <v>Good</v>
      </c>
      <c r="Q7892" s="12">
        <f>YEAR(DMartData[[#This Row],[order_date]])</f>
        <v>2023</v>
      </c>
    </row>
    <row r="7893" spans="1:17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>IF(DMartData[[#This Row],[sales]]&gt;=4000,"High",IF(DMartData[[#This Row],[sales]]&gt;=2000,"Medium","Low"))</f>
        <v>Medium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tr">
        <f>IF(AND(DMartData[[#This Row],[sales]]&gt;3000,DMartData[[#This Row],[profit]]&gt;500),"Good","Not Good")</f>
        <v>Good</v>
      </c>
      <c r="Q7893" s="12">
        <f>YEAR(DMartData[[#This Row],[order_date]])</f>
        <v>2024</v>
      </c>
    </row>
    <row r="7894" spans="1:17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>IF(DMartData[[#This Row],[sales]]&gt;=4000,"High",IF(DMartData[[#This Row],[sales]]&gt;=2000,"Medium","Low"))</f>
        <v>Low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tr">
        <f>IF(AND(DMartData[[#This Row],[sales]]&gt;3000,DMartData[[#This Row],[profit]]&gt;500),"Good","Not Good")</f>
        <v>Not Good</v>
      </c>
      <c r="Q7894" s="12">
        <f>YEAR(DMartData[[#This Row],[order_date]])</f>
        <v>2024</v>
      </c>
    </row>
    <row r="7895" spans="1:17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>IF(DMartData[[#This Row],[sales]]&gt;=4000,"High",IF(DMartData[[#This Row],[sales]]&gt;=2000,"Medium","Low"))</f>
        <v>High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tr">
        <f>IF(AND(DMartData[[#This Row],[sales]]&gt;3000,DMartData[[#This Row],[profit]]&gt;500),"Good","Not Good")</f>
        <v>Good</v>
      </c>
      <c r="Q7895" s="12">
        <f>YEAR(DMartData[[#This Row],[order_date]])</f>
        <v>2023</v>
      </c>
    </row>
    <row r="7896" spans="1:17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>IF(DMartData[[#This Row],[sales]]&gt;=4000,"High",IF(DMartData[[#This Row],[sales]]&gt;=2000,"Medium","Low"))</f>
        <v>High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tr">
        <f>IF(AND(DMartData[[#This Row],[sales]]&gt;3000,DMartData[[#This Row],[profit]]&gt;500),"Good","Not Good")</f>
        <v>Good</v>
      </c>
      <c r="Q7896" s="12">
        <f>YEAR(DMartData[[#This Row],[order_date]])</f>
        <v>2024</v>
      </c>
    </row>
    <row r="7897" spans="1:17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>IF(DMartData[[#This Row],[sales]]&gt;=4000,"High",IF(DMartData[[#This Row],[sales]]&gt;=2000,"Medium","Low"))</f>
        <v>Medium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tr">
        <f>IF(AND(DMartData[[#This Row],[sales]]&gt;3000,DMartData[[#This Row],[profit]]&gt;500),"Good","Not Good")</f>
        <v>Not Good</v>
      </c>
      <c r="Q7897" s="12">
        <f>YEAR(DMartData[[#This Row],[order_date]])</f>
        <v>2024</v>
      </c>
    </row>
    <row r="7898" spans="1:17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>IF(DMartData[[#This Row],[sales]]&gt;=4000,"High",IF(DMartData[[#This Row],[sales]]&gt;=2000,"Medium","Low"))</f>
        <v>Low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tr">
        <f>IF(AND(DMartData[[#This Row],[sales]]&gt;3000,DMartData[[#This Row],[profit]]&gt;500),"Good","Not Good")</f>
        <v>Not Good</v>
      </c>
      <c r="Q7898" s="12">
        <f>YEAR(DMartData[[#This Row],[order_date]])</f>
        <v>2024</v>
      </c>
    </row>
    <row r="7899" spans="1:17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>IF(DMartData[[#This Row],[sales]]&gt;=4000,"High",IF(DMartData[[#This Row],[sales]]&gt;=2000,"Medium","Low"))</f>
        <v>Medium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tr">
        <f>IF(AND(DMartData[[#This Row],[sales]]&gt;3000,DMartData[[#This Row],[profit]]&gt;500),"Good","Not Good")</f>
        <v>Not Good</v>
      </c>
      <c r="Q7899" s="12">
        <f>YEAR(DMartData[[#This Row],[order_date]])</f>
        <v>2024</v>
      </c>
    </row>
    <row r="7900" spans="1:17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>IF(DMartData[[#This Row],[sales]]&gt;=4000,"High",IF(DMartData[[#This Row],[sales]]&gt;=2000,"Medium","Low"))</f>
        <v>Medium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tr">
        <f>IF(AND(DMartData[[#This Row],[sales]]&gt;3000,DMartData[[#This Row],[profit]]&gt;500),"Good","Not Good")</f>
        <v>Not Good</v>
      </c>
      <c r="Q7900" s="12">
        <f>YEAR(DMartData[[#This Row],[order_date]])</f>
        <v>2023</v>
      </c>
    </row>
    <row r="7901" spans="1:17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>IF(DMartData[[#This Row],[sales]]&gt;=4000,"High",IF(DMartData[[#This Row],[sales]]&gt;=2000,"Medium","Low"))</f>
        <v>Low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tr">
        <f>IF(AND(DMartData[[#This Row],[sales]]&gt;3000,DMartData[[#This Row],[profit]]&gt;500),"Good","Not Good")</f>
        <v>Not Good</v>
      </c>
      <c r="Q7901" s="12">
        <f>YEAR(DMartData[[#This Row],[order_date]])</f>
        <v>2024</v>
      </c>
    </row>
    <row r="7902" spans="1:17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>IF(DMartData[[#This Row],[sales]]&gt;=4000,"High",IF(DMartData[[#This Row],[sales]]&gt;=2000,"Medium","Low"))</f>
        <v>Medium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tr">
        <f>IF(AND(DMartData[[#This Row],[sales]]&gt;3000,DMartData[[#This Row],[profit]]&gt;500),"Good","Not Good")</f>
        <v>Good</v>
      </c>
      <c r="Q7902" s="12">
        <f>YEAR(DMartData[[#This Row],[order_date]])</f>
        <v>2024</v>
      </c>
    </row>
    <row r="7903" spans="1:17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>IF(DMartData[[#This Row],[sales]]&gt;=4000,"High",IF(DMartData[[#This Row],[sales]]&gt;=2000,"Medium","Low"))</f>
        <v>High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tr">
        <f>IF(AND(DMartData[[#This Row],[sales]]&gt;3000,DMartData[[#This Row],[profit]]&gt;500),"Good","Not Good")</f>
        <v>Not Good</v>
      </c>
      <c r="Q7903" s="12">
        <f>YEAR(DMartData[[#This Row],[order_date]])</f>
        <v>2023</v>
      </c>
    </row>
    <row r="7904" spans="1:17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>IF(DMartData[[#This Row],[sales]]&gt;=4000,"High",IF(DMartData[[#This Row],[sales]]&gt;=2000,"Medium","Low"))</f>
        <v>High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tr">
        <f>IF(AND(DMartData[[#This Row],[sales]]&gt;3000,DMartData[[#This Row],[profit]]&gt;500),"Good","Not Good")</f>
        <v>Good</v>
      </c>
      <c r="Q7904" s="12">
        <f>YEAR(DMartData[[#This Row],[order_date]])</f>
        <v>2024</v>
      </c>
    </row>
    <row r="7905" spans="1:17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>IF(DMartData[[#This Row],[sales]]&gt;=4000,"High",IF(DMartData[[#This Row],[sales]]&gt;=2000,"Medium","Low"))</f>
        <v>Low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tr">
        <f>IF(AND(DMartData[[#This Row],[sales]]&gt;3000,DMartData[[#This Row],[profit]]&gt;500),"Good","Not Good")</f>
        <v>Not Good</v>
      </c>
      <c r="Q7905" s="12">
        <f>YEAR(DMartData[[#This Row],[order_date]])</f>
        <v>2024</v>
      </c>
    </row>
    <row r="7906" spans="1:17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>IF(DMartData[[#This Row],[sales]]&gt;=4000,"High",IF(DMartData[[#This Row],[sales]]&gt;=2000,"Medium","Low"))</f>
        <v>Low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tr">
        <f>IF(AND(DMartData[[#This Row],[sales]]&gt;3000,DMartData[[#This Row],[profit]]&gt;500),"Good","Not Good")</f>
        <v>Not Good</v>
      </c>
      <c r="Q7906" s="12">
        <f>YEAR(DMartData[[#This Row],[order_date]])</f>
        <v>2023</v>
      </c>
    </row>
    <row r="7907" spans="1:17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>IF(DMartData[[#This Row],[sales]]&gt;=4000,"High",IF(DMartData[[#This Row],[sales]]&gt;=2000,"Medium","Low"))</f>
        <v>Medium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tr">
        <f>IF(AND(DMartData[[#This Row],[sales]]&gt;3000,DMartData[[#This Row],[profit]]&gt;500),"Good","Not Good")</f>
        <v>Not Good</v>
      </c>
      <c r="Q7907" s="12">
        <f>YEAR(DMartData[[#This Row],[order_date]])</f>
        <v>2023</v>
      </c>
    </row>
    <row r="7908" spans="1:17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>IF(DMartData[[#This Row],[sales]]&gt;=4000,"High",IF(DMartData[[#This Row],[sales]]&gt;=2000,"Medium","Low"))</f>
        <v>High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tr">
        <f>IF(AND(DMartData[[#This Row],[sales]]&gt;3000,DMartData[[#This Row],[profit]]&gt;500),"Good","Not Good")</f>
        <v>Not Good</v>
      </c>
      <c r="Q7908" s="12">
        <f>YEAR(DMartData[[#This Row],[order_date]])</f>
        <v>2023</v>
      </c>
    </row>
    <row r="7909" spans="1:17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>IF(DMartData[[#This Row],[sales]]&gt;=4000,"High",IF(DMartData[[#This Row],[sales]]&gt;=2000,"Medium","Low"))</f>
        <v>Medium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tr">
        <f>IF(AND(DMartData[[#This Row],[sales]]&gt;3000,DMartData[[#This Row],[profit]]&gt;500),"Good","Not Good")</f>
        <v>Not Good</v>
      </c>
      <c r="Q7909" s="12">
        <f>YEAR(DMartData[[#This Row],[order_date]])</f>
        <v>2023</v>
      </c>
    </row>
    <row r="7910" spans="1:17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>IF(DMartData[[#This Row],[sales]]&gt;=4000,"High",IF(DMartData[[#This Row],[sales]]&gt;=2000,"Medium","Low"))</f>
        <v>Medium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tr">
        <f>IF(AND(DMartData[[#This Row],[sales]]&gt;3000,DMartData[[#This Row],[profit]]&gt;500),"Good","Not Good")</f>
        <v>Not Good</v>
      </c>
      <c r="Q7910" s="12">
        <f>YEAR(DMartData[[#This Row],[order_date]])</f>
        <v>2023</v>
      </c>
    </row>
    <row r="7911" spans="1:17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>IF(DMartData[[#This Row],[sales]]&gt;=4000,"High",IF(DMartData[[#This Row],[sales]]&gt;=2000,"Medium","Low"))</f>
        <v>Low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tr">
        <f>IF(AND(DMartData[[#This Row],[sales]]&gt;3000,DMartData[[#This Row],[profit]]&gt;500),"Good","Not Good")</f>
        <v>Not Good</v>
      </c>
      <c r="Q7911" s="12">
        <f>YEAR(DMartData[[#This Row],[order_date]])</f>
        <v>2023</v>
      </c>
    </row>
    <row r="7912" spans="1:17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>IF(DMartData[[#This Row],[sales]]&gt;=4000,"High",IF(DMartData[[#This Row],[sales]]&gt;=2000,"Medium","Low"))</f>
        <v>Medium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tr">
        <f>IF(AND(DMartData[[#This Row],[sales]]&gt;3000,DMartData[[#This Row],[profit]]&gt;500),"Good","Not Good")</f>
        <v>Not Good</v>
      </c>
      <c r="Q7912" s="12">
        <f>YEAR(DMartData[[#This Row],[order_date]])</f>
        <v>2024</v>
      </c>
    </row>
    <row r="7913" spans="1:17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>IF(DMartData[[#This Row],[sales]]&gt;=4000,"High",IF(DMartData[[#This Row],[sales]]&gt;=2000,"Medium","Low"))</f>
        <v>High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tr">
        <f>IF(AND(DMartData[[#This Row],[sales]]&gt;3000,DMartData[[#This Row],[profit]]&gt;500),"Good","Not Good")</f>
        <v>Good</v>
      </c>
      <c r="Q7913" s="12">
        <f>YEAR(DMartData[[#This Row],[order_date]])</f>
        <v>2024</v>
      </c>
    </row>
    <row r="7914" spans="1:17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>IF(DMartData[[#This Row],[sales]]&gt;=4000,"High",IF(DMartData[[#This Row],[sales]]&gt;=2000,"Medium","Low"))</f>
        <v>Medium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tr">
        <f>IF(AND(DMartData[[#This Row],[sales]]&gt;3000,DMartData[[#This Row],[profit]]&gt;500),"Good","Not Good")</f>
        <v>Good</v>
      </c>
      <c r="Q7914" s="12">
        <f>YEAR(DMartData[[#This Row],[order_date]])</f>
        <v>2024</v>
      </c>
    </row>
    <row r="7915" spans="1:17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>IF(DMartData[[#This Row],[sales]]&gt;=4000,"High",IF(DMartData[[#This Row],[sales]]&gt;=2000,"Medium","Low"))</f>
        <v>High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tr">
        <f>IF(AND(DMartData[[#This Row],[sales]]&gt;3000,DMartData[[#This Row],[profit]]&gt;500),"Good","Not Good")</f>
        <v>Good</v>
      </c>
      <c r="Q7915" s="12">
        <f>YEAR(DMartData[[#This Row],[order_date]])</f>
        <v>2024</v>
      </c>
    </row>
    <row r="7916" spans="1:17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>IF(DMartData[[#This Row],[sales]]&gt;=4000,"High",IF(DMartData[[#This Row],[sales]]&gt;=2000,"Medium","Low"))</f>
        <v>Medium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tr">
        <f>IF(AND(DMartData[[#This Row],[sales]]&gt;3000,DMartData[[#This Row],[profit]]&gt;500),"Good","Not Good")</f>
        <v>Not Good</v>
      </c>
      <c r="Q7916" s="12">
        <f>YEAR(DMartData[[#This Row],[order_date]])</f>
        <v>2023</v>
      </c>
    </row>
    <row r="7917" spans="1:17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>IF(DMartData[[#This Row],[sales]]&gt;=4000,"High",IF(DMartData[[#This Row],[sales]]&gt;=2000,"Medium","Low"))</f>
        <v>High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tr">
        <f>IF(AND(DMartData[[#This Row],[sales]]&gt;3000,DMartData[[#This Row],[profit]]&gt;500),"Good","Not Good")</f>
        <v>Good</v>
      </c>
      <c r="Q7917" s="12">
        <f>YEAR(DMartData[[#This Row],[order_date]])</f>
        <v>2023</v>
      </c>
    </row>
    <row r="7918" spans="1:17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>IF(DMartData[[#This Row],[sales]]&gt;=4000,"High",IF(DMartData[[#This Row],[sales]]&gt;=2000,"Medium","Low"))</f>
        <v>Low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tr">
        <f>IF(AND(DMartData[[#This Row],[sales]]&gt;3000,DMartData[[#This Row],[profit]]&gt;500),"Good","Not Good")</f>
        <v>Not Good</v>
      </c>
      <c r="Q7918" s="12">
        <f>YEAR(DMartData[[#This Row],[order_date]])</f>
        <v>2024</v>
      </c>
    </row>
    <row r="7919" spans="1:17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>IF(DMartData[[#This Row],[sales]]&gt;=4000,"High",IF(DMartData[[#This Row],[sales]]&gt;=2000,"Medium","Low"))</f>
        <v>Low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tr">
        <f>IF(AND(DMartData[[#This Row],[sales]]&gt;3000,DMartData[[#This Row],[profit]]&gt;500),"Good","Not Good")</f>
        <v>Not Good</v>
      </c>
      <c r="Q7919" s="12">
        <f>YEAR(DMartData[[#This Row],[order_date]])</f>
        <v>2024</v>
      </c>
    </row>
    <row r="7920" spans="1:17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>IF(DMartData[[#This Row],[sales]]&gt;=4000,"High",IF(DMartData[[#This Row],[sales]]&gt;=2000,"Medium","Low"))</f>
        <v>Low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tr">
        <f>IF(AND(DMartData[[#This Row],[sales]]&gt;3000,DMartData[[#This Row],[profit]]&gt;500),"Good","Not Good")</f>
        <v>Not Good</v>
      </c>
      <c r="Q7920" s="12">
        <f>YEAR(DMartData[[#This Row],[order_date]])</f>
        <v>2024</v>
      </c>
    </row>
    <row r="7921" spans="1:17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>IF(DMartData[[#This Row],[sales]]&gt;=4000,"High",IF(DMartData[[#This Row],[sales]]&gt;=2000,"Medium","Low"))</f>
        <v>Medium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tr">
        <f>IF(AND(DMartData[[#This Row],[sales]]&gt;3000,DMartData[[#This Row],[profit]]&gt;500),"Good","Not Good")</f>
        <v>Not Good</v>
      </c>
      <c r="Q7921" s="12">
        <f>YEAR(DMartData[[#This Row],[order_date]])</f>
        <v>2023</v>
      </c>
    </row>
    <row r="7922" spans="1:17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>IF(DMartData[[#This Row],[sales]]&gt;=4000,"High",IF(DMartData[[#This Row],[sales]]&gt;=2000,"Medium","Low"))</f>
        <v>Low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tr">
        <f>IF(AND(DMartData[[#This Row],[sales]]&gt;3000,DMartData[[#This Row],[profit]]&gt;500),"Good","Not Good")</f>
        <v>Not Good</v>
      </c>
      <c r="Q7922" s="12">
        <f>YEAR(DMartData[[#This Row],[order_date]])</f>
        <v>2024</v>
      </c>
    </row>
    <row r="7923" spans="1:17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>IF(DMartData[[#This Row],[sales]]&gt;=4000,"High",IF(DMartData[[#This Row],[sales]]&gt;=2000,"Medium","Low"))</f>
        <v>Medium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tr">
        <f>IF(AND(DMartData[[#This Row],[sales]]&gt;3000,DMartData[[#This Row],[profit]]&gt;500),"Good","Not Good")</f>
        <v>Not Good</v>
      </c>
      <c r="Q7923" s="12">
        <f>YEAR(DMartData[[#This Row],[order_date]])</f>
        <v>2023</v>
      </c>
    </row>
    <row r="7924" spans="1:17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>IF(DMartData[[#This Row],[sales]]&gt;=4000,"High",IF(DMartData[[#This Row],[sales]]&gt;=2000,"Medium","Low"))</f>
        <v>High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tr">
        <f>IF(AND(DMartData[[#This Row],[sales]]&gt;3000,DMartData[[#This Row],[profit]]&gt;500),"Good","Not Good")</f>
        <v>Good</v>
      </c>
      <c r="Q7924" s="12">
        <f>YEAR(DMartData[[#This Row],[order_date]])</f>
        <v>2023</v>
      </c>
    </row>
    <row r="7925" spans="1:17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>IF(DMartData[[#This Row],[sales]]&gt;=4000,"High",IF(DMartData[[#This Row],[sales]]&gt;=2000,"Medium","Low"))</f>
        <v>Medium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tr">
        <f>IF(AND(DMartData[[#This Row],[sales]]&gt;3000,DMartData[[#This Row],[profit]]&gt;500),"Good","Not Good")</f>
        <v>Good</v>
      </c>
      <c r="Q7925" s="12">
        <f>YEAR(DMartData[[#This Row],[order_date]])</f>
        <v>2024</v>
      </c>
    </row>
    <row r="7926" spans="1:17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>IF(DMartData[[#This Row],[sales]]&gt;=4000,"High",IF(DMartData[[#This Row],[sales]]&gt;=2000,"Medium","Low"))</f>
        <v>Low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tr">
        <f>IF(AND(DMartData[[#This Row],[sales]]&gt;3000,DMartData[[#This Row],[profit]]&gt;500),"Good","Not Good")</f>
        <v>Not Good</v>
      </c>
      <c r="Q7926" s="12">
        <f>YEAR(DMartData[[#This Row],[order_date]])</f>
        <v>2024</v>
      </c>
    </row>
    <row r="7927" spans="1:17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>IF(DMartData[[#This Row],[sales]]&gt;=4000,"High",IF(DMartData[[#This Row],[sales]]&gt;=2000,"Medium","Low"))</f>
        <v>High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tr">
        <f>IF(AND(DMartData[[#This Row],[sales]]&gt;3000,DMartData[[#This Row],[profit]]&gt;500),"Good","Not Good")</f>
        <v>Good</v>
      </c>
      <c r="Q7927" s="12">
        <f>YEAR(DMartData[[#This Row],[order_date]])</f>
        <v>2024</v>
      </c>
    </row>
    <row r="7928" spans="1:17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>IF(DMartData[[#This Row],[sales]]&gt;=4000,"High",IF(DMartData[[#This Row],[sales]]&gt;=2000,"Medium","Low"))</f>
        <v>Medium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tr">
        <f>IF(AND(DMartData[[#This Row],[sales]]&gt;3000,DMartData[[#This Row],[profit]]&gt;500),"Good","Not Good")</f>
        <v>Not Good</v>
      </c>
      <c r="Q7928" s="12">
        <f>YEAR(DMartData[[#This Row],[order_date]])</f>
        <v>2024</v>
      </c>
    </row>
    <row r="7929" spans="1:17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>IF(DMartData[[#This Row],[sales]]&gt;=4000,"High",IF(DMartData[[#This Row],[sales]]&gt;=2000,"Medium","Low"))</f>
        <v>Medium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tr">
        <f>IF(AND(DMartData[[#This Row],[sales]]&gt;3000,DMartData[[#This Row],[profit]]&gt;500),"Good","Not Good")</f>
        <v>Not Good</v>
      </c>
      <c r="Q7929" s="12">
        <f>YEAR(DMartData[[#This Row],[order_date]])</f>
        <v>2024</v>
      </c>
    </row>
    <row r="7930" spans="1:17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>IF(DMartData[[#This Row],[sales]]&gt;=4000,"High",IF(DMartData[[#This Row],[sales]]&gt;=2000,"Medium","Low"))</f>
        <v>High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tr">
        <f>IF(AND(DMartData[[#This Row],[sales]]&gt;3000,DMartData[[#This Row],[profit]]&gt;500),"Good","Not Good")</f>
        <v>Good</v>
      </c>
      <c r="Q7930" s="12">
        <f>YEAR(DMartData[[#This Row],[order_date]])</f>
        <v>2024</v>
      </c>
    </row>
    <row r="7931" spans="1:17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>IF(DMartData[[#This Row],[sales]]&gt;=4000,"High",IF(DMartData[[#This Row],[sales]]&gt;=2000,"Medium","Low"))</f>
        <v>High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tr">
        <f>IF(AND(DMartData[[#This Row],[sales]]&gt;3000,DMartData[[#This Row],[profit]]&gt;500),"Good","Not Good")</f>
        <v>Good</v>
      </c>
      <c r="Q7931" s="12">
        <f>YEAR(DMartData[[#This Row],[order_date]])</f>
        <v>2024</v>
      </c>
    </row>
    <row r="7932" spans="1:17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>IF(DMartData[[#This Row],[sales]]&gt;=4000,"High",IF(DMartData[[#This Row],[sales]]&gt;=2000,"Medium","Low"))</f>
        <v>Medium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tr">
        <f>IF(AND(DMartData[[#This Row],[sales]]&gt;3000,DMartData[[#This Row],[profit]]&gt;500),"Good","Not Good")</f>
        <v>Not Good</v>
      </c>
      <c r="Q7932" s="12">
        <f>YEAR(DMartData[[#This Row],[order_date]])</f>
        <v>2023</v>
      </c>
    </row>
    <row r="7933" spans="1:17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>IF(DMartData[[#This Row],[sales]]&gt;=4000,"High",IF(DMartData[[#This Row],[sales]]&gt;=2000,"Medium","Low"))</f>
        <v>High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tr">
        <f>IF(AND(DMartData[[#This Row],[sales]]&gt;3000,DMartData[[#This Row],[profit]]&gt;500),"Good","Not Good")</f>
        <v>Good</v>
      </c>
      <c r="Q7933" s="12">
        <f>YEAR(DMartData[[#This Row],[order_date]])</f>
        <v>2024</v>
      </c>
    </row>
    <row r="7934" spans="1:17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>IF(DMartData[[#This Row],[sales]]&gt;=4000,"High",IF(DMartData[[#This Row],[sales]]&gt;=2000,"Medium","Low"))</f>
        <v>Medium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tr">
        <f>IF(AND(DMartData[[#This Row],[sales]]&gt;3000,DMartData[[#This Row],[profit]]&gt;500),"Good","Not Good")</f>
        <v>Not Good</v>
      </c>
      <c r="Q7934" s="12">
        <f>YEAR(DMartData[[#This Row],[order_date]])</f>
        <v>2023</v>
      </c>
    </row>
    <row r="7935" spans="1:17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>IF(DMartData[[#This Row],[sales]]&gt;=4000,"High",IF(DMartData[[#This Row],[sales]]&gt;=2000,"Medium","Low"))</f>
        <v>Medium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tr">
        <f>IF(AND(DMartData[[#This Row],[sales]]&gt;3000,DMartData[[#This Row],[profit]]&gt;500),"Good","Not Good")</f>
        <v>Not Good</v>
      </c>
      <c r="Q7935" s="12">
        <f>YEAR(DMartData[[#This Row],[order_date]])</f>
        <v>2024</v>
      </c>
    </row>
    <row r="7936" spans="1:17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>IF(DMartData[[#This Row],[sales]]&gt;=4000,"High",IF(DMartData[[#This Row],[sales]]&gt;=2000,"Medium","Low"))</f>
        <v>Medium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tr">
        <f>IF(AND(DMartData[[#This Row],[sales]]&gt;3000,DMartData[[#This Row],[profit]]&gt;500),"Good","Not Good")</f>
        <v>Not Good</v>
      </c>
      <c r="Q7936" s="12">
        <f>YEAR(DMartData[[#This Row],[order_date]])</f>
        <v>2023</v>
      </c>
    </row>
    <row r="7937" spans="1:17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>IF(DMartData[[#This Row],[sales]]&gt;=4000,"High",IF(DMartData[[#This Row],[sales]]&gt;=2000,"Medium","Low"))</f>
        <v>Medium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tr">
        <f>IF(AND(DMartData[[#This Row],[sales]]&gt;3000,DMartData[[#This Row],[profit]]&gt;500),"Good","Not Good")</f>
        <v>Not Good</v>
      </c>
      <c r="Q7937" s="12">
        <f>YEAR(DMartData[[#This Row],[order_date]])</f>
        <v>2024</v>
      </c>
    </row>
    <row r="7938" spans="1:17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>IF(DMartData[[#This Row],[sales]]&gt;=4000,"High",IF(DMartData[[#This Row],[sales]]&gt;=2000,"Medium","Low"))</f>
        <v>Medium</v>
      </c>
      <c r="F7938" s="2">
        <v>0.47</v>
      </c>
      <c r="G7938" s="2">
        <f t="shared" ref="G7938:G8001" si="248">D7938*F7938</f>
        <v>1016.6288</v>
      </c>
      <c r="H7938" s="2">
        <f t="shared" ref="H7938:H8001" si="249">D7938-G7938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tr">
        <f>IF(AND(DMartData[[#This Row],[sales]]&gt;3000,DMartData[[#This Row],[profit]]&gt;500),"Good","Not Good")</f>
        <v>Not Good</v>
      </c>
      <c r="Q7938" s="12">
        <f>YEAR(DMartData[[#This Row],[order_date]])</f>
        <v>2024</v>
      </c>
    </row>
    <row r="7939" spans="1:17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>IF(DMartData[[#This Row],[sales]]&gt;=4000,"High",IF(DMartData[[#This Row],[sales]]&gt;=2000,"Medium","Low"))</f>
        <v>Medium</v>
      </c>
      <c r="F7939" s="2">
        <v>0.08</v>
      </c>
      <c r="G7939" s="2">
        <f t="shared" si="248"/>
        <v>291.69839999999999</v>
      </c>
      <c r="H7939" s="2">
        <f t="shared" si="249"/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tr">
        <f>IF(AND(DMartData[[#This Row],[sales]]&gt;3000,DMartData[[#This Row],[profit]]&gt;500),"Good","Not Good")</f>
        <v>Not Good</v>
      </c>
      <c r="Q7939" s="12">
        <f>YEAR(DMartData[[#This Row],[order_date]])</f>
        <v>2024</v>
      </c>
    </row>
    <row r="7940" spans="1:17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>IF(DMartData[[#This Row],[sales]]&gt;=4000,"High",IF(DMartData[[#This Row],[sales]]&gt;=2000,"Medium","Low"))</f>
        <v>Low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tr">
        <f>IF(AND(DMartData[[#This Row],[sales]]&gt;3000,DMartData[[#This Row],[profit]]&gt;500),"Good","Not Good")</f>
        <v>Not Good</v>
      </c>
      <c r="Q7940" s="12">
        <f>YEAR(DMartData[[#This Row],[order_date]])</f>
        <v>2023</v>
      </c>
    </row>
    <row r="7941" spans="1:17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>IF(DMartData[[#This Row],[sales]]&gt;=4000,"High",IF(DMartData[[#This Row],[sales]]&gt;=2000,"Medium","Low"))</f>
        <v>Medium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tr">
        <f>IF(AND(DMartData[[#This Row],[sales]]&gt;3000,DMartData[[#This Row],[profit]]&gt;500),"Good","Not Good")</f>
        <v>Not Good</v>
      </c>
      <c r="Q7941" s="12">
        <f>YEAR(DMartData[[#This Row],[order_date]])</f>
        <v>2024</v>
      </c>
    </row>
    <row r="7942" spans="1:17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>IF(DMartData[[#This Row],[sales]]&gt;=4000,"High",IF(DMartData[[#This Row],[sales]]&gt;=2000,"Medium","Low"))</f>
        <v>Medium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tr">
        <f>IF(AND(DMartData[[#This Row],[sales]]&gt;3000,DMartData[[#This Row],[profit]]&gt;500),"Good","Not Good")</f>
        <v>Not Good</v>
      </c>
      <c r="Q7942" s="12">
        <f>YEAR(DMartData[[#This Row],[order_date]])</f>
        <v>2024</v>
      </c>
    </row>
    <row r="7943" spans="1:17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>IF(DMartData[[#This Row],[sales]]&gt;=4000,"High",IF(DMartData[[#This Row],[sales]]&gt;=2000,"Medium","Low"))</f>
        <v>High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tr">
        <f>IF(AND(DMartData[[#This Row],[sales]]&gt;3000,DMartData[[#This Row],[profit]]&gt;500),"Good","Not Good")</f>
        <v>Not Good</v>
      </c>
      <c r="Q7943" s="12">
        <f>YEAR(DMartData[[#This Row],[order_date]])</f>
        <v>2024</v>
      </c>
    </row>
    <row r="7944" spans="1:17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>IF(DMartData[[#This Row],[sales]]&gt;=4000,"High",IF(DMartData[[#This Row],[sales]]&gt;=2000,"Medium","Low"))</f>
        <v>Low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tr">
        <f>IF(AND(DMartData[[#This Row],[sales]]&gt;3000,DMartData[[#This Row],[profit]]&gt;500),"Good","Not Good")</f>
        <v>Not Good</v>
      </c>
      <c r="Q7944" s="12">
        <f>YEAR(DMartData[[#This Row],[order_date]])</f>
        <v>2023</v>
      </c>
    </row>
    <row r="7945" spans="1:17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>IF(DMartData[[#This Row],[sales]]&gt;=4000,"High",IF(DMartData[[#This Row],[sales]]&gt;=2000,"Medium","Low"))</f>
        <v>High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tr">
        <f>IF(AND(DMartData[[#This Row],[sales]]&gt;3000,DMartData[[#This Row],[profit]]&gt;500),"Good","Not Good")</f>
        <v>Not Good</v>
      </c>
      <c r="Q7945" s="12">
        <f>YEAR(DMartData[[#This Row],[order_date]])</f>
        <v>2023</v>
      </c>
    </row>
    <row r="7946" spans="1:17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>IF(DMartData[[#This Row],[sales]]&gt;=4000,"High",IF(DMartData[[#This Row],[sales]]&gt;=2000,"Medium","Low"))</f>
        <v>High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tr">
        <f>IF(AND(DMartData[[#This Row],[sales]]&gt;3000,DMartData[[#This Row],[profit]]&gt;500),"Good","Not Good")</f>
        <v>Good</v>
      </c>
      <c r="Q7946" s="12">
        <f>YEAR(DMartData[[#This Row],[order_date]])</f>
        <v>2023</v>
      </c>
    </row>
    <row r="7947" spans="1:17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>IF(DMartData[[#This Row],[sales]]&gt;=4000,"High",IF(DMartData[[#This Row],[sales]]&gt;=2000,"Medium","Low"))</f>
        <v>Medium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tr">
        <f>IF(AND(DMartData[[#This Row],[sales]]&gt;3000,DMartData[[#This Row],[profit]]&gt;500),"Good","Not Good")</f>
        <v>Good</v>
      </c>
      <c r="Q7947" s="12">
        <f>YEAR(DMartData[[#This Row],[order_date]])</f>
        <v>2023</v>
      </c>
    </row>
    <row r="7948" spans="1:17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>IF(DMartData[[#This Row],[sales]]&gt;=4000,"High",IF(DMartData[[#This Row],[sales]]&gt;=2000,"Medium","Low"))</f>
        <v>Medium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tr">
        <f>IF(AND(DMartData[[#This Row],[sales]]&gt;3000,DMartData[[#This Row],[profit]]&gt;500),"Good","Not Good")</f>
        <v>Good</v>
      </c>
      <c r="Q7948" s="12">
        <f>YEAR(DMartData[[#This Row],[order_date]])</f>
        <v>2023</v>
      </c>
    </row>
    <row r="7949" spans="1:17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>IF(DMartData[[#This Row],[sales]]&gt;=4000,"High",IF(DMartData[[#This Row],[sales]]&gt;=2000,"Medium","Low"))</f>
        <v>Medium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tr">
        <f>IF(AND(DMartData[[#This Row],[sales]]&gt;3000,DMartData[[#This Row],[profit]]&gt;500),"Good","Not Good")</f>
        <v>Not Good</v>
      </c>
      <c r="Q7949" s="12">
        <f>YEAR(DMartData[[#This Row],[order_date]])</f>
        <v>2024</v>
      </c>
    </row>
    <row r="7950" spans="1:17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>IF(DMartData[[#This Row],[sales]]&gt;=4000,"High",IF(DMartData[[#This Row],[sales]]&gt;=2000,"Medium","Low"))</f>
        <v>High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tr">
        <f>IF(AND(DMartData[[#This Row],[sales]]&gt;3000,DMartData[[#This Row],[profit]]&gt;500),"Good","Not Good")</f>
        <v>Good</v>
      </c>
      <c r="Q7950" s="12">
        <f>YEAR(DMartData[[#This Row],[order_date]])</f>
        <v>2024</v>
      </c>
    </row>
    <row r="7951" spans="1:17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>IF(DMartData[[#This Row],[sales]]&gt;=4000,"High",IF(DMartData[[#This Row],[sales]]&gt;=2000,"Medium","Low"))</f>
        <v>Medium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tr">
        <f>IF(AND(DMartData[[#This Row],[sales]]&gt;3000,DMartData[[#This Row],[profit]]&gt;500),"Good","Not Good")</f>
        <v>Good</v>
      </c>
      <c r="Q7951" s="12">
        <f>YEAR(DMartData[[#This Row],[order_date]])</f>
        <v>2023</v>
      </c>
    </row>
    <row r="7952" spans="1:17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>IF(DMartData[[#This Row],[sales]]&gt;=4000,"High",IF(DMartData[[#This Row],[sales]]&gt;=2000,"Medium","Low"))</f>
        <v>Low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tr">
        <f>IF(AND(DMartData[[#This Row],[sales]]&gt;3000,DMartData[[#This Row],[profit]]&gt;500),"Good","Not Good")</f>
        <v>Not Good</v>
      </c>
      <c r="Q7952" s="12">
        <f>YEAR(DMartData[[#This Row],[order_date]])</f>
        <v>2024</v>
      </c>
    </row>
    <row r="7953" spans="1:17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>IF(DMartData[[#This Row],[sales]]&gt;=4000,"High",IF(DMartData[[#This Row],[sales]]&gt;=2000,"Medium","Low"))</f>
        <v>Medium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tr">
        <f>IF(AND(DMartData[[#This Row],[sales]]&gt;3000,DMartData[[#This Row],[profit]]&gt;500),"Good","Not Good")</f>
        <v>Not Good</v>
      </c>
      <c r="Q7953" s="12">
        <f>YEAR(DMartData[[#This Row],[order_date]])</f>
        <v>2024</v>
      </c>
    </row>
    <row r="7954" spans="1:17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>IF(DMartData[[#This Row],[sales]]&gt;=4000,"High",IF(DMartData[[#This Row],[sales]]&gt;=2000,"Medium","Low"))</f>
        <v>Medium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tr">
        <f>IF(AND(DMartData[[#This Row],[sales]]&gt;3000,DMartData[[#This Row],[profit]]&gt;500),"Good","Not Good")</f>
        <v>Good</v>
      </c>
      <c r="Q7954" s="12">
        <f>YEAR(DMartData[[#This Row],[order_date]])</f>
        <v>2024</v>
      </c>
    </row>
    <row r="7955" spans="1:17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>IF(DMartData[[#This Row],[sales]]&gt;=4000,"High",IF(DMartData[[#This Row],[sales]]&gt;=2000,"Medium","Low"))</f>
        <v>Low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tr">
        <f>IF(AND(DMartData[[#This Row],[sales]]&gt;3000,DMartData[[#This Row],[profit]]&gt;500),"Good","Not Good")</f>
        <v>Not Good</v>
      </c>
      <c r="Q7955" s="12">
        <f>YEAR(DMartData[[#This Row],[order_date]])</f>
        <v>2024</v>
      </c>
    </row>
    <row r="7956" spans="1:17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>IF(DMartData[[#This Row],[sales]]&gt;=4000,"High",IF(DMartData[[#This Row],[sales]]&gt;=2000,"Medium","Low"))</f>
        <v>Medium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tr">
        <f>IF(AND(DMartData[[#This Row],[sales]]&gt;3000,DMartData[[#This Row],[profit]]&gt;500),"Good","Not Good")</f>
        <v>Good</v>
      </c>
      <c r="Q7956" s="12">
        <f>YEAR(DMartData[[#This Row],[order_date]])</f>
        <v>2024</v>
      </c>
    </row>
    <row r="7957" spans="1:17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>IF(DMartData[[#This Row],[sales]]&gt;=4000,"High",IF(DMartData[[#This Row],[sales]]&gt;=2000,"Medium","Low"))</f>
        <v>Low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tr">
        <f>IF(AND(DMartData[[#This Row],[sales]]&gt;3000,DMartData[[#This Row],[profit]]&gt;500),"Good","Not Good")</f>
        <v>Not Good</v>
      </c>
      <c r="Q7957" s="12">
        <f>YEAR(DMartData[[#This Row],[order_date]])</f>
        <v>2023</v>
      </c>
    </row>
    <row r="7958" spans="1:17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>IF(DMartData[[#This Row],[sales]]&gt;=4000,"High",IF(DMartData[[#This Row],[sales]]&gt;=2000,"Medium","Low"))</f>
        <v>Medium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tr">
        <f>IF(AND(DMartData[[#This Row],[sales]]&gt;3000,DMartData[[#This Row],[profit]]&gt;500),"Good","Not Good")</f>
        <v>Not Good</v>
      </c>
      <c r="Q7958" s="12">
        <f>YEAR(DMartData[[#This Row],[order_date]])</f>
        <v>2023</v>
      </c>
    </row>
    <row r="7959" spans="1:17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>IF(DMartData[[#This Row],[sales]]&gt;=4000,"High",IF(DMartData[[#This Row],[sales]]&gt;=2000,"Medium","Low"))</f>
        <v>Medium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tr">
        <f>IF(AND(DMartData[[#This Row],[sales]]&gt;3000,DMartData[[#This Row],[profit]]&gt;500),"Good","Not Good")</f>
        <v>Not Good</v>
      </c>
      <c r="Q7959" s="12">
        <f>YEAR(DMartData[[#This Row],[order_date]])</f>
        <v>2023</v>
      </c>
    </row>
    <row r="7960" spans="1:17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>IF(DMartData[[#This Row],[sales]]&gt;=4000,"High",IF(DMartData[[#This Row],[sales]]&gt;=2000,"Medium","Low"))</f>
        <v>High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tr">
        <f>IF(AND(DMartData[[#This Row],[sales]]&gt;3000,DMartData[[#This Row],[profit]]&gt;500),"Good","Not Good")</f>
        <v>Good</v>
      </c>
      <c r="Q7960" s="12">
        <f>YEAR(DMartData[[#This Row],[order_date]])</f>
        <v>2024</v>
      </c>
    </row>
    <row r="7961" spans="1:17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>IF(DMartData[[#This Row],[sales]]&gt;=4000,"High",IF(DMartData[[#This Row],[sales]]&gt;=2000,"Medium","Low"))</f>
        <v>Medium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tr">
        <f>IF(AND(DMartData[[#This Row],[sales]]&gt;3000,DMartData[[#This Row],[profit]]&gt;500),"Good","Not Good")</f>
        <v>Not Good</v>
      </c>
      <c r="Q7961" s="12">
        <f>YEAR(DMartData[[#This Row],[order_date]])</f>
        <v>2023</v>
      </c>
    </row>
    <row r="7962" spans="1:17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>IF(DMartData[[#This Row],[sales]]&gt;=4000,"High",IF(DMartData[[#This Row],[sales]]&gt;=2000,"Medium","Low"))</f>
        <v>High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tr">
        <f>IF(AND(DMartData[[#This Row],[sales]]&gt;3000,DMartData[[#This Row],[profit]]&gt;500),"Good","Not Good")</f>
        <v>Good</v>
      </c>
      <c r="Q7962" s="12">
        <f>YEAR(DMartData[[#This Row],[order_date]])</f>
        <v>2024</v>
      </c>
    </row>
    <row r="7963" spans="1:17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>IF(DMartData[[#This Row],[sales]]&gt;=4000,"High",IF(DMartData[[#This Row],[sales]]&gt;=2000,"Medium","Low"))</f>
        <v>High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tr">
        <f>IF(AND(DMartData[[#This Row],[sales]]&gt;3000,DMartData[[#This Row],[profit]]&gt;500),"Good","Not Good")</f>
        <v>Good</v>
      </c>
      <c r="Q7963" s="12">
        <f>YEAR(DMartData[[#This Row],[order_date]])</f>
        <v>2024</v>
      </c>
    </row>
    <row r="7964" spans="1:17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>IF(DMartData[[#This Row],[sales]]&gt;=4000,"High",IF(DMartData[[#This Row],[sales]]&gt;=2000,"Medium","Low"))</f>
        <v>Medium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tr">
        <f>IF(AND(DMartData[[#This Row],[sales]]&gt;3000,DMartData[[#This Row],[profit]]&gt;500),"Good","Not Good")</f>
        <v>Not Good</v>
      </c>
      <c r="Q7964" s="12">
        <f>YEAR(DMartData[[#This Row],[order_date]])</f>
        <v>2024</v>
      </c>
    </row>
    <row r="7965" spans="1:17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>IF(DMartData[[#This Row],[sales]]&gt;=4000,"High",IF(DMartData[[#This Row],[sales]]&gt;=2000,"Medium","Low"))</f>
        <v>High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tr">
        <f>IF(AND(DMartData[[#This Row],[sales]]&gt;3000,DMartData[[#This Row],[profit]]&gt;500),"Good","Not Good")</f>
        <v>Good</v>
      </c>
      <c r="Q7965" s="12">
        <f>YEAR(DMartData[[#This Row],[order_date]])</f>
        <v>2023</v>
      </c>
    </row>
    <row r="7966" spans="1:17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>IF(DMartData[[#This Row],[sales]]&gt;=4000,"High",IF(DMartData[[#This Row],[sales]]&gt;=2000,"Medium","Low"))</f>
        <v>Low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tr">
        <f>IF(AND(DMartData[[#This Row],[sales]]&gt;3000,DMartData[[#This Row],[profit]]&gt;500),"Good","Not Good")</f>
        <v>Not Good</v>
      </c>
      <c r="Q7966" s="12">
        <f>YEAR(DMartData[[#This Row],[order_date]])</f>
        <v>2024</v>
      </c>
    </row>
    <row r="7967" spans="1:17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>IF(DMartData[[#This Row],[sales]]&gt;=4000,"High",IF(DMartData[[#This Row],[sales]]&gt;=2000,"Medium","Low"))</f>
        <v>High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tr">
        <f>IF(AND(DMartData[[#This Row],[sales]]&gt;3000,DMartData[[#This Row],[profit]]&gt;500),"Good","Not Good")</f>
        <v>Not Good</v>
      </c>
      <c r="Q7967" s="12">
        <f>YEAR(DMartData[[#This Row],[order_date]])</f>
        <v>2023</v>
      </c>
    </row>
    <row r="7968" spans="1:17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>IF(DMartData[[#This Row],[sales]]&gt;=4000,"High",IF(DMartData[[#This Row],[sales]]&gt;=2000,"Medium","Low"))</f>
        <v>Low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tr">
        <f>IF(AND(DMartData[[#This Row],[sales]]&gt;3000,DMartData[[#This Row],[profit]]&gt;500),"Good","Not Good")</f>
        <v>Not Good</v>
      </c>
      <c r="Q7968" s="12">
        <f>YEAR(DMartData[[#This Row],[order_date]])</f>
        <v>2024</v>
      </c>
    </row>
    <row r="7969" spans="1:17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>IF(DMartData[[#This Row],[sales]]&gt;=4000,"High",IF(DMartData[[#This Row],[sales]]&gt;=2000,"Medium","Low"))</f>
        <v>High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tr">
        <f>IF(AND(DMartData[[#This Row],[sales]]&gt;3000,DMartData[[#This Row],[profit]]&gt;500),"Good","Not Good")</f>
        <v>Good</v>
      </c>
      <c r="Q7969" s="12">
        <f>YEAR(DMartData[[#This Row],[order_date]])</f>
        <v>2024</v>
      </c>
    </row>
    <row r="7970" spans="1:17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>IF(DMartData[[#This Row],[sales]]&gt;=4000,"High",IF(DMartData[[#This Row],[sales]]&gt;=2000,"Medium","Low"))</f>
        <v>Low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tr">
        <f>IF(AND(DMartData[[#This Row],[sales]]&gt;3000,DMartData[[#This Row],[profit]]&gt;500),"Good","Not Good")</f>
        <v>Not Good</v>
      </c>
      <c r="Q7970" s="12">
        <f>YEAR(DMartData[[#This Row],[order_date]])</f>
        <v>2024</v>
      </c>
    </row>
    <row r="7971" spans="1:17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>IF(DMartData[[#This Row],[sales]]&gt;=4000,"High",IF(DMartData[[#This Row],[sales]]&gt;=2000,"Medium","Low"))</f>
        <v>Low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tr">
        <f>IF(AND(DMartData[[#This Row],[sales]]&gt;3000,DMartData[[#This Row],[profit]]&gt;500),"Good","Not Good")</f>
        <v>Not Good</v>
      </c>
      <c r="Q7971" s="12">
        <f>YEAR(DMartData[[#This Row],[order_date]])</f>
        <v>2023</v>
      </c>
    </row>
    <row r="7972" spans="1:17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>IF(DMartData[[#This Row],[sales]]&gt;=4000,"High",IF(DMartData[[#This Row],[sales]]&gt;=2000,"Medium","Low"))</f>
        <v>Low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tr">
        <f>IF(AND(DMartData[[#This Row],[sales]]&gt;3000,DMartData[[#This Row],[profit]]&gt;500),"Good","Not Good")</f>
        <v>Not Good</v>
      </c>
      <c r="Q7972" s="12">
        <f>YEAR(DMartData[[#This Row],[order_date]])</f>
        <v>2023</v>
      </c>
    </row>
    <row r="7973" spans="1:17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>IF(DMartData[[#This Row],[sales]]&gt;=4000,"High",IF(DMartData[[#This Row],[sales]]&gt;=2000,"Medium","Low"))</f>
        <v>Low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tr">
        <f>IF(AND(DMartData[[#This Row],[sales]]&gt;3000,DMartData[[#This Row],[profit]]&gt;500),"Good","Not Good")</f>
        <v>Not Good</v>
      </c>
      <c r="Q7973" s="12">
        <f>YEAR(DMartData[[#This Row],[order_date]])</f>
        <v>2024</v>
      </c>
    </row>
    <row r="7974" spans="1:17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>IF(DMartData[[#This Row],[sales]]&gt;=4000,"High",IF(DMartData[[#This Row],[sales]]&gt;=2000,"Medium","Low"))</f>
        <v>Medium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tr">
        <f>IF(AND(DMartData[[#This Row],[sales]]&gt;3000,DMartData[[#This Row],[profit]]&gt;500),"Good","Not Good")</f>
        <v>Not Good</v>
      </c>
      <c r="Q7974" s="12">
        <f>YEAR(DMartData[[#This Row],[order_date]])</f>
        <v>2024</v>
      </c>
    </row>
    <row r="7975" spans="1:17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>IF(DMartData[[#This Row],[sales]]&gt;=4000,"High",IF(DMartData[[#This Row],[sales]]&gt;=2000,"Medium","Low"))</f>
        <v>Medium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tr">
        <f>IF(AND(DMartData[[#This Row],[sales]]&gt;3000,DMartData[[#This Row],[profit]]&gt;500),"Good","Not Good")</f>
        <v>Not Good</v>
      </c>
      <c r="Q7975" s="12">
        <f>YEAR(DMartData[[#This Row],[order_date]])</f>
        <v>2024</v>
      </c>
    </row>
    <row r="7976" spans="1:17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>IF(DMartData[[#This Row],[sales]]&gt;=4000,"High",IF(DMartData[[#This Row],[sales]]&gt;=2000,"Medium","Low"))</f>
        <v>High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tr">
        <f>IF(AND(DMartData[[#This Row],[sales]]&gt;3000,DMartData[[#This Row],[profit]]&gt;500),"Good","Not Good")</f>
        <v>Not Good</v>
      </c>
      <c r="Q7976" s="12">
        <f>YEAR(DMartData[[#This Row],[order_date]])</f>
        <v>2023</v>
      </c>
    </row>
    <row r="7977" spans="1:17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>IF(DMartData[[#This Row],[sales]]&gt;=4000,"High",IF(DMartData[[#This Row],[sales]]&gt;=2000,"Medium","Low"))</f>
        <v>Low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tr">
        <f>IF(AND(DMartData[[#This Row],[sales]]&gt;3000,DMartData[[#This Row],[profit]]&gt;500),"Good","Not Good")</f>
        <v>Not Good</v>
      </c>
      <c r="Q7977" s="12">
        <f>YEAR(DMartData[[#This Row],[order_date]])</f>
        <v>2024</v>
      </c>
    </row>
    <row r="7978" spans="1:17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>IF(DMartData[[#This Row],[sales]]&gt;=4000,"High",IF(DMartData[[#This Row],[sales]]&gt;=2000,"Medium","Low"))</f>
        <v>Low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tr">
        <f>IF(AND(DMartData[[#This Row],[sales]]&gt;3000,DMartData[[#This Row],[profit]]&gt;500),"Good","Not Good")</f>
        <v>Not Good</v>
      </c>
      <c r="Q7978" s="12">
        <f>YEAR(DMartData[[#This Row],[order_date]])</f>
        <v>2024</v>
      </c>
    </row>
    <row r="7979" spans="1:17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>IF(DMartData[[#This Row],[sales]]&gt;=4000,"High",IF(DMartData[[#This Row],[sales]]&gt;=2000,"Medium","Low"))</f>
        <v>Medium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tr">
        <f>IF(AND(DMartData[[#This Row],[sales]]&gt;3000,DMartData[[#This Row],[profit]]&gt;500),"Good","Not Good")</f>
        <v>Good</v>
      </c>
      <c r="Q7979" s="12">
        <f>YEAR(DMartData[[#This Row],[order_date]])</f>
        <v>2024</v>
      </c>
    </row>
    <row r="7980" spans="1:17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>IF(DMartData[[#This Row],[sales]]&gt;=4000,"High",IF(DMartData[[#This Row],[sales]]&gt;=2000,"Medium","Low"))</f>
        <v>Low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tr">
        <f>IF(AND(DMartData[[#This Row],[sales]]&gt;3000,DMartData[[#This Row],[profit]]&gt;500),"Good","Not Good")</f>
        <v>Not Good</v>
      </c>
      <c r="Q7980" s="12">
        <f>YEAR(DMartData[[#This Row],[order_date]])</f>
        <v>2024</v>
      </c>
    </row>
    <row r="7981" spans="1:17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>IF(DMartData[[#This Row],[sales]]&gt;=4000,"High",IF(DMartData[[#This Row],[sales]]&gt;=2000,"Medium","Low"))</f>
        <v>High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tr">
        <f>IF(AND(DMartData[[#This Row],[sales]]&gt;3000,DMartData[[#This Row],[profit]]&gt;500),"Good","Not Good")</f>
        <v>Good</v>
      </c>
      <c r="Q7981" s="12">
        <f>YEAR(DMartData[[#This Row],[order_date]])</f>
        <v>2024</v>
      </c>
    </row>
    <row r="7982" spans="1:17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>IF(DMartData[[#This Row],[sales]]&gt;=4000,"High",IF(DMartData[[#This Row],[sales]]&gt;=2000,"Medium","Low"))</f>
        <v>Medium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tr">
        <f>IF(AND(DMartData[[#This Row],[sales]]&gt;3000,DMartData[[#This Row],[profit]]&gt;500),"Good","Not Good")</f>
        <v>Not Good</v>
      </c>
      <c r="Q7982" s="12">
        <f>YEAR(DMartData[[#This Row],[order_date]])</f>
        <v>2023</v>
      </c>
    </row>
    <row r="7983" spans="1:17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>IF(DMartData[[#This Row],[sales]]&gt;=4000,"High",IF(DMartData[[#This Row],[sales]]&gt;=2000,"Medium","Low"))</f>
        <v>Medium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tr">
        <f>IF(AND(DMartData[[#This Row],[sales]]&gt;3000,DMartData[[#This Row],[profit]]&gt;500),"Good","Not Good")</f>
        <v>Good</v>
      </c>
      <c r="Q7983" s="12">
        <f>YEAR(DMartData[[#This Row],[order_date]])</f>
        <v>2023</v>
      </c>
    </row>
    <row r="7984" spans="1:17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>IF(DMartData[[#This Row],[sales]]&gt;=4000,"High",IF(DMartData[[#This Row],[sales]]&gt;=2000,"Medium","Low"))</f>
        <v>Low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tr">
        <f>IF(AND(DMartData[[#This Row],[sales]]&gt;3000,DMartData[[#This Row],[profit]]&gt;500),"Good","Not Good")</f>
        <v>Not Good</v>
      </c>
      <c r="Q7984" s="12">
        <f>YEAR(DMartData[[#This Row],[order_date]])</f>
        <v>2024</v>
      </c>
    </row>
    <row r="7985" spans="1:17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>IF(DMartData[[#This Row],[sales]]&gt;=4000,"High",IF(DMartData[[#This Row],[sales]]&gt;=2000,"Medium","Low"))</f>
        <v>Low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tr">
        <f>IF(AND(DMartData[[#This Row],[sales]]&gt;3000,DMartData[[#This Row],[profit]]&gt;500),"Good","Not Good")</f>
        <v>Not Good</v>
      </c>
      <c r="Q7985" s="12">
        <f>YEAR(DMartData[[#This Row],[order_date]])</f>
        <v>2024</v>
      </c>
    </row>
    <row r="7986" spans="1:17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>IF(DMartData[[#This Row],[sales]]&gt;=4000,"High",IF(DMartData[[#This Row],[sales]]&gt;=2000,"Medium","Low"))</f>
        <v>High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tr">
        <f>IF(AND(DMartData[[#This Row],[sales]]&gt;3000,DMartData[[#This Row],[profit]]&gt;500),"Good","Not Good")</f>
        <v>Good</v>
      </c>
      <c r="Q7986" s="12">
        <f>YEAR(DMartData[[#This Row],[order_date]])</f>
        <v>2024</v>
      </c>
    </row>
    <row r="7987" spans="1:17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>IF(DMartData[[#This Row],[sales]]&gt;=4000,"High",IF(DMartData[[#This Row],[sales]]&gt;=2000,"Medium","Low"))</f>
        <v>Medium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tr">
        <f>IF(AND(DMartData[[#This Row],[sales]]&gt;3000,DMartData[[#This Row],[profit]]&gt;500),"Good","Not Good")</f>
        <v>Not Good</v>
      </c>
      <c r="Q7987" s="12">
        <f>YEAR(DMartData[[#This Row],[order_date]])</f>
        <v>2023</v>
      </c>
    </row>
    <row r="7988" spans="1:17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>IF(DMartData[[#This Row],[sales]]&gt;=4000,"High",IF(DMartData[[#This Row],[sales]]&gt;=2000,"Medium","Low"))</f>
        <v>High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tr">
        <f>IF(AND(DMartData[[#This Row],[sales]]&gt;3000,DMartData[[#This Row],[profit]]&gt;500),"Good","Not Good")</f>
        <v>Not Good</v>
      </c>
      <c r="Q7988" s="12">
        <f>YEAR(DMartData[[#This Row],[order_date]])</f>
        <v>2023</v>
      </c>
    </row>
    <row r="7989" spans="1:17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>IF(DMartData[[#This Row],[sales]]&gt;=4000,"High",IF(DMartData[[#This Row],[sales]]&gt;=2000,"Medium","Low"))</f>
        <v>Medium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tr">
        <f>IF(AND(DMartData[[#This Row],[sales]]&gt;3000,DMartData[[#This Row],[profit]]&gt;500),"Good","Not Good")</f>
        <v>Not Good</v>
      </c>
      <c r="Q7989" s="12">
        <f>YEAR(DMartData[[#This Row],[order_date]])</f>
        <v>2023</v>
      </c>
    </row>
    <row r="7990" spans="1:17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>IF(DMartData[[#This Row],[sales]]&gt;=4000,"High",IF(DMartData[[#This Row],[sales]]&gt;=2000,"Medium","Low"))</f>
        <v>High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tr">
        <f>IF(AND(DMartData[[#This Row],[sales]]&gt;3000,DMartData[[#This Row],[profit]]&gt;500),"Good","Not Good")</f>
        <v>Not Good</v>
      </c>
      <c r="Q7990" s="12">
        <f>YEAR(DMartData[[#This Row],[order_date]])</f>
        <v>2023</v>
      </c>
    </row>
    <row r="7991" spans="1:17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>IF(DMartData[[#This Row],[sales]]&gt;=4000,"High",IF(DMartData[[#This Row],[sales]]&gt;=2000,"Medium","Low"))</f>
        <v>High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tr">
        <f>IF(AND(DMartData[[#This Row],[sales]]&gt;3000,DMartData[[#This Row],[profit]]&gt;500),"Good","Not Good")</f>
        <v>Good</v>
      </c>
      <c r="Q7991" s="12">
        <f>YEAR(DMartData[[#This Row],[order_date]])</f>
        <v>2023</v>
      </c>
    </row>
    <row r="7992" spans="1:17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>IF(DMartData[[#This Row],[sales]]&gt;=4000,"High",IF(DMartData[[#This Row],[sales]]&gt;=2000,"Medium","Low"))</f>
        <v>Low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tr">
        <f>IF(AND(DMartData[[#This Row],[sales]]&gt;3000,DMartData[[#This Row],[profit]]&gt;500),"Good","Not Good")</f>
        <v>Not Good</v>
      </c>
      <c r="Q7992" s="12">
        <f>YEAR(DMartData[[#This Row],[order_date]])</f>
        <v>2023</v>
      </c>
    </row>
    <row r="7993" spans="1:17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>IF(DMartData[[#This Row],[sales]]&gt;=4000,"High",IF(DMartData[[#This Row],[sales]]&gt;=2000,"Medium","Low"))</f>
        <v>High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tr">
        <f>IF(AND(DMartData[[#This Row],[sales]]&gt;3000,DMartData[[#This Row],[profit]]&gt;500),"Good","Not Good")</f>
        <v>Not Good</v>
      </c>
      <c r="Q7993" s="12">
        <f>YEAR(DMartData[[#This Row],[order_date]])</f>
        <v>2023</v>
      </c>
    </row>
    <row r="7994" spans="1:17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>IF(DMartData[[#This Row],[sales]]&gt;=4000,"High",IF(DMartData[[#This Row],[sales]]&gt;=2000,"Medium","Low"))</f>
        <v>Low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tr">
        <f>IF(AND(DMartData[[#This Row],[sales]]&gt;3000,DMartData[[#This Row],[profit]]&gt;500),"Good","Not Good")</f>
        <v>Not Good</v>
      </c>
      <c r="Q7994" s="12">
        <f>YEAR(DMartData[[#This Row],[order_date]])</f>
        <v>2023</v>
      </c>
    </row>
    <row r="7995" spans="1:17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>IF(DMartData[[#This Row],[sales]]&gt;=4000,"High",IF(DMartData[[#This Row],[sales]]&gt;=2000,"Medium","Low"))</f>
        <v>Medium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tr">
        <f>IF(AND(DMartData[[#This Row],[sales]]&gt;3000,DMartData[[#This Row],[profit]]&gt;500),"Good","Not Good")</f>
        <v>Not Good</v>
      </c>
      <c r="Q7995" s="12">
        <f>YEAR(DMartData[[#This Row],[order_date]])</f>
        <v>2024</v>
      </c>
    </row>
    <row r="7996" spans="1:17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>IF(DMartData[[#This Row],[sales]]&gt;=4000,"High",IF(DMartData[[#This Row],[sales]]&gt;=2000,"Medium","Low"))</f>
        <v>Medium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tr">
        <f>IF(AND(DMartData[[#This Row],[sales]]&gt;3000,DMartData[[#This Row],[profit]]&gt;500),"Good","Not Good")</f>
        <v>Good</v>
      </c>
      <c r="Q7996" s="12">
        <f>YEAR(DMartData[[#This Row],[order_date]])</f>
        <v>2024</v>
      </c>
    </row>
    <row r="7997" spans="1:17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>IF(DMartData[[#This Row],[sales]]&gt;=4000,"High",IF(DMartData[[#This Row],[sales]]&gt;=2000,"Medium","Low"))</f>
        <v>Medium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tr">
        <f>IF(AND(DMartData[[#This Row],[sales]]&gt;3000,DMartData[[#This Row],[profit]]&gt;500),"Good","Not Good")</f>
        <v>Not Good</v>
      </c>
      <c r="Q7997" s="12">
        <f>YEAR(DMartData[[#This Row],[order_date]])</f>
        <v>2024</v>
      </c>
    </row>
    <row r="7998" spans="1:17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>IF(DMartData[[#This Row],[sales]]&gt;=4000,"High",IF(DMartData[[#This Row],[sales]]&gt;=2000,"Medium","Low"))</f>
        <v>Low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tr">
        <f>IF(AND(DMartData[[#This Row],[sales]]&gt;3000,DMartData[[#This Row],[profit]]&gt;500),"Good","Not Good")</f>
        <v>Not Good</v>
      </c>
      <c r="Q7998" s="12">
        <f>YEAR(DMartData[[#This Row],[order_date]])</f>
        <v>2024</v>
      </c>
    </row>
    <row r="7999" spans="1:17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>IF(DMartData[[#This Row],[sales]]&gt;=4000,"High",IF(DMartData[[#This Row],[sales]]&gt;=2000,"Medium","Low"))</f>
        <v>Medium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tr">
        <f>IF(AND(DMartData[[#This Row],[sales]]&gt;3000,DMartData[[#This Row],[profit]]&gt;500),"Good","Not Good")</f>
        <v>Not Good</v>
      </c>
      <c r="Q7999" s="12">
        <f>YEAR(DMartData[[#This Row],[order_date]])</f>
        <v>2023</v>
      </c>
    </row>
    <row r="8000" spans="1:17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>IF(DMartData[[#This Row],[sales]]&gt;=4000,"High",IF(DMartData[[#This Row],[sales]]&gt;=2000,"Medium","Low"))</f>
        <v>High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tr">
        <f>IF(AND(DMartData[[#This Row],[sales]]&gt;3000,DMartData[[#This Row],[profit]]&gt;500),"Good","Not Good")</f>
        <v>Good</v>
      </c>
      <c r="Q8000" s="12">
        <f>YEAR(DMartData[[#This Row],[order_date]])</f>
        <v>2023</v>
      </c>
    </row>
    <row r="8001" spans="1:17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>IF(DMartData[[#This Row],[sales]]&gt;=4000,"High",IF(DMartData[[#This Row],[sales]]&gt;=2000,"Medium","Low"))</f>
        <v>High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tr">
        <f>IF(AND(DMartData[[#This Row],[sales]]&gt;3000,DMartData[[#This Row],[profit]]&gt;500),"Good","Not Good")</f>
        <v>Not Good</v>
      </c>
      <c r="Q8001" s="12">
        <f>YEAR(DMartData[[#This Row],[order_date]])</f>
        <v>2023</v>
      </c>
    </row>
    <row r="8002" spans="1:17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>IF(DMartData[[#This Row],[sales]]&gt;=4000,"High",IF(DMartData[[#This Row],[sales]]&gt;=2000,"Medium","Low"))</f>
        <v>Medium</v>
      </c>
      <c r="F8002" s="2">
        <v>0.44</v>
      </c>
      <c r="G8002" s="2">
        <f t="shared" ref="G8002:G8065" si="250">D8002*F8002</f>
        <v>1652.596</v>
      </c>
      <c r="H8002" s="2">
        <f t="shared" ref="H8002:H8065" si="251">D8002-G8002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tr">
        <f>IF(AND(DMartData[[#This Row],[sales]]&gt;3000,DMartData[[#This Row],[profit]]&gt;500),"Good","Not Good")</f>
        <v>Not Good</v>
      </c>
      <c r="Q8002" s="12">
        <f>YEAR(DMartData[[#This Row],[order_date]])</f>
        <v>2023</v>
      </c>
    </row>
    <row r="8003" spans="1:17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>IF(DMartData[[#This Row],[sales]]&gt;=4000,"High",IF(DMartData[[#This Row],[sales]]&gt;=2000,"Medium","Low"))</f>
        <v>Low</v>
      </c>
      <c r="F8003" s="2">
        <v>7.0000000000000007E-2</v>
      </c>
      <c r="G8003" s="2">
        <f t="shared" si="250"/>
        <v>97.453300000000013</v>
      </c>
      <c r="H8003" s="2">
        <f t="shared" si="251"/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tr">
        <f>IF(AND(DMartData[[#This Row],[sales]]&gt;3000,DMartData[[#This Row],[profit]]&gt;500),"Good","Not Good")</f>
        <v>Not Good</v>
      </c>
      <c r="Q8003" s="12">
        <f>YEAR(DMartData[[#This Row],[order_date]])</f>
        <v>2024</v>
      </c>
    </row>
    <row r="8004" spans="1:17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>IF(DMartData[[#This Row],[sales]]&gt;=4000,"High",IF(DMartData[[#This Row],[sales]]&gt;=2000,"Medium","Low"))</f>
        <v>High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tr">
        <f>IF(AND(DMartData[[#This Row],[sales]]&gt;3000,DMartData[[#This Row],[profit]]&gt;500),"Good","Not Good")</f>
        <v>Good</v>
      </c>
      <c r="Q8004" s="12">
        <f>YEAR(DMartData[[#This Row],[order_date]])</f>
        <v>2024</v>
      </c>
    </row>
    <row r="8005" spans="1:17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>IF(DMartData[[#This Row],[sales]]&gt;=4000,"High",IF(DMartData[[#This Row],[sales]]&gt;=2000,"Medium","Low"))</f>
        <v>High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tr">
        <f>IF(AND(DMartData[[#This Row],[sales]]&gt;3000,DMartData[[#This Row],[profit]]&gt;500),"Good","Not Good")</f>
        <v>Good</v>
      </c>
      <c r="Q8005" s="12">
        <f>YEAR(DMartData[[#This Row],[order_date]])</f>
        <v>2024</v>
      </c>
    </row>
    <row r="8006" spans="1:17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>IF(DMartData[[#This Row],[sales]]&gt;=4000,"High",IF(DMartData[[#This Row],[sales]]&gt;=2000,"Medium","Low"))</f>
        <v>Low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tr">
        <f>IF(AND(DMartData[[#This Row],[sales]]&gt;3000,DMartData[[#This Row],[profit]]&gt;500),"Good","Not Good")</f>
        <v>Not Good</v>
      </c>
      <c r="Q8006" s="12">
        <f>YEAR(DMartData[[#This Row],[order_date]])</f>
        <v>2023</v>
      </c>
    </row>
    <row r="8007" spans="1:17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>IF(DMartData[[#This Row],[sales]]&gt;=4000,"High",IF(DMartData[[#This Row],[sales]]&gt;=2000,"Medium","Low"))</f>
        <v>Low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tr">
        <f>IF(AND(DMartData[[#This Row],[sales]]&gt;3000,DMartData[[#This Row],[profit]]&gt;500),"Good","Not Good")</f>
        <v>Not Good</v>
      </c>
      <c r="Q8007" s="12">
        <f>YEAR(DMartData[[#This Row],[order_date]])</f>
        <v>2023</v>
      </c>
    </row>
    <row r="8008" spans="1:17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>IF(DMartData[[#This Row],[sales]]&gt;=4000,"High",IF(DMartData[[#This Row],[sales]]&gt;=2000,"Medium","Low"))</f>
        <v>High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tr">
        <f>IF(AND(DMartData[[#This Row],[sales]]&gt;3000,DMartData[[#This Row],[profit]]&gt;500),"Good","Not Good")</f>
        <v>Good</v>
      </c>
      <c r="Q8008" s="12">
        <f>YEAR(DMartData[[#This Row],[order_date]])</f>
        <v>2024</v>
      </c>
    </row>
    <row r="8009" spans="1:17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>IF(DMartData[[#This Row],[sales]]&gt;=4000,"High",IF(DMartData[[#This Row],[sales]]&gt;=2000,"Medium","Low"))</f>
        <v>High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tr">
        <f>IF(AND(DMartData[[#This Row],[sales]]&gt;3000,DMartData[[#This Row],[profit]]&gt;500),"Good","Not Good")</f>
        <v>Good</v>
      </c>
      <c r="Q8009" s="12">
        <f>YEAR(DMartData[[#This Row],[order_date]])</f>
        <v>2023</v>
      </c>
    </row>
    <row r="8010" spans="1:17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>IF(DMartData[[#This Row],[sales]]&gt;=4000,"High",IF(DMartData[[#This Row],[sales]]&gt;=2000,"Medium","Low"))</f>
        <v>Low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tr">
        <f>IF(AND(DMartData[[#This Row],[sales]]&gt;3000,DMartData[[#This Row],[profit]]&gt;500),"Good","Not Good")</f>
        <v>Not Good</v>
      </c>
      <c r="Q8010" s="12">
        <f>YEAR(DMartData[[#This Row],[order_date]])</f>
        <v>2024</v>
      </c>
    </row>
    <row r="8011" spans="1:17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>IF(DMartData[[#This Row],[sales]]&gt;=4000,"High",IF(DMartData[[#This Row],[sales]]&gt;=2000,"Medium","Low"))</f>
        <v>High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tr">
        <f>IF(AND(DMartData[[#This Row],[sales]]&gt;3000,DMartData[[#This Row],[profit]]&gt;500),"Good","Not Good")</f>
        <v>Good</v>
      </c>
      <c r="Q8011" s="12">
        <f>YEAR(DMartData[[#This Row],[order_date]])</f>
        <v>2023</v>
      </c>
    </row>
    <row r="8012" spans="1:17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>IF(DMartData[[#This Row],[sales]]&gt;=4000,"High",IF(DMartData[[#This Row],[sales]]&gt;=2000,"Medium","Low"))</f>
        <v>Medium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tr">
        <f>IF(AND(DMartData[[#This Row],[sales]]&gt;3000,DMartData[[#This Row],[profit]]&gt;500),"Good","Not Good")</f>
        <v>Not Good</v>
      </c>
      <c r="Q8012" s="12">
        <f>YEAR(DMartData[[#This Row],[order_date]])</f>
        <v>2024</v>
      </c>
    </row>
    <row r="8013" spans="1:17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>IF(DMartData[[#This Row],[sales]]&gt;=4000,"High",IF(DMartData[[#This Row],[sales]]&gt;=2000,"Medium","Low"))</f>
        <v>High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tr">
        <f>IF(AND(DMartData[[#This Row],[sales]]&gt;3000,DMartData[[#This Row],[profit]]&gt;500),"Good","Not Good")</f>
        <v>Good</v>
      </c>
      <c r="Q8013" s="12">
        <f>YEAR(DMartData[[#This Row],[order_date]])</f>
        <v>2024</v>
      </c>
    </row>
    <row r="8014" spans="1:17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>IF(DMartData[[#This Row],[sales]]&gt;=4000,"High",IF(DMartData[[#This Row],[sales]]&gt;=2000,"Medium","Low"))</f>
        <v>Medium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tr">
        <f>IF(AND(DMartData[[#This Row],[sales]]&gt;3000,DMartData[[#This Row],[profit]]&gt;500),"Good","Not Good")</f>
        <v>Not Good</v>
      </c>
      <c r="Q8014" s="12">
        <f>YEAR(DMartData[[#This Row],[order_date]])</f>
        <v>2024</v>
      </c>
    </row>
    <row r="8015" spans="1:17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>IF(DMartData[[#This Row],[sales]]&gt;=4000,"High",IF(DMartData[[#This Row],[sales]]&gt;=2000,"Medium","Low"))</f>
        <v>Medium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tr">
        <f>IF(AND(DMartData[[#This Row],[sales]]&gt;3000,DMartData[[#This Row],[profit]]&gt;500),"Good","Not Good")</f>
        <v>Not Good</v>
      </c>
      <c r="Q8015" s="12">
        <f>YEAR(DMartData[[#This Row],[order_date]])</f>
        <v>2024</v>
      </c>
    </row>
    <row r="8016" spans="1:17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>IF(DMartData[[#This Row],[sales]]&gt;=4000,"High",IF(DMartData[[#This Row],[sales]]&gt;=2000,"Medium","Low"))</f>
        <v>Low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tr">
        <f>IF(AND(DMartData[[#This Row],[sales]]&gt;3000,DMartData[[#This Row],[profit]]&gt;500),"Good","Not Good")</f>
        <v>Not Good</v>
      </c>
      <c r="Q8016" s="12">
        <f>YEAR(DMartData[[#This Row],[order_date]])</f>
        <v>2024</v>
      </c>
    </row>
    <row r="8017" spans="1:17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>IF(DMartData[[#This Row],[sales]]&gt;=4000,"High",IF(DMartData[[#This Row],[sales]]&gt;=2000,"Medium","Low"))</f>
        <v>High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tr">
        <f>IF(AND(DMartData[[#This Row],[sales]]&gt;3000,DMartData[[#This Row],[profit]]&gt;500),"Good","Not Good")</f>
        <v>Good</v>
      </c>
      <c r="Q8017" s="12">
        <f>YEAR(DMartData[[#This Row],[order_date]])</f>
        <v>2023</v>
      </c>
    </row>
    <row r="8018" spans="1:17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>IF(DMartData[[#This Row],[sales]]&gt;=4000,"High",IF(DMartData[[#This Row],[sales]]&gt;=2000,"Medium","Low"))</f>
        <v>Medium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tr">
        <f>IF(AND(DMartData[[#This Row],[sales]]&gt;3000,DMartData[[#This Row],[profit]]&gt;500),"Good","Not Good")</f>
        <v>Not Good</v>
      </c>
      <c r="Q8018" s="12">
        <f>YEAR(DMartData[[#This Row],[order_date]])</f>
        <v>2023</v>
      </c>
    </row>
    <row r="8019" spans="1:17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>IF(DMartData[[#This Row],[sales]]&gt;=4000,"High",IF(DMartData[[#This Row],[sales]]&gt;=2000,"Medium","Low"))</f>
        <v>High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tr">
        <f>IF(AND(DMartData[[#This Row],[sales]]&gt;3000,DMartData[[#This Row],[profit]]&gt;500),"Good","Not Good")</f>
        <v>Not Good</v>
      </c>
      <c r="Q8019" s="12">
        <f>YEAR(DMartData[[#This Row],[order_date]])</f>
        <v>2024</v>
      </c>
    </row>
    <row r="8020" spans="1:17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>IF(DMartData[[#This Row],[sales]]&gt;=4000,"High",IF(DMartData[[#This Row],[sales]]&gt;=2000,"Medium","Low"))</f>
        <v>Low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tr">
        <f>IF(AND(DMartData[[#This Row],[sales]]&gt;3000,DMartData[[#This Row],[profit]]&gt;500),"Good","Not Good")</f>
        <v>Not Good</v>
      </c>
      <c r="Q8020" s="12">
        <f>YEAR(DMartData[[#This Row],[order_date]])</f>
        <v>2024</v>
      </c>
    </row>
    <row r="8021" spans="1:17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>IF(DMartData[[#This Row],[sales]]&gt;=4000,"High",IF(DMartData[[#This Row],[sales]]&gt;=2000,"Medium","Low"))</f>
        <v>Medium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tr">
        <f>IF(AND(DMartData[[#This Row],[sales]]&gt;3000,DMartData[[#This Row],[profit]]&gt;500),"Good","Not Good")</f>
        <v>Not Good</v>
      </c>
      <c r="Q8021" s="12">
        <f>YEAR(DMartData[[#This Row],[order_date]])</f>
        <v>2023</v>
      </c>
    </row>
    <row r="8022" spans="1:17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>IF(DMartData[[#This Row],[sales]]&gt;=4000,"High",IF(DMartData[[#This Row],[sales]]&gt;=2000,"Medium","Low"))</f>
        <v>Medium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tr">
        <f>IF(AND(DMartData[[#This Row],[sales]]&gt;3000,DMartData[[#This Row],[profit]]&gt;500),"Good","Not Good")</f>
        <v>Not Good</v>
      </c>
      <c r="Q8022" s="12">
        <f>YEAR(DMartData[[#This Row],[order_date]])</f>
        <v>2024</v>
      </c>
    </row>
    <row r="8023" spans="1:17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>IF(DMartData[[#This Row],[sales]]&gt;=4000,"High",IF(DMartData[[#This Row],[sales]]&gt;=2000,"Medium","Low"))</f>
        <v>Low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tr">
        <f>IF(AND(DMartData[[#This Row],[sales]]&gt;3000,DMartData[[#This Row],[profit]]&gt;500),"Good","Not Good")</f>
        <v>Not Good</v>
      </c>
      <c r="Q8023" s="12">
        <f>YEAR(DMartData[[#This Row],[order_date]])</f>
        <v>2023</v>
      </c>
    </row>
    <row r="8024" spans="1:17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>IF(DMartData[[#This Row],[sales]]&gt;=4000,"High",IF(DMartData[[#This Row],[sales]]&gt;=2000,"Medium","Low"))</f>
        <v>Low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tr">
        <f>IF(AND(DMartData[[#This Row],[sales]]&gt;3000,DMartData[[#This Row],[profit]]&gt;500),"Good","Not Good")</f>
        <v>Not Good</v>
      </c>
      <c r="Q8024" s="12">
        <f>YEAR(DMartData[[#This Row],[order_date]])</f>
        <v>2024</v>
      </c>
    </row>
    <row r="8025" spans="1:17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>IF(DMartData[[#This Row],[sales]]&gt;=4000,"High",IF(DMartData[[#This Row],[sales]]&gt;=2000,"Medium","Low"))</f>
        <v>Low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tr">
        <f>IF(AND(DMartData[[#This Row],[sales]]&gt;3000,DMartData[[#This Row],[profit]]&gt;500),"Good","Not Good")</f>
        <v>Not Good</v>
      </c>
      <c r="Q8025" s="12">
        <f>YEAR(DMartData[[#This Row],[order_date]])</f>
        <v>2024</v>
      </c>
    </row>
    <row r="8026" spans="1:17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>IF(DMartData[[#This Row],[sales]]&gt;=4000,"High",IF(DMartData[[#This Row],[sales]]&gt;=2000,"Medium","Low"))</f>
        <v>Medium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tr">
        <f>IF(AND(DMartData[[#This Row],[sales]]&gt;3000,DMartData[[#This Row],[profit]]&gt;500),"Good","Not Good")</f>
        <v>Good</v>
      </c>
      <c r="Q8026" s="12">
        <f>YEAR(DMartData[[#This Row],[order_date]])</f>
        <v>2024</v>
      </c>
    </row>
    <row r="8027" spans="1:17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>IF(DMartData[[#This Row],[sales]]&gt;=4000,"High",IF(DMartData[[#This Row],[sales]]&gt;=2000,"Medium","Low"))</f>
        <v>Medium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tr">
        <f>IF(AND(DMartData[[#This Row],[sales]]&gt;3000,DMartData[[#This Row],[profit]]&gt;500),"Good","Not Good")</f>
        <v>Not Good</v>
      </c>
      <c r="Q8027" s="12">
        <f>YEAR(DMartData[[#This Row],[order_date]])</f>
        <v>2024</v>
      </c>
    </row>
    <row r="8028" spans="1:17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>IF(DMartData[[#This Row],[sales]]&gt;=4000,"High",IF(DMartData[[#This Row],[sales]]&gt;=2000,"Medium","Low"))</f>
        <v>Low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tr">
        <f>IF(AND(DMartData[[#This Row],[sales]]&gt;3000,DMartData[[#This Row],[profit]]&gt;500),"Good","Not Good")</f>
        <v>Not Good</v>
      </c>
      <c r="Q8028" s="12">
        <f>YEAR(DMartData[[#This Row],[order_date]])</f>
        <v>2024</v>
      </c>
    </row>
    <row r="8029" spans="1:17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>IF(DMartData[[#This Row],[sales]]&gt;=4000,"High",IF(DMartData[[#This Row],[sales]]&gt;=2000,"Medium","Low"))</f>
        <v>Low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tr">
        <f>IF(AND(DMartData[[#This Row],[sales]]&gt;3000,DMartData[[#This Row],[profit]]&gt;500),"Good","Not Good")</f>
        <v>Not Good</v>
      </c>
      <c r="Q8029" s="12">
        <f>YEAR(DMartData[[#This Row],[order_date]])</f>
        <v>2023</v>
      </c>
    </row>
    <row r="8030" spans="1:17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>IF(DMartData[[#This Row],[sales]]&gt;=4000,"High",IF(DMartData[[#This Row],[sales]]&gt;=2000,"Medium","Low"))</f>
        <v>Medium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tr">
        <f>IF(AND(DMartData[[#This Row],[sales]]&gt;3000,DMartData[[#This Row],[profit]]&gt;500),"Good","Not Good")</f>
        <v>Not Good</v>
      </c>
      <c r="Q8030" s="12">
        <f>YEAR(DMartData[[#This Row],[order_date]])</f>
        <v>2023</v>
      </c>
    </row>
    <row r="8031" spans="1:17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>IF(DMartData[[#This Row],[sales]]&gt;=4000,"High",IF(DMartData[[#This Row],[sales]]&gt;=2000,"Medium","Low"))</f>
        <v>Low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tr">
        <f>IF(AND(DMartData[[#This Row],[sales]]&gt;3000,DMartData[[#This Row],[profit]]&gt;500),"Good","Not Good")</f>
        <v>Not Good</v>
      </c>
      <c r="Q8031" s="12">
        <f>YEAR(DMartData[[#This Row],[order_date]])</f>
        <v>2023</v>
      </c>
    </row>
    <row r="8032" spans="1:17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>IF(DMartData[[#This Row],[sales]]&gt;=4000,"High",IF(DMartData[[#This Row],[sales]]&gt;=2000,"Medium","Low"))</f>
        <v>Medium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tr">
        <f>IF(AND(DMartData[[#This Row],[sales]]&gt;3000,DMartData[[#This Row],[profit]]&gt;500),"Good","Not Good")</f>
        <v>Not Good</v>
      </c>
      <c r="Q8032" s="12">
        <f>YEAR(DMartData[[#This Row],[order_date]])</f>
        <v>2023</v>
      </c>
    </row>
    <row r="8033" spans="1:17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>IF(DMartData[[#This Row],[sales]]&gt;=4000,"High",IF(DMartData[[#This Row],[sales]]&gt;=2000,"Medium","Low"))</f>
        <v>Medium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tr">
        <f>IF(AND(DMartData[[#This Row],[sales]]&gt;3000,DMartData[[#This Row],[profit]]&gt;500),"Good","Not Good")</f>
        <v>Good</v>
      </c>
      <c r="Q8033" s="12">
        <f>YEAR(DMartData[[#This Row],[order_date]])</f>
        <v>2024</v>
      </c>
    </row>
    <row r="8034" spans="1:17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>IF(DMartData[[#This Row],[sales]]&gt;=4000,"High",IF(DMartData[[#This Row],[sales]]&gt;=2000,"Medium","Low"))</f>
        <v>Medium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tr">
        <f>IF(AND(DMartData[[#This Row],[sales]]&gt;3000,DMartData[[#This Row],[profit]]&gt;500),"Good","Not Good")</f>
        <v>Not Good</v>
      </c>
      <c r="Q8034" s="12">
        <f>YEAR(DMartData[[#This Row],[order_date]])</f>
        <v>2024</v>
      </c>
    </row>
    <row r="8035" spans="1:17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>IF(DMartData[[#This Row],[sales]]&gt;=4000,"High",IF(DMartData[[#This Row],[sales]]&gt;=2000,"Medium","Low"))</f>
        <v>Medium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tr">
        <f>IF(AND(DMartData[[#This Row],[sales]]&gt;3000,DMartData[[#This Row],[profit]]&gt;500),"Good","Not Good")</f>
        <v>Good</v>
      </c>
      <c r="Q8035" s="12">
        <f>YEAR(DMartData[[#This Row],[order_date]])</f>
        <v>2023</v>
      </c>
    </row>
    <row r="8036" spans="1:17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>IF(DMartData[[#This Row],[sales]]&gt;=4000,"High",IF(DMartData[[#This Row],[sales]]&gt;=2000,"Medium","Low"))</f>
        <v>Low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tr">
        <f>IF(AND(DMartData[[#This Row],[sales]]&gt;3000,DMartData[[#This Row],[profit]]&gt;500),"Good","Not Good")</f>
        <v>Not Good</v>
      </c>
      <c r="Q8036" s="12">
        <f>YEAR(DMartData[[#This Row],[order_date]])</f>
        <v>2024</v>
      </c>
    </row>
    <row r="8037" spans="1:17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>IF(DMartData[[#This Row],[sales]]&gt;=4000,"High",IF(DMartData[[#This Row],[sales]]&gt;=2000,"Medium","Low"))</f>
        <v>Low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tr">
        <f>IF(AND(DMartData[[#This Row],[sales]]&gt;3000,DMartData[[#This Row],[profit]]&gt;500),"Good","Not Good")</f>
        <v>Not Good</v>
      </c>
      <c r="Q8037" s="12">
        <f>YEAR(DMartData[[#This Row],[order_date]])</f>
        <v>2023</v>
      </c>
    </row>
    <row r="8038" spans="1:17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>IF(DMartData[[#This Row],[sales]]&gt;=4000,"High",IF(DMartData[[#This Row],[sales]]&gt;=2000,"Medium","Low"))</f>
        <v>High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tr">
        <f>IF(AND(DMartData[[#This Row],[sales]]&gt;3000,DMartData[[#This Row],[profit]]&gt;500),"Good","Not Good")</f>
        <v>Good</v>
      </c>
      <c r="Q8038" s="12">
        <f>YEAR(DMartData[[#This Row],[order_date]])</f>
        <v>2023</v>
      </c>
    </row>
    <row r="8039" spans="1:17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>IF(DMartData[[#This Row],[sales]]&gt;=4000,"High",IF(DMartData[[#This Row],[sales]]&gt;=2000,"Medium","Low"))</f>
        <v>High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tr">
        <f>IF(AND(DMartData[[#This Row],[sales]]&gt;3000,DMartData[[#This Row],[profit]]&gt;500),"Good","Not Good")</f>
        <v>Good</v>
      </c>
      <c r="Q8039" s="12">
        <f>YEAR(DMartData[[#This Row],[order_date]])</f>
        <v>2023</v>
      </c>
    </row>
    <row r="8040" spans="1:17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>IF(DMartData[[#This Row],[sales]]&gt;=4000,"High",IF(DMartData[[#This Row],[sales]]&gt;=2000,"Medium","Low"))</f>
        <v>Medium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tr">
        <f>IF(AND(DMartData[[#This Row],[sales]]&gt;3000,DMartData[[#This Row],[profit]]&gt;500),"Good","Not Good")</f>
        <v>Not Good</v>
      </c>
      <c r="Q8040" s="12">
        <f>YEAR(DMartData[[#This Row],[order_date]])</f>
        <v>2023</v>
      </c>
    </row>
    <row r="8041" spans="1:17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>IF(DMartData[[#This Row],[sales]]&gt;=4000,"High",IF(DMartData[[#This Row],[sales]]&gt;=2000,"Medium","Low"))</f>
        <v>Low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tr">
        <f>IF(AND(DMartData[[#This Row],[sales]]&gt;3000,DMartData[[#This Row],[profit]]&gt;500),"Good","Not Good")</f>
        <v>Not Good</v>
      </c>
      <c r="Q8041" s="12">
        <f>YEAR(DMartData[[#This Row],[order_date]])</f>
        <v>2024</v>
      </c>
    </row>
    <row r="8042" spans="1:17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>IF(DMartData[[#This Row],[sales]]&gt;=4000,"High",IF(DMartData[[#This Row],[sales]]&gt;=2000,"Medium","Low"))</f>
        <v>Medium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tr">
        <f>IF(AND(DMartData[[#This Row],[sales]]&gt;3000,DMartData[[#This Row],[profit]]&gt;500),"Good","Not Good")</f>
        <v>Not Good</v>
      </c>
      <c r="Q8042" s="12">
        <f>YEAR(DMartData[[#This Row],[order_date]])</f>
        <v>2024</v>
      </c>
    </row>
    <row r="8043" spans="1:17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>IF(DMartData[[#This Row],[sales]]&gt;=4000,"High",IF(DMartData[[#This Row],[sales]]&gt;=2000,"Medium","Low"))</f>
        <v>High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tr">
        <f>IF(AND(DMartData[[#This Row],[sales]]&gt;3000,DMartData[[#This Row],[profit]]&gt;500),"Good","Not Good")</f>
        <v>Not Good</v>
      </c>
      <c r="Q8043" s="12">
        <f>YEAR(DMartData[[#This Row],[order_date]])</f>
        <v>2023</v>
      </c>
    </row>
    <row r="8044" spans="1:17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>IF(DMartData[[#This Row],[sales]]&gt;=4000,"High",IF(DMartData[[#This Row],[sales]]&gt;=2000,"Medium","Low"))</f>
        <v>Medium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tr">
        <f>IF(AND(DMartData[[#This Row],[sales]]&gt;3000,DMartData[[#This Row],[profit]]&gt;500),"Good","Not Good")</f>
        <v>Good</v>
      </c>
      <c r="Q8044" s="12">
        <f>YEAR(DMartData[[#This Row],[order_date]])</f>
        <v>2023</v>
      </c>
    </row>
    <row r="8045" spans="1:17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>IF(DMartData[[#This Row],[sales]]&gt;=4000,"High",IF(DMartData[[#This Row],[sales]]&gt;=2000,"Medium","Low"))</f>
        <v>High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tr">
        <f>IF(AND(DMartData[[#This Row],[sales]]&gt;3000,DMartData[[#This Row],[profit]]&gt;500),"Good","Not Good")</f>
        <v>Good</v>
      </c>
      <c r="Q8045" s="12">
        <f>YEAR(DMartData[[#This Row],[order_date]])</f>
        <v>2023</v>
      </c>
    </row>
    <row r="8046" spans="1:17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>IF(DMartData[[#This Row],[sales]]&gt;=4000,"High",IF(DMartData[[#This Row],[sales]]&gt;=2000,"Medium","Low"))</f>
        <v>Low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tr">
        <f>IF(AND(DMartData[[#This Row],[sales]]&gt;3000,DMartData[[#This Row],[profit]]&gt;500),"Good","Not Good")</f>
        <v>Not Good</v>
      </c>
      <c r="Q8046" s="12">
        <f>YEAR(DMartData[[#This Row],[order_date]])</f>
        <v>2024</v>
      </c>
    </row>
    <row r="8047" spans="1:17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>IF(DMartData[[#This Row],[sales]]&gt;=4000,"High",IF(DMartData[[#This Row],[sales]]&gt;=2000,"Medium","Low"))</f>
        <v>Medium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tr">
        <f>IF(AND(DMartData[[#This Row],[sales]]&gt;3000,DMartData[[#This Row],[profit]]&gt;500),"Good","Not Good")</f>
        <v>Good</v>
      </c>
      <c r="Q8047" s="12">
        <f>YEAR(DMartData[[#This Row],[order_date]])</f>
        <v>2024</v>
      </c>
    </row>
    <row r="8048" spans="1:17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>IF(DMartData[[#This Row],[sales]]&gt;=4000,"High",IF(DMartData[[#This Row],[sales]]&gt;=2000,"Medium","Low"))</f>
        <v>Medium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tr">
        <f>IF(AND(DMartData[[#This Row],[sales]]&gt;3000,DMartData[[#This Row],[profit]]&gt;500),"Good","Not Good")</f>
        <v>Not Good</v>
      </c>
      <c r="Q8048" s="12">
        <f>YEAR(DMartData[[#This Row],[order_date]])</f>
        <v>2024</v>
      </c>
    </row>
    <row r="8049" spans="1:17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>IF(DMartData[[#This Row],[sales]]&gt;=4000,"High",IF(DMartData[[#This Row],[sales]]&gt;=2000,"Medium","Low"))</f>
        <v>Medium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tr">
        <f>IF(AND(DMartData[[#This Row],[sales]]&gt;3000,DMartData[[#This Row],[profit]]&gt;500),"Good","Not Good")</f>
        <v>Not Good</v>
      </c>
      <c r="Q8049" s="12">
        <f>YEAR(DMartData[[#This Row],[order_date]])</f>
        <v>2023</v>
      </c>
    </row>
    <row r="8050" spans="1:17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>IF(DMartData[[#This Row],[sales]]&gt;=4000,"High",IF(DMartData[[#This Row],[sales]]&gt;=2000,"Medium","Low"))</f>
        <v>Medium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tr">
        <f>IF(AND(DMartData[[#This Row],[sales]]&gt;3000,DMartData[[#This Row],[profit]]&gt;500),"Good","Not Good")</f>
        <v>Not Good</v>
      </c>
      <c r="Q8050" s="12">
        <f>YEAR(DMartData[[#This Row],[order_date]])</f>
        <v>2023</v>
      </c>
    </row>
    <row r="8051" spans="1:17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>IF(DMartData[[#This Row],[sales]]&gt;=4000,"High",IF(DMartData[[#This Row],[sales]]&gt;=2000,"Medium","Low"))</f>
        <v>Medium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tr">
        <f>IF(AND(DMartData[[#This Row],[sales]]&gt;3000,DMartData[[#This Row],[profit]]&gt;500),"Good","Not Good")</f>
        <v>Not Good</v>
      </c>
      <c r="Q8051" s="12">
        <f>YEAR(DMartData[[#This Row],[order_date]])</f>
        <v>2024</v>
      </c>
    </row>
    <row r="8052" spans="1:17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>IF(DMartData[[#This Row],[sales]]&gt;=4000,"High",IF(DMartData[[#This Row],[sales]]&gt;=2000,"Medium","Low"))</f>
        <v>High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tr">
        <f>IF(AND(DMartData[[#This Row],[sales]]&gt;3000,DMartData[[#This Row],[profit]]&gt;500),"Good","Not Good")</f>
        <v>Not Good</v>
      </c>
      <c r="Q8052" s="12">
        <f>YEAR(DMartData[[#This Row],[order_date]])</f>
        <v>2023</v>
      </c>
    </row>
    <row r="8053" spans="1:17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>IF(DMartData[[#This Row],[sales]]&gt;=4000,"High",IF(DMartData[[#This Row],[sales]]&gt;=2000,"Medium","Low"))</f>
        <v>High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tr">
        <f>IF(AND(DMartData[[#This Row],[sales]]&gt;3000,DMartData[[#This Row],[profit]]&gt;500),"Good","Not Good")</f>
        <v>Good</v>
      </c>
      <c r="Q8053" s="12">
        <f>YEAR(DMartData[[#This Row],[order_date]])</f>
        <v>2023</v>
      </c>
    </row>
    <row r="8054" spans="1:17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>IF(DMartData[[#This Row],[sales]]&gt;=4000,"High",IF(DMartData[[#This Row],[sales]]&gt;=2000,"Medium","Low"))</f>
        <v>Low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tr">
        <f>IF(AND(DMartData[[#This Row],[sales]]&gt;3000,DMartData[[#This Row],[profit]]&gt;500),"Good","Not Good")</f>
        <v>Not Good</v>
      </c>
      <c r="Q8054" s="12">
        <f>YEAR(DMartData[[#This Row],[order_date]])</f>
        <v>2023</v>
      </c>
    </row>
    <row r="8055" spans="1:17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>IF(DMartData[[#This Row],[sales]]&gt;=4000,"High",IF(DMartData[[#This Row],[sales]]&gt;=2000,"Medium","Low"))</f>
        <v>Medium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tr">
        <f>IF(AND(DMartData[[#This Row],[sales]]&gt;3000,DMartData[[#This Row],[profit]]&gt;500),"Good","Not Good")</f>
        <v>Not Good</v>
      </c>
      <c r="Q8055" s="12">
        <f>YEAR(DMartData[[#This Row],[order_date]])</f>
        <v>2024</v>
      </c>
    </row>
    <row r="8056" spans="1:17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>IF(DMartData[[#This Row],[sales]]&gt;=4000,"High",IF(DMartData[[#This Row],[sales]]&gt;=2000,"Medium","Low"))</f>
        <v>High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tr">
        <f>IF(AND(DMartData[[#This Row],[sales]]&gt;3000,DMartData[[#This Row],[profit]]&gt;500),"Good","Not Good")</f>
        <v>Not Good</v>
      </c>
      <c r="Q8056" s="12">
        <f>YEAR(DMartData[[#This Row],[order_date]])</f>
        <v>2023</v>
      </c>
    </row>
    <row r="8057" spans="1:17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>IF(DMartData[[#This Row],[sales]]&gt;=4000,"High",IF(DMartData[[#This Row],[sales]]&gt;=2000,"Medium","Low"))</f>
        <v>Low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tr">
        <f>IF(AND(DMartData[[#This Row],[sales]]&gt;3000,DMartData[[#This Row],[profit]]&gt;500),"Good","Not Good")</f>
        <v>Not Good</v>
      </c>
      <c r="Q8057" s="12">
        <f>YEAR(DMartData[[#This Row],[order_date]])</f>
        <v>2024</v>
      </c>
    </row>
    <row r="8058" spans="1:17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>IF(DMartData[[#This Row],[sales]]&gt;=4000,"High",IF(DMartData[[#This Row],[sales]]&gt;=2000,"Medium","Low"))</f>
        <v>Medium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tr">
        <f>IF(AND(DMartData[[#This Row],[sales]]&gt;3000,DMartData[[#This Row],[profit]]&gt;500),"Good","Not Good")</f>
        <v>Not Good</v>
      </c>
      <c r="Q8058" s="12">
        <f>YEAR(DMartData[[#This Row],[order_date]])</f>
        <v>2024</v>
      </c>
    </row>
    <row r="8059" spans="1:17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>IF(DMartData[[#This Row],[sales]]&gt;=4000,"High",IF(DMartData[[#This Row],[sales]]&gt;=2000,"Medium","Low"))</f>
        <v>Low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tr">
        <f>IF(AND(DMartData[[#This Row],[sales]]&gt;3000,DMartData[[#This Row],[profit]]&gt;500),"Good","Not Good")</f>
        <v>Not Good</v>
      </c>
      <c r="Q8059" s="12">
        <f>YEAR(DMartData[[#This Row],[order_date]])</f>
        <v>2023</v>
      </c>
    </row>
    <row r="8060" spans="1:17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>IF(DMartData[[#This Row],[sales]]&gt;=4000,"High",IF(DMartData[[#This Row],[sales]]&gt;=2000,"Medium","Low"))</f>
        <v>Low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tr">
        <f>IF(AND(DMartData[[#This Row],[sales]]&gt;3000,DMartData[[#This Row],[profit]]&gt;500),"Good","Not Good")</f>
        <v>Not Good</v>
      </c>
      <c r="Q8060" s="12">
        <f>YEAR(DMartData[[#This Row],[order_date]])</f>
        <v>2023</v>
      </c>
    </row>
    <row r="8061" spans="1:17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>IF(DMartData[[#This Row],[sales]]&gt;=4000,"High",IF(DMartData[[#This Row],[sales]]&gt;=2000,"Medium","Low"))</f>
        <v>High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tr">
        <f>IF(AND(DMartData[[#This Row],[sales]]&gt;3000,DMartData[[#This Row],[profit]]&gt;500),"Good","Not Good")</f>
        <v>Good</v>
      </c>
      <c r="Q8061" s="12">
        <f>YEAR(DMartData[[#This Row],[order_date]])</f>
        <v>2024</v>
      </c>
    </row>
    <row r="8062" spans="1:17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>IF(DMartData[[#This Row],[sales]]&gt;=4000,"High",IF(DMartData[[#This Row],[sales]]&gt;=2000,"Medium","Low"))</f>
        <v>Medium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tr">
        <f>IF(AND(DMartData[[#This Row],[sales]]&gt;3000,DMartData[[#This Row],[profit]]&gt;500),"Good","Not Good")</f>
        <v>Not Good</v>
      </c>
      <c r="Q8062" s="12">
        <f>YEAR(DMartData[[#This Row],[order_date]])</f>
        <v>2023</v>
      </c>
    </row>
    <row r="8063" spans="1:17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>IF(DMartData[[#This Row],[sales]]&gt;=4000,"High",IF(DMartData[[#This Row],[sales]]&gt;=2000,"Medium","Low"))</f>
        <v>Medium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tr">
        <f>IF(AND(DMartData[[#This Row],[sales]]&gt;3000,DMartData[[#This Row],[profit]]&gt;500),"Good","Not Good")</f>
        <v>Not Good</v>
      </c>
      <c r="Q8063" s="12">
        <f>YEAR(DMartData[[#This Row],[order_date]])</f>
        <v>2023</v>
      </c>
    </row>
    <row r="8064" spans="1:17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>IF(DMartData[[#This Row],[sales]]&gt;=4000,"High",IF(DMartData[[#This Row],[sales]]&gt;=2000,"Medium","Low"))</f>
        <v>Low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tr">
        <f>IF(AND(DMartData[[#This Row],[sales]]&gt;3000,DMartData[[#This Row],[profit]]&gt;500),"Good","Not Good")</f>
        <v>Not Good</v>
      </c>
      <c r="Q8064" s="12">
        <f>YEAR(DMartData[[#This Row],[order_date]])</f>
        <v>2024</v>
      </c>
    </row>
    <row r="8065" spans="1:17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>IF(DMartData[[#This Row],[sales]]&gt;=4000,"High",IF(DMartData[[#This Row],[sales]]&gt;=2000,"Medium","Low"))</f>
        <v>Low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tr">
        <f>IF(AND(DMartData[[#This Row],[sales]]&gt;3000,DMartData[[#This Row],[profit]]&gt;500),"Good","Not Good")</f>
        <v>Not Good</v>
      </c>
      <c r="Q8065" s="12">
        <f>YEAR(DMartData[[#This Row],[order_date]])</f>
        <v>2023</v>
      </c>
    </row>
    <row r="8066" spans="1:17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>IF(DMartData[[#This Row],[sales]]&gt;=4000,"High",IF(DMartData[[#This Row],[sales]]&gt;=2000,"Medium","Low"))</f>
        <v>High</v>
      </c>
      <c r="F8066" s="2">
        <v>0.08</v>
      </c>
      <c r="G8066" s="2">
        <f t="shared" ref="G8066:G8129" si="252">D8066*F8066</f>
        <v>357.06959999999998</v>
      </c>
      <c r="H8066" s="2">
        <f t="shared" ref="H8066:H8129" si="253">D8066-G8066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tr">
        <f>IF(AND(DMartData[[#This Row],[sales]]&gt;3000,DMartData[[#This Row],[profit]]&gt;500),"Good","Not Good")</f>
        <v>Not Good</v>
      </c>
      <c r="Q8066" s="12">
        <f>YEAR(DMartData[[#This Row],[order_date]])</f>
        <v>2024</v>
      </c>
    </row>
    <row r="8067" spans="1:17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>IF(DMartData[[#This Row],[sales]]&gt;=4000,"High",IF(DMartData[[#This Row],[sales]]&gt;=2000,"Medium","Low"))</f>
        <v>Medium</v>
      </c>
      <c r="F8067" s="2">
        <v>0.39</v>
      </c>
      <c r="G8067" s="2">
        <f t="shared" si="252"/>
        <v>1136.9553000000001</v>
      </c>
      <c r="H8067" s="2">
        <f t="shared" si="253"/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tr">
        <f>IF(AND(DMartData[[#This Row],[sales]]&gt;3000,DMartData[[#This Row],[profit]]&gt;500),"Good","Not Good")</f>
        <v>Not Good</v>
      </c>
      <c r="Q8067" s="12">
        <f>YEAR(DMartData[[#This Row],[order_date]])</f>
        <v>2024</v>
      </c>
    </row>
    <row r="8068" spans="1:17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>IF(DMartData[[#This Row],[sales]]&gt;=4000,"High",IF(DMartData[[#This Row],[sales]]&gt;=2000,"Medium","Low"))</f>
        <v>Low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tr">
        <f>IF(AND(DMartData[[#This Row],[sales]]&gt;3000,DMartData[[#This Row],[profit]]&gt;500),"Good","Not Good")</f>
        <v>Not Good</v>
      </c>
      <c r="Q8068" s="12">
        <f>YEAR(DMartData[[#This Row],[order_date]])</f>
        <v>2024</v>
      </c>
    </row>
    <row r="8069" spans="1:17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>IF(DMartData[[#This Row],[sales]]&gt;=4000,"High",IF(DMartData[[#This Row],[sales]]&gt;=2000,"Medium","Low"))</f>
        <v>High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tr">
        <f>IF(AND(DMartData[[#This Row],[sales]]&gt;3000,DMartData[[#This Row],[profit]]&gt;500),"Good","Not Good")</f>
        <v>Good</v>
      </c>
      <c r="Q8069" s="12">
        <f>YEAR(DMartData[[#This Row],[order_date]])</f>
        <v>2024</v>
      </c>
    </row>
    <row r="8070" spans="1:17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>IF(DMartData[[#This Row],[sales]]&gt;=4000,"High",IF(DMartData[[#This Row],[sales]]&gt;=2000,"Medium","Low"))</f>
        <v>Medium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tr">
        <f>IF(AND(DMartData[[#This Row],[sales]]&gt;3000,DMartData[[#This Row],[profit]]&gt;500),"Good","Not Good")</f>
        <v>Not Good</v>
      </c>
      <c r="Q8070" s="12">
        <f>YEAR(DMartData[[#This Row],[order_date]])</f>
        <v>2023</v>
      </c>
    </row>
    <row r="8071" spans="1:17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>IF(DMartData[[#This Row],[sales]]&gt;=4000,"High",IF(DMartData[[#This Row],[sales]]&gt;=2000,"Medium","Low"))</f>
        <v>Medium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tr">
        <f>IF(AND(DMartData[[#This Row],[sales]]&gt;3000,DMartData[[#This Row],[profit]]&gt;500),"Good","Not Good")</f>
        <v>Not Good</v>
      </c>
      <c r="Q8071" s="12">
        <f>YEAR(DMartData[[#This Row],[order_date]])</f>
        <v>2024</v>
      </c>
    </row>
    <row r="8072" spans="1:17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>IF(DMartData[[#This Row],[sales]]&gt;=4000,"High",IF(DMartData[[#This Row],[sales]]&gt;=2000,"Medium","Low"))</f>
        <v>Medium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tr">
        <f>IF(AND(DMartData[[#This Row],[sales]]&gt;3000,DMartData[[#This Row],[profit]]&gt;500),"Good","Not Good")</f>
        <v>Not Good</v>
      </c>
      <c r="Q8072" s="12">
        <f>YEAR(DMartData[[#This Row],[order_date]])</f>
        <v>2024</v>
      </c>
    </row>
    <row r="8073" spans="1:17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>IF(DMartData[[#This Row],[sales]]&gt;=4000,"High",IF(DMartData[[#This Row],[sales]]&gt;=2000,"Medium","Low"))</f>
        <v>Low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tr">
        <f>IF(AND(DMartData[[#This Row],[sales]]&gt;3000,DMartData[[#This Row],[profit]]&gt;500),"Good","Not Good")</f>
        <v>Not Good</v>
      </c>
      <c r="Q8073" s="12">
        <f>YEAR(DMartData[[#This Row],[order_date]])</f>
        <v>2023</v>
      </c>
    </row>
    <row r="8074" spans="1:17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>IF(DMartData[[#This Row],[sales]]&gt;=4000,"High",IF(DMartData[[#This Row],[sales]]&gt;=2000,"Medium","Low"))</f>
        <v>Medium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tr">
        <f>IF(AND(DMartData[[#This Row],[sales]]&gt;3000,DMartData[[#This Row],[profit]]&gt;500),"Good","Not Good")</f>
        <v>Not Good</v>
      </c>
      <c r="Q8074" s="12">
        <f>YEAR(DMartData[[#This Row],[order_date]])</f>
        <v>2023</v>
      </c>
    </row>
    <row r="8075" spans="1:17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>IF(DMartData[[#This Row],[sales]]&gt;=4000,"High",IF(DMartData[[#This Row],[sales]]&gt;=2000,"Medium","Low"))</f>
        <v>Medium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tr">
        <f>IF(AND(DMartData[[#This Row],[sales]]&gt;3000,DMartData[[#This Row],[profit]]&gt;500),"Good","Not Good")</f>
        <v>Not Good</v>
      </c>
      <c r="Q8075" s="12">
        <f>YEAR(DMartData[[#This Row],[order_date]])</f>
        <v>2023</v>
      </c>
    </row>
    <row r="8076" spans="1:17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>IF(DMartData[[#This Row],[sales]]&gt;=4000,"High",IF(DMartData[[#This Row],[sales]]&gt;=2000,"Medium","Low"))</f>
        <v>Low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tr">
        <f>IF(AND(DMartData[[#This Row],[sales]]&gt;3000,DMartData[[#This Row],[profit]]&gt;500),"Good","Not Good")</f>
        <v>Not Good</v>
      </c>
      <c r="Q8076" s="12">
        <f>YEAR(DMartData[[#This Row],[order_date]])</f>
        <v>2023</v>
      </c>
    </row>
    <row r="8077" spans="1:17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>IF(DMartData[[#This Row],[sales]]&gt;=4000,"High",IF(DMartData[[#This Row],[sales]]&gt;=2000,"Medium","Low"))</f>
        <v>Medium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tr">
        <f>IF(AND(DMartData[[#This Row],[sales]]&gt;3000,DMartData[[#This Row],[profit]]&gt;500),"Good","Not Good")</f>
        <v>Not Good</v>
      </c>
      <c r="Q8077" s="12">
        <f>YEAR(DMartData[[#This Row],[order_date]])</f>
        <v>2023</v>
      </c>
    </row>
    <row r="8078" spans="1:17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>IF(DMartData[[#This Row],[sales]]&gt;=4000,"High",IF(DMartData[[#This Row],[sales]]&gt;=2000,"Medium","Low"))</f>
        <v>Low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tr">
        <f>IF(AND(DMartData[[#This Row],[sales]]&gt;3000,DMartData[[#This Row],[profit]]&gt;500),"Good","Not Good")</f>
        <v>Not Good</v>
      </c>
      <c r="Q8078" s="12">
        <f>YEAR(DMartData[[#This Row],[order_date]])</f>
        <v>2023</v>
      </c>
    </row>
    <row r="8079" spans="1:17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>IF(DMartData[[#This Row],[sales]]&gt;=4000,"High",IF(DMartData[[#This Row],[sales]]&gt;=2000,"Medium","Low"))</f>
        <v>Medium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tr">
        <f>IF(AND(DMartData[[#This Row],[sales]]&gt;3000,DMartData[[#This Row],[profit]]&gt;500),"Good","Not Good")</f>
        <v>Good</v>
      </c>
      <c r="Q8079" s="12">
        <f>YEAR(DMartData[[#This Row],[order_date]])</f>
        <v>2024</v>
      </c>
    </row>
    <row r="8080" spans="1:17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>IF(DMartData[[#This Row],[sales]]&gt;=4000,"High",IF(DMartData[[#This Row],[sales]]&gt;=2000,"Medium","Low"))</f>
        <v>Low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tr">
        <f>IF(AND(DMartData[[#This Row],[sales]]&gt;3000,DMartData[[#This Row],[profit]]&gt;500),"Good","Not Good")</f>
        <v>Not Good</v>
      </c>
      <c r="Q8080" s="12">
        <f>YEAR(DMartData[[#This Row],[order_date]])</f>
        <v>2023</v>
      </c>
    </row>
    <row r="8081" spans="1:17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>IF(DMartData[[#This Row],[sales]]&gt;=4000,"High",IF(DMartData[[#This Row],[sales]]&gt;=2000,"Medium","Low"))</f>
        <v>High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tr">
        <f>IF(AND(DMartData[[#This Row],[sales]]&gt;3000,DMartData[[#This Row],[profit]]&gt;500),"Good","Not Good")</f>
        <v>Not Good</v>
      </c>
      <c r="Q8081" s="12">
        <f>YEAR(DMartData[[#This Row],[order_date]])</f>
        <v>2023</v>
      </c>
    </row>
    <row r="8082" spans="1:17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>IF(DMartData[[#This Row],[sales]]&gt;=4000,"High",IF(DMartData[[#This Row],[sales]]&gt;=2000,"Medium","Low"))</f>
        <v>High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tr">
        <f>IF(AND(DMartData[[#This Row],[sales]]&gt;3000,DMartData[[#This Row],[profit]]&gt;500),"Good","Not Good")</f>
        <v>Good</v>
      </c>
      <c r="Q8082" s="12">
        <f>YEAR(DMartData[[#This Row],[order_date]])</f>
        <v>2024</v>
      </c>
    </row>
    <row r="8083" spans="1:17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>IF(DMartData[[#This Row],[sales]]&gt;=4000,"High",IF(DMartData[[#This Row],[sales]]&gt;=2000,"Medium","Low"))</f>
        <v>Low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tr">
        <f>IF(AND(DMartData[[#This Row],[sales]]&gt;3000,DMartData[[#This Row],[profit]]&gt;500),"Good","Not Good")</f>
        <v>Not Good</v>
      </c>
      <c r="Q8083" s="12">
        <f>YEAR(DMartData[[#This Row],[order_date]])</f>
        <v>2023</v>
      </c>
    </row>
    <row r="8084" spans="1:17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>IF(DMartData[[#This Row],[sales]]&gt;=4000,"High",IF(DMartData[[#This Row],[sales]]&gt;=2000,"Medium","Low"))</f>
        <v>High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tr">
        <f>IF(AND(DMartData[[#This Row],[sales]]&gt;3000,DMartData[[#This Row],[profit]]&gt;500),"Good","Not Good")</f>
        <v>Good</v>
      </c>
      <c r="Q8084" s="12">
        <f>YEAR(DMartData[[#This Row],[order_date]])</f>
        <v>2024</v>
      </c>
    </row>
    <row r="8085" spans="1:17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>IF(DMartData[[#This Row],[sales]]&gt;=4000,"High",IF(DMartData[[#This Row],[sales]]&gt;=2000,"Medium","Low"))</f>
        <v>Medium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tr">
        <f>IF(AND(DMartData[[#This Row],[sales]]&gt;3000,DMartData[[#This Row],[profit]]&gt;500),"Good","Not Good")</f>
        <v>Not Good</v>
      </c>
      <c r="Q8085" s="12">
        <f>YEAR(DMartData[[#This Row],[order_date]])</f>
        <v>2023</v>
      </c>
    </row>
    <row r="8086" spans="1:17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>IF(DMartData[[#This Row],[sales]]&gt;=4000,"High",IF(DMartData[[#This Row],[sales]]&gt;=2000,"Medium","Low"))</f>
        <v>Medium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tr">
        <f>IF(AND(DMartData[[#This Row],[sales]]&gt;3000,DMartData[[#This Row],[profit]]&gt;500),"Good","Not Good")</f>
        <v>Good</v>
      </c>
      <c r="Q8086" s="12">
        <f>YEAR(DMartData[[#This Row],[order_date]])</f>
        <v>2024</v>
      </c>
    </row>
    <row r="8087" spans="1:17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>IF(DMartData[[#This Row],[sales]]&gt;=4000,"High",IF(DMartData[[#This Row],[sales]]&gt;=2000,"Medium","Low"))</f>
        <v>High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tr">
        <f>IF(AND(DMartData[[#This Row],[sales]]&gt;3000,DMartData[[#This Row],[profit]]&gt;500),"Good","Not Good")</f>
        <v>Good</v>
      </c>
      <c r="Q8087" s="12">
        <f>YEAR(DMartData[[#This Row],[order_date]])</f>
        <v>2024</v>
      </c>
    </row>
    <row r="8088" spans="1:17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>IF(DMartData[[#This Row],[sales]]&gt;=4000,"High",IF(DMartData[[#This Row],[sales]]&gt;=2000,"Medium","Low"))</f>
        <v>Low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tr">
        <f>IF(AND(DMartData[[#This Row],[sales]]&gt;3000,DMartData[[#This Row],[profit]]&gt;500),"Good","Not Good")</f>
        <v>Not Good</v>
      </c>
      <c r="Q8088" s="12">
        <f>YEAR(DMartData[[#This Row],[order_date]])</f>
        <v>2023</v>
      </c>
    </row>
    <row r="8089" spans="1:17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>IF(DMartData[[#This Row],[sales]]&gt;=4000,"High",IF(DMartData[[#This Row],[sales]]&gt;=2000,"Medium","Low"))</f>
        <v>Low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tr">
        <f>IF(AND(DMartData[[#This Row],[sales]]&gt;3000,DMartData[[#This Row],[profit]]&gt;500),"Good","Not Good")</f>
        <v>Not Good</v>
      </c>
      <c r="Q8089" s="12">
        <f>YEAR(DMartData[[#This Row],[order_date]])</f>
        <v>2024</v>
      </c>
    </row>
    <row r="8090" spans="1:17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>IF(DMartData[[#This Row],[sales]]&gt;=4000,"High",IF(DMartData[[#This Row],[sales]]&gt;=2000,"Medium","Low"))</f>
        <v>Low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tr">
        <f>IF(AND(DMartData[[#This Row],[sales]]&gt;3000,DMartData[[#This Row],[profit]]&gt;500),"Good","Not Good")</f>
        <v>Not Good</v>
      </c>
      <c r="Q8090" s="12">
        <f>YEAR(DMartData[[#This Row],[order_date]])</f>
        <v>2024</v>
      </c>
    </row>
    <row r="8091" spans="1:17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>IF(DMartData[[#This Row],[sales]]&gt;=4000,"High",IF(DMartData[[#This Row],[sales]]&gt;=2000,"Medium","Low"))</f>
        <v>Medium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tr">
        <f>IF(AND(DMartData[[#This Row],[sales]]&gt;3000,DMartData[[#This Row],[profit]]&gt;500),"Good","Not Good")</f>
        <v>Not Good</v>
      </c>
      <c r="Q8091" s="12">
        <f>YEAR(DMartData[[#This Row],[order_date]])</f>
        <v>2024</v>
      </c>
    </row>
    <row r="8092" spans="1:17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>IF(DMartData[[#This Row],[sales]]&gt;=4000,"High",IF(DMartData[[#This Row],[sales]]&gt;=2000,"Medium","Low"))</f>
        <v>Low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tr">
        <f>IF(AND(DMartData[[#This Row],[sales]]&gt;3000,DMartData[[#This Row],[profit]]&gt;500),"Good","Not Good")</f>
        <v>Not Good</v>
      </c>
      <c r="Q8092" s="12">
        <f>YEAR(DMartData[[#This Row],[order_date]])</f>
        <v>2023</v>
      </c>
    </row>
    <row r="8093" spans="1:17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>IF(DMartData[[#This Row],[sales]]&gt;=4000,"High",IF(DMartData[[#This Row],[sales]]&gt;=2000,"Medium","Low"))</f>
        <v>Medium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tr">
        <f>IF(AND(DMartData[[#This Row],[sales]]&gt;3000,DMartData[[#This Row],[profit]]&gt;500),"Good","Not Good")</f>
        <v>Not Good</v>
      </c>
      <c r="Q8093" s="12">
        <f>YEAR(DMartData[[#This Row],[order_date]])</f>
        <v>2024</v>
      </c>
    </row>
    <row r="8094" spans="1:17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>IF(DMartData[[#This Row],[sales]]&gt;=4000,"High",IF(DMartData[[#This Row],[sales]]&gt;=2000,"Medium","Low"))</f>
        <v>Low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tr">
        <f>IF(AND(DMartData[[#This Row],[sales]]&gt;3000,DMartData[[#This Row],[profit]]&gt;500),"Good","Not Good")</f>
        <v>Not Good</v>
      </c>
      <c r="Q8094" s="12">
        <f>YEAR(DMartData[[#This Row],[order_date]])</f>
        <v>2024</v>
      </c>
    </row>
    <row r="8095" spans="1:17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>IF(DMartData[[#This Row],[sales]]&gt;=4000,"High",IF(DMartData[[#This Row],[sales]]&gt;=2000,"Medium","Low"))</f>
        <v>Medium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tr">
        <f>IF(AND(DMartData[[#This Row],[sales]]&gt;3000,DMartData[[#This Row],[profit]]&gt;500),"Good","Not Good")</f>
        <v>Good</v>
      </c>
      <c r="Q8095" s="12">
        <f>YEAR(DMartData[[#This Row],[order_date]])</f>
        <v>2023</v>
      </c>
    </row>
    <row r="8096" spans="1:17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>IF(DMartData[[#This Row],[sales]]&gt;=4000,"High",IF(DMartData[[#This Row],[sales]]&gt;=2000,"Medium","Low"))</f>
        <v>Low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tr">
        <f>IF(AND(DMartData[[#This Row],[sales]]&gt;3000,DMartData[[#This Row],[profit]]&gt;500),"Good","Not Good")</f>
        <v>Not Good</v>
      </c>
      <c r="Q8096" s="12">
        <f>YEAR(DMartData[[#This Row],[order_date]])</f>
        <v>2024</v>
      </c>
    </row>
    <row r="8097" spans="1:17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>IF(DMartData[[#This Row],[sales]]&gt;=4000,"High",IF(DMartData[[#This Row],[sales]]&gt;=2000,"Medium","Low"))</f>
        <v>Low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tr">
        <f>IF(AND(DMartData[[#This Row],[sales]]&gt;3000,DMartData[[#This Row],[profit]]&gt;500),"Good","Not Good")</f>
        <v>Not Good</v>
      </c>
      <c r="Q8097" s="12">
        <f>YEAR(DMartData[[#This Row],[order_date]])</f>
        <v>2023</v>
      </c>
    </row>
    <row r="8098" spans="1:17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>IF(DMartData[[#This Row],[sales]]&gt;=4000,"High",IF(DMartData[[#This Row],[sales]]&gt;=2000,"Medium","Low"))</f>
        <v>Low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tr">
        <f>IF(AND(DMartData[[#This Row],[sales]]&gt;3000,DMartData[[#This Row],[profit]]&gt;500),"Good","Not Good")</f>
        <v>Not Good</v>
      </c>
      <c r="Q8098" s="12">
        <f>YEAR(DMartData[[#This Row],[order_date]])</f>
        <v>2023</v>
      </c>
    </row>
    <row r="8099" spans="1:17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>IF(DMartData[[#This Row],[sales]]&gt;=4000,"High",IF(DMartData[[#This Row],[sales]]&gt;=2000,"Medium","Low"))</f>
        <v>Medium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tr">
        <f>IF(AND(DMartData[[#This Row],[sales]]&gt;3000,DMartData[[#This Row],[profit]]&gt;500),"Good","Not Good")</f>
        <v>Not Good</v>
      </c>
      <c r="Q8099" s="12">
        <f>YEAR(DMartData[[#This Row],[order_date]])</f>
        <v>2023</v>
      </c>
    </row>
    <row r="8100" spans="1:17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>IF(DMartData[[#This Row],[sales]]&gt;=4000,"High",IF(DMartData[[#This Row],[sales]]&gt;=2000,"Medium","Low"))</f>
        <v>High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tr">
        <f>IF(AND(DMartData[[#This Row],[sales]]&gt;3000,DMartData[[#This Row],[profit]]&gt;500),"Good","Not Good")</f>
        <v>Good</v>
      </c>
      <c r="Q8100" s="12">
        <f>YEAR(DMartData[[#This Row],[order_date]])</f>
        <v>2024</v>
      </c>
    </row>
    <row r="8101" spans="1:17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>IF(DMartData[[#This Row],[sales]]&gt;=4000,"High",IF(DMartData[[#This Row],[sales]]&gt;=2000,"Medium","Low"))</f>
        <v>Low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tr">
        <f>IF(AND(DMartData[[#This Row],[sales]]&gt;3000,DMartData[[#This Row],[profit]]&gt;500),"Good","Not Good")</f>
        <v>Not Good</v>
      </c>
      <c r="Q8101" s="12">
        <f>YEAR(DMartData[[#This Row],[order_date]])</f>
        <v>2023</v>
      </c>
    </row>
    <row r="8102" spans="1:17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>IF(DMartData[[#This Row],[sales]]&gt;=4000,"High",IF(DMartData[[#This Row],[sales]]&gt;=2000,"Medium","Low"))</f>
        <v>Medium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tr">
        <f>IF(AND(DMartData[[#This Row],[sales]]&gt;3000,DMartData[[#This Row],[profit]]&gt;500),"Good","Not Good")</f>
        <v>Good</v>
      </c>
      <c r="Q8102" s="12">
        <f>YEAR(DMartData[[#This Row],[order_date]])</f>
        <v>2023</v>
      </c>
    </row>
    <row r="8103" spans="1:17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>IF(DMartData[[#This Row],[sales]]&gt;=4000,"High",IF(DMartData[[#This Row],[sales]]&gt;=2000,"Medium","Low"))</f>
        <v>High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tr">
        <f>IF(AND(DMartData[[#This Row],[sales]]&gt;3000,DMartData[[#This Row],[profit]]&gt;500),"Good","Not Good")</f>
        <v>Good</v>
      </c>
      <c r="Q8103" s="12">
        <f>YEAR(DMartData[[#This Row],[order_date]])</f>
        <v>2024</v>
      </c>
    </row>
    <row r="8104" spans="1:17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>IF(DMartData[[#This Row],[sales]]&gt;=4000,"High",IF(DMartData[[#This Row],[sales]]&gt;=2000,"Medium","Low"))</f>
        <v>High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tr">
        <f>IF(AND(DMartData[[#This Row],[sales]]&gt;3000,DMartData[[#This Row],[profit]]&gt;500),"Good","Not Good")</f>
        <v>Good</v>
      </c>
      <c r="Q8104" s="12">
        <f>YEAR(DMartData[[#This Row],[order_date]])</f>
        <v>2023</v>
      </c>
    </row>
    <row r="8105" spans="1:17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>IF(DMartData[[#This Row],[sales]]&gt;=4000,"High",IF(DMartData[[#This Row],[sales]]&gt;=2000,"Medium","Low"))</f>
        <v>Medium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tr">
        <f>IF(AND(DMartData[[#This Row],[sales]]&gt;3000,DMartData[[#This Row],[profit]]&gt;500),"Good","Not Good")</f>
        <v>Not Good</v>
      </c>
      <c r="Q8105" s="12">
        <f>YEAR(DMartData[[#This Row],[order_date]])</f>
        <v>2024</v>
      </c>
    </row>
    <row r="8106" spans="1:17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>IF(DMartData[[#This Row],[sales]]&gt;=4000,"High",IF(DMartData[[#This Row],[sales]]&gt;=2000,"Medium","Low"))</f>
        <v>Low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tr">
        <f>IF(AND(DMartData[[#This Row],[sales]]&gt;3000,DMartData[[#This Row],[profit]]&gt;500),"Good","Not Good")</f>
        <v>Not Good</v>
      </c>
      <c r="Q8106" s="12">
        <f>YEAR(DMartData[[#This Row],[order_date]])</f>
        <v>2024</v>
      </c>
    </row>
    <row r="8107" spans="1:17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>IF(DMartData[[#This Row],[sales]]&gt;=4000,"High",IF(DMartData[[#This Row],[sales]]&gt;=2000,"Medium","Low"))</f>
        <v>Low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tr">
        <f>IF(AND(DMartData[[#This Row],[sales]]&gt;3000,DMartData[[#This Row],[profit]]&gt;500),"Good","Not Good")</f>
        <v>Not Good</v>
      </c>
      <c r="Q8107" s="12">
        <f>YEAR(DMartData[[#This Row],[order_date]])</f>
        <v>2023</v>
      </c>
    </row>
    <row r="8108" spans="1:17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>IF(DMartData[[#This Row],[sales]]&gt;=4000,"High",IF(DMartData[[#This Row],[sales]]&gt;=2000,"Medium","Low"))</f>
        <v>Low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tr">
        <f>IF(AND(DMartData[[#This Row],[sales]]&gt;3000,DMartData[[#This Row],[profit]]&gt;500),"Good","Not Good")</f>
        <v>Not Good</v>
      </c>
      <c r="Q8108" s="12">
        <f>YEAR(DMartData[[#This Row],[order_date]])</f>
        <v>2024</v>
      </c>
    </row>
    <row r="8109" spans="1:17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>IF(DMartData[[#This Row],[sales]]&gt;=4000,"High",IF(DMartData[[#This Row],[sales]]&gt;=2000,"Medium","Low"))</f>
        <v>Medium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tr">
        <f>IF(AND(DMartData[[#This Row],[sales]]&gt;3000,DMartData[[#This Row],[profit]]&gt;500),"Good","Not Good")</f>
        <v>Not Good</v>
      </c>
      <c r="Q8109" s="12">
        <f>YEAR(DMartData[[#This Row],[order_date]])</f>
        <v>2023</v>
      </c>
    </row>
    <row r="8110" spans="1:17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>IF(DMartData[[#This Row],[sales]]&gt;=4000,"High",IF(DMartData[[#This Row],[sales]]&gt;=2000,"Medium","Low"))</f>
        <v>Medium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tr">
        <f>IF(AND(DMartData[[#This Row],[sales]]&gt;3000,DMartData[[#This Row],[profit]]&gt;500),"Good","Not Good")</f>
        <v>Not Good</v>
      </c>
      <c r="Q8110" s="12">
        <f>YEAR(DMartData[[#This Row],[order_date]])</f>
        <v>2023</v>
      </c>
    </row>
    <row r="8111" spans="1:17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>IF(DMartData[[#This Row],[sales]]&gt;=4000,"High",IF(DMartData[[#This Row],[sales]]&gt;=2000,"Medium","Low"))</f>
        <v>Medium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tr">
        <f>IF(AND(DMartData[[#This Row],[sales]]&gt;3000,DMartData[[#This Row],[profit]]&gt;500),"Good","Not Good")</f>
        <v>Not Good</v>
      </c>
      <c r="Q8111" s="12">
        <f>YEAR(DMartData[[#This Row],[order_date]])</f>
        <v>2024</v>
      </c>
    </row>
    <row r="8112" spans="1:17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>IF(DMartData[[#This Row],[sales]]&gt;=4000,"High",IF(DMartData[[#This Row],[sales]]&gt;=2000,"Medium","Low"))</f>
        <v>Low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tr">
        <f>IF(AND(DMartData[[#This Row],[sales]]&gt;3000,DMartData[[#This Row],[profit]]&gt;500),"Good","Not Good")</f>
        <v>Not Good</v>
      </c>
      <c r="Q8112" s="12">
        <f>YEAR(DMartData[[#This Row],[order_date]])</f>
        <v>2024</v>
      </c>
    </row>
    <row r="8113" spans="1:17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>IF(DMartData[[#This Row],[sales]]&gt;=4000,"High",IF(DMartData[[#This Row],[sales]]&gt;=2000,"Medium","Low"))</f>
        <v>Low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tr">
        <f>IF(AND(DMartData[[#This Row],[sales]]&gt;3000,DMartData[[#This Row],[profit]]&gt;500),"Good","Not Good")</f>
        <v>Not Good</v>
      </c>
      <c r="Q8113" s="12">
        <f>YEAR(DMartData[[#This Row],[order_date]])</f>
        <v>2023</v>
      </c>
    </row>
    <row r="8114" spans="1:17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>IF(DMartData[[#This Row],[sales]]&gt;=4000,"High",IF(DMartData[[#This Row],[sales]]&gt;=2000,"Medium","Low"))</f>
        <v>High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tr">
        <f>IF(AND(DMartData[[#This Row],[sales]]&gt;3000,DMartData[[#This Row],[profit]]&gt;500),"Good","Not Good")</f>
        <v>Good</v>
      </c>
      <c r="Q8114" s="12">
        <f>YEAR(DMartData[[#This Row],[order_date]])</f>
        <v>2024</v>
      </c>
    </row>
    <row r="8115" spans="1:17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>IF(DMartData[[#This Row],[sales]]&gt;=4000,"High",IF(DMartData[[#This Row],[sales]]&gt;=2000,"Medium","Low"))</f>
        <v>High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tr">
        <f>IF(AND(DMartData[[#This Row],[sales]]&gt;3000,DMartData[[#This Row],[profit]]&gt;500),"Good","Not Good")</f>
        <v>Good</v>
      </c>
      <c r="Q8115" s="12">
        <f>YEAR(DMartData[[#This Row],[order_date]])</f>
        <v>2024</v>
      </c>
    </row>
    <row r="8116" spans="1:17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>IF(DMartData[[#This Row],[sales]]&gt;=4000,"High",IF(DMartData[[#This Row],[sales]]&gt;=2000,"Medium","Low"))</f>
        <v>Medium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tr">
        <f>IF(AND(DMartData[[#This Row],[sales]]&gt;3000,DMartData[[#This Row],[profit]]&gt;500),"Good","Not Good")</f>
        <v>Good</v>
      </c>
      <c r="Q8116" s="12">
        <f>YEAR(DMartData[[#This Row],[order_date]])</f>
        <v>2023</v>
      </c>
    </row>
    <row r="8117" spans="1:17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>IF(DMartData[[#This Row],[sales]]&gt;=4000,"High",IF(DMartData[[#This Row],[sales]]&gt;=2000,"Medium","Low"))</f>
        <v>Low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tr">
        <f>IF(AND(DMartData[[#This Row],[sales]]&gt;3000,DMartData[[#This Row],[profit]]&gt;500),"Good","Not Good")</f>
        <v>Not Good</v>
      </c>
      <c r="Q8117" s="12">
        <f>YEAR(DMartData[[#This Row],[order_date]])</f>
        <v>2023</v>
      </c>
    </row>
    <row r="8118" spans="1:17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>IF(DMartData[[#This Row],[sales]]&gt;=4000,"High",IF(DMartData[[#This Row],[sales]]&gt;=2000,"Medium","Low"))</f>
        <v>High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tr">
        <f>IF(AND(DMartData[[#This Row],[sales]]&gt;3000,DMartData[[#This Row],[profit]]&gt;500),"Good","Not Good")</f>
        <v>Not Good</v>
      </c>
      <c r="Q8118" s="12">
        <f>YEAR(DMartData[[#This Row],[order_date]])</f>
        <v>2024</v>
      </c>
    </row>
    <row r="8119" spans="1:17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>IF(DMartData[[#This Row],[sales]]&gt;=4000,"High",IF(DMartData[[#This Row],[sales]]&gt;=2000,"Medium","Low"))</f>
        <v>Low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tr">
        <f>IF(AND(DMartData[[#This Row],[sales]]&gt;3000,DMartData[[#This Row],[profit]]&gt;500),"Good","Not Good")</f>
        <v>Not Good</v>
      </c>
      <c r="Q8119" s="12">
        <f>YEAR(DMartData[[#This Row],[order_date]])</f>
        <v>2024</v>
      </c>
    </row>
    <row r="8120" spans="1:17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>IF(DMartData[[#This Row],[sales]]&gt;=4000,"High",IF(DMartData[[#This Row],[sales]]&gt;=2000,"Medium","Low"))</f>
        <v>Medium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tr">
        <f>IF(AND(DMartData[[#This Row],[sales]]&gt;3000,DMartData[[#This Row],[profit]]&gt;500),"Good","Not Good")</f>
        <v>Good</v>
      </c>
      <c r="Q8120" s="12">
        <f>YEAR(DMartData[[#This Row],[order_date]])</f>
        <v>2023</v>
      </c>
    </row>
    <row r="8121" spans="1:17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>IF(DMartData[[#This Row],[sales]]&gt;=4000,"High",IF(DMartData[[#This Row],[sales]]&gt;=2000,"Medium","Low"))</f>
        <v>Low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tr">
        <f>IF(AND(DMartData[[#This Row],[sales]]&gt;3000,DMartData[[#This Row],[profit]]&gt;500),"Good","Not Good")</f>
        <v>Not Good</v>
      </c>
      <c r="Q8121" s="12">
        <f>YEAR(DMartData[[#This Row],[order_date]])</f>
        <v>2023</v>
      </c>
    </row>
    <row r="8122" spans="1:17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>IF(DMartData[[#This Row],[sales]]&gt;=4000,"High",IF(DMartData[[#This Row],[sales]]&gt;=2000,"Medium","Low"))</f>
        <v>Medium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tr">
        <f>IF(AND(DMartData[[#This Row],[sales]]&gt;3000,DMartData[[#This Row],[profit]]&gt;500),"Good","Not Good")</f>
        <v>Good</v>
      </c>
      <c r="Q8122" s="12">
        <f>YEAR(DMartData[[#This Row],[order_date]])</f>
        <v>2024</v>
      </c>
    </row>
    <row r="8123" spans="1:17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>IF(DMartData[[#This Row],[sales]]&gt;=4000,"High",IF(DMartData[[#This Row],[sales]]&gt;=2000,"Medium","Low"))</f>
        <v>Medium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tr">
        <f>IF(AND(DMartData[[#This Row],[sales]]&gt;3000,DMartData[[#This Row],[profit]]&gt;500),"Good","Not Good")</f>
        <v>Not Good</v>
      </c>
      <c r="Q8123" s="12">
        <f>YEAR(DMartData[[#This Row],[order_date]])</f>
        <v>2024</v>
      </c>
    </row>
    <row r="8124" spans="1:17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>IF(DMartData[[#This Row],[sales]]&gt;=4000,"High",IF(DMartData[[#This Row],[sales]]&gt;=2000,"Medium","Low"))</f>
        <v>High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tr">
        <f>IF(AND(DMartData[[#This Row],[sales]]&gt;3000,DMartData[[#This Row],[profit]]&gt;500),"Good","Not Good")</f>
        <v>Good</v>
      </c>
      <c r="Q8124" s="12">
        <f>YEAR(DMartData[[#This Row],[order_date]])</f>
        <v>2024</v>
      </c>
    </row>
    <row r="8125" spans="1:17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>IF(DMartData[[#This Row],[sales]]&gt;=4000,"High",IF(DMartData[[#This Row],[sales]]&gt;=2000,"Medium","Low"))</f>
        <v>Medium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tr">
        <f>IF(AND(DMartData[[#This Row],[sales]]&gt;3000,DMartData[[#This Row],[profit]]&gt;500),"Good","Not Good")</f>
        <v>Not Good</v>
      </c>
      <c r="Q8125" s="12">
        <f>YEAR(DMartData[[#This Row],[order_date]])</f>
        <v>2024</v>
      </c>
    </row>
    <row r="8126" spans="1:17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>IF(DMartData[[#This Row],[sales]]&gt;=4000,"High",IF(DMartData[[#This Row],[sales]]&gt;=2000,"Medium","Low"))</f>
        <v>High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tr">
        <f>IF(AND(DMartData[[#This Row],[sales]]&gt;3000,DMartData[[#This Row],[profit]]&gt;500),"Good","Not Good")</f>
        <v>Not Good</v>
      </c>
      <c r="Q8126" s="12">
        <f>YEAR(DMartData[[#This Row],[order_date]])</f>
        <v>2023</v>
      </c>
    </row>
    <row r="8127" spans="1:17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>IF(DMartData[[#This Row],[sales]]&gt;=4000,"High",IF(DMartData[[#This Row],[sales]]&gt;=2000,"Medium","Low"))</f>
        <v>Medium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tr">
        <f>IF(AND(DMartData[[#This Row],[sales]]&gt;3000,DMartData[[#This Row],[profit]]&gt;500),"Good","Not Good")</f>
        <v>Not Good</v>
      </c>
      <c r="Q8127" s="12">
        <f>YEAR(DMartData[[#This Row],[order_date]])</f>
        <v>2024</v>
      </c>
    </row>
    <row r="8128" spans="1:17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>IF(DMartData[[#This Row],[sales]]&gt;=4000,"High",IF(DMartData[[#This Row],[sales]]&gt;=2000,"Medium","Low"))</f>
        <v>Medium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tr">
        <f>IF(AND(DMartData[[#This Row],[sales]]&gt;3000,DMartData[[#This Row],[profit]]&gt;500),"Good","Not Good")</f>
        <v>Not Good</v>
      </c>
      <c r="Q8128" s="12">
        <f>YEAR(DMartData[[#This Row],[order_date]])</f>
        <v>2023</v>
      </c>
    </row>
    <row r="8129" spans="1:17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>IF(DMartData[[#This Row],[sales]]&gt;=4000,"High",IF(DMartData[[#This Row],[sales]]&gt;=2000,"Medium","Low"))</f>
        <v>Low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tr">
        <f>IF(AND(DMartData[[#This Row],[sales]]&gt;3000,DMartData[[#This Row],[profit]]&gt;500),"Good","Not Good")</f>
        <v>Not Good</v>
      </c>
      <c r="Q8129" s="12">
        <f>YEAR(DMartData[[#This Row],[order_date]])</f>
        <v>2023</v>
      </c>
    </row>
    <row r="8130" spans="1:17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>IF(DMartData[[#This Row],[sales]]&gt;=4000,"High",IF(DMartData[[#This Row],[sales]]&gt;=2000,"Medium","Low"))</f>
        <v>Low</v>
      </c>
      <c r="F8130" s="2">
        <v>0.01</v>
      </c>
      <c r="G8130" s="2">
        <f t="shared" ref="G8130:G8193" si="254">D8130*F8130</f>
        <v>1.5091000000000001</v>
      </c>
      <c r="H8130" s="2">
        <f t="shared" ref="H8130:H8193" si="255">D8130-G8130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tr">
        <f>IF(AND(DMartData[[#This Row],[sales]]&gt;3000,DMartData[[#This Row],[profit]]&gt;500),"Good","Not Good")</f>
        <v>Not Good</v>
      </c>
      <c r="Q8130" s="12">
        <f>YEAR(DMartData[[#This Row],[order_date]])</f>
        <v>2024</v>
      </c>
    </row>
    <row r="8131" spans="1:17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>IF(DMartData[[#This Row],[sales]]&gt;=4000,"High",IF(DMartData[[#This Row],[sales]]&gt;=2000,"Medium","Low"))</f>
        <v>Medium</v>
      </c>
      <c r="F8131" s="2">
        <v>0.35</v>
      </c>
      <c r="G8131" s="2">
        <f t="shared" si="254"/>
        <v>1332.73</v>
      </c>
      <c r="H8131" s="2">
        <f t="shared" si="255"/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tr">
        <f>IF(AND(DMartData[[#This Row],[sales]]&gt;3000,DMartData[[#This Row],[profit]]&gt;500),"Good","Not Good")</f>
        <v>Good</v>
      </c>
      <c r="Q8131" s="12">
        <f>YEAR(DMartData[[#This Row],[order_date]])</f>
        <v>2024</v>
      </c>
    </row>
    <row r="8132" spans="1:17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>IF(DMartData[[#This Row],[sales]]&gt;=4000,"High",IF(DMartData[[#This Row],[sales]]&gt;=2000,"Medium","Low"))</f>
        <v>High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tr">
        <f>IF(AND(DMartData[[#This Row],[sales]]&gt;3000,DMartData[[#This Row],[profit]]&gt;500),"Good","Not Good")</f>
        <v>Good</v>
      </c>
      <c r="Q8132" s="12">
        <f>YEAR(DMartData[[#This Row],[order_date]])</f>
        <v>2024</v>
      </c>
    </row>
    <row r="8133" spans="1:17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>IF(DMartData[[#This Row],[sales]]&gt;=4000,"High",IF(DMartData[[#This Row],[sales]]&gt;=2000,"Medium","Low"))</f>
        <v>Low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tr">
        <f>IF(AND(DMartData[[#This Row],[sales]]&gt;3000,DMartData[[#This Row],[profit]]&gt;500),"Good","Not Good")</f>
        <v>Not Good</v>
      </c>
      <c r="Q8133" s="12">
        <f>YEAR(DMartData[[#This Row],[order_date]])</f>
        <v>2024</v>
      </c>
    </row>
    <row r="8134" spans="1:17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>IF(DMartData[[#This Row],[sales]]&gt;=4000,"High",IF(DMartData[[#This Row],[sales]]&gt;=2000,"Medium","Low"))</f>
        <v>Low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tr">
        <f>IF(AND(DMartData[[#This Row],[sales]]&gt;3000,DMartData[[#This Row],[profit]]&gt;500),"Good","Not Good")</f>
        <v>Not Good</v>
      </c>
      <c r="Q8134" s="12">
        <f>YEAR(DMartData[[#This Row],[order_date]])</f>
        <v>2023</v>
      </c>
    </row>
    <row r="8135" spans="1:17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>IF(DMartData[[#This Row],[sales]]&gt;=4000,"High",IF(DMartData[[#This Row],[sales]]&gt;=2000,"Medium","Low"))</f>
        <v>Low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tr">
        <f>IF(AND(DMartData[[#This Row],[sales]]&gt;3000,DMartData[[#This Row],[profit]]&gt;500),"Good","Not Good")</f>
        <v>Not Good</v>
      </c>
      <c r="Q8135" s="12">
        <f>YEAR(DMartData[[#This Row],[order_date]])</f>
        <v>2024</v>
      </c>
    </row>
    <row r="8136" spans="1:17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>IF(DMartData[[#This Row],[sales]]&gt;=4000,"High",IF(DMartData[[#This Row],[sales]]&gt;=2000,"Medium","Low"))</f>
        <v>High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tr">
        <f>IF(AND(DMartData[[#This Row],[sales]]&gt;3000,DMartData[[#This Row],[profit]]&gt;500),"Good","Not Good")</f>
        <v>Good</v>
      </c>
      <c r="Q8136" s="12">
        <f>YEAR(DMartData[[#This Row],[order_date]])</f>
        <v>2024</v>
      </c>
    </row>
    <row r="8137" spans="1:17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>IF(DMartData[[#This Row],[sales]]&gt;=4000,"High",IF(DMartData[[#This Row],[sales]]&gt;=2000,"Medium","Low"))</f>
        <v>Low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tr">
        <f>IF(AND(DMartData[[#This Row],[sales]]&gt;3000,DMartData[[#This Row],[profit]]&gt;500),"Good","Not Good")</f>
        <v>Not Good</v>
      </c>
      <c r="Q8137" s="12">
        <f>YEAR(DMartData[[#This Row],[order_date]])</f>
        <v>2023</v>
      </c>
    </row>
    <row r="8138" spans="1:17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>IF(DMartData[[#This Row],[sales]]&gt;=4000,"High",IF(DMartData[[#This Row],[sales]]&gt;=2000,"Medium","Low"))</f>
        <v>Low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tr">
        <f>IF(AND(DMartData[[#This Row],[sales]]&gt;3000,DMartData[[#This Row],[profit]]&gt;500),"Good","Not Good")</f>
        <v>Not Good</v>
      </c>
      <c r="Q8138" s="12">
        <f>YEAR(DMartData[[#This Row],[order_date]])</f>
        <v>2024</v>
      </c>
    </row>
    <row r="8139" spans="1:17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>IF(DMartData[[#This Row],[sales]]&gt;=4000,"High",IF(DMartData[[#This Row],[sales]]&gt;=2000,"Medium","Low"))</f>
        <v>Low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tr">
        <f>IF(AND(DMartData[[#This Row],[sales]]&gt;3000,DMartData[[#This Row],[profit]]&gt;500),"Good","Not Good")</f>
        <v>Not Good</v>
      </c>
      <c r="Q8139" s="12">
        <f>YEAR(DMartData[[#This Row],[order_date]])</f>
        <v>2024</v>
      </c>
    </row>
    <row r="8140" spans="1:17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>IF(DMartData[[#This Row],[sales]]&gt;=4000,"High",IF(DMartData[[#This Row],[sales]]&gt;=2000,"Medium","Low"))</f>
        <v>Low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tr">
        <f>IF(AND(DMartData[[#This Row],[sales]]&gt;3000,DMartData[[#This Row],[profit]]&gt;500),"Good","Not Good")</f>
        <v>Not Good</v>
      </c>
      <c r="Q8140" s="12">
        <f>YEAR(DMartData[[#This Row],[order_date]])</f>
        <v>2024</v>
      </c>
    </row>
    <row r="8141" spans="1:17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>IF(DMartData[[#This Row],[sales]]&gt;=4000,"High",IF(DMartData[[#This Row],[sales]]&gt;=2000,"Medium","Low"))</f>
        <v>Medium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tr">
        <f>IF(AND(DMartData[[#This Row],[sales]]&gt;3000,DMartData[[#This Row],[profit]]&gt;500),"Good","Not Good")</f>
        <v>Good</v>
      </c>
      <c r="Q8141" s="12">
        <f>YEAR(DMartData[[#This Row],[order_date]])</f>
        <v>2023</v>
      </c>
    </row>
    <row r="8142" spans="1:17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>IF(DMartData[[#This Row],[sales]]&gt;=4000,"High",IF(DMartData[[#This Row],[sales]]&gt;=2000,"Medium","Low"))</f>
        <v>High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tr">
        <f>IF(AND(DMartData[[#This Row],[sales]]&gt;3000,DMartData[[#This Row],[profit]]&gt;500),"Good","Not Good")</f>
        <v>Good</v>
      </c>
      <c r="Q8142" s="12">
        <f>YEAR(DMartData[[#This Row],[order_date]])</f>
        <v>2024</v>
      </c>
    </row>
    <row r="8143" spans="1:17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>IF(DMartData[[#This Row],[sales]]&gt;=4000,"High",IF(DMartData[[#This Row],[sales]]&gt;=2000,"Medium","Low"))</f>
        <v>Low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tr">
        <f>IF(AND(DMartData[[#This Row],[sales]]&gt;3000,DMartData[[#This Row],[profit]]&gt;500),"Good","Not Good")</f>
        <v>Not Good</v>
      </c>
      <c r="Q8143" s="12">
        <f>YEAR(DMartData[[#This Row],[order_date]])</f>
        <v>2024</v>
      </c>
    </row>
    <row r="8144" spans="1:17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>IF(DMartData[[#This Row],[sales]]&gt;=4000,"High",IF(DMartData[[#This Row],[sales]]&gt;=2000,"Medium","Low"))</f>
        <v>Low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tr">
        <f>IF(AND(DMartData[[#This Row],[sales]]&gt;3000,DMartData[[#This Row],[profit]]&gt;500),"Good","Not Good")</f>
        <v>Not Good</v>
      </c>
      <c r="Q8144" s="12">
        <f>YEAR(DMartData[[#This Row],[order_date]])</f>
        <v>2024</v>
      </c>
    </row>
    <row r="8145" spans="1:17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>IF(DMartData[[#This Row],[sales]]&gt;=4000,"High",IF(DMartData[[#This Row],[sales]]&gt;=2000,"Medium","Low"))</f>
        <v>High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tr">
        <f>IF(AND(DMartData[[#This Row],[sales]]&gt;3000,DMartData[[#This Row],[profit]]&gt;500),"Good","Not Good")</f>
        <v>Good</v>
      </c>
      <c r="Q8145" s="12">
        <f>YEAR(DMartData[[#This Row],[order_date]])</f>
        <v>2024</v>
      </c>
    </row>
    <row r="8146" spans="1:17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>IF(DMartData[[#This Row],[sales]]&gt;=4000,"High",IF(DMartData[[#This Row],[sales]]&gt;=2000,"Medium","Low"))</f>
        <v>High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tr">
        <f>IF(AND(DMartData[[#This Row],[sales]]&gt;3000,DMartData[[#This Row],[profit]]&gt;500),"Good","Not Good")</f>
        <v>Good</v>
      </c>
      <c r="Q8146" s="12">
        <f>YEAR(DMartData[[#This Row],[order_date]])</f>
        <v>2023</v>
      </c>
    </row>
    <row r="8147" spans="1:17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>IF(DMartData[[#This Row],[sales]]&gt;=4000,"High",IF(DMartData[[#This Row],[sales]]&gt;=2000,"Medium","Low"))</f>
        <v>Low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tr">
        <f>IF(AND(DMartData[[#This Row],[sales]]&gt;3000,DMartData[[#This Row],[profit]]&gt;500),"Good","Not Good")</f>
        <v>Not Good</v>
      </c>
      <c r="Q8147" s="12">
        <f>YEAR(DMartData[[#This Row],[order_date]])</f>
        <v>2024</v>
      </c>
    </row>
    <row r="8148" spans="1:17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>IF(DMartData[[#This Row],[sales]]&gt;=4000,"High",IF(DMartData[[#This Row],[sales]]&gt;=2000,"Medium","Low"))</f>
        <v>Low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tr">
        <f>IF(AND(DMartData[[#This Row],[sales]]&gt;3000,DMartData[[#This Row],[profit]]&gt;500),"Good","Not Good")</f>
        <v>Not Good</v>
      </c>
      <c r="Q8148" s="12">
        <f>YEAR(DMartData[[#This Row],[order_date]])</f>
        <v>2024</v>
      </c>
    </row>
    <row r="8149" spans="1:17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>IF(DMartData[[#This Row],[sales]]&gt;=4000,"High",IF(DMartData[[#This Row],[sales]]&gt;=2000,"Medium","Low"))</f>
        <v>High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tr">
        <f>IF(AND(DMartData[[#This Row],[sales]]&gt;3000,DMartData[[#This Row],[profit]]&gt;500),"Good","Not Good")</f>
        <v>Good</v>
      </c>
      <c r="Q8149" s="12">
        <f>YEAR(DMartData[[#This Row],[order_date]])</f>
        <v>2024</v>
      </c>
    </row>
    <row r="8150" spans="1:17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>IF(DMartData[[#This Row],[sales]]&gt;=4000,"High",IF(DMartData[[#This Row],[sales]]&gt;=2000,"Medium","Low"))</f>
        <v>Medium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tr">
        <f>IF(AND(DMartData[[#This Row],[sales]]&gt;3000,DMartData[[#This Row],[profit]]&gt;500),"Good","Not Good")</f>
        <v>Not Good</v>
      </c>
      <c r="Q8150" s="12">
        <f>YEAR(DMartData[[#This Row],[order_date]])</f>
        <v>2023</v>
      </c>
    </row>
    <row r="8151" spans="1:17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>IF(DMartData[[#This Row],[sales]]&gt;=4000,"High",IF(DMartData[[#This Row],[sales]]&gt;=2000,"Medium","Low"))</f>
        <v>High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tr">
        <f>IF(AND(DMartData[[#This Row],[sales]]&gt;3000,DMartData[[#This Row],[profit]]&gt;500),"Good","Not Good")</f>
        <v>Good</v>
      </c>
      <c r="Q8151" s="12">
        <f>YEAR(DMartData[[#This Row],[order_date]])</f>
        <v>2023</v>
      </c>
    </row>
    <row r="8152" spans="1:17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>IF(DMartData[[#This Row],[sales]]&gt;=4000,"High",IF(DMartData[[#This Row],[sales]]&gt;=2000,"Medium","Low"))</f>
        <v>Low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tr">
        <f>IF(AND(DMartData[[#This Row],[sales]]&gt;3000,DMartData[[#This Row],[profit]]&gt;500),"Good","Not Good")</f>
        <v>Not Good</v>
      </c>
      <c r="Q8152" s="12">
        <f>YEAR(DMartData[[#This Row],[order_date]])</f>
        <v>2024</v>
      </c>
    </row>
    <row r="8153" spans="1:17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>IF(DMartData[[#This Row],[sales]]&gt;=4000,"High",IF(DMartData[[#This Row],[sales]]&gt;=2000,"Medium","Low"))</f>
        <v>Medium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tr">
        <f>IF(AND(DMartData[[#This Row],[sales]]&gt;3000,DMartData[[#This Row],[profit]]&gt;500),"Good","Not Good")</f>
        <v>Good</v>
      </c>
      <c r="Q8153" s="12">
        <f>YEAR(DMartData[[#This Row],[order_date]])</f>
        <v>2024</v>
      </c>
    </row>
    <row r="8154" spans="1:17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>IF(DMartData[[#This Row],[sales]]&gt;=4000,"High",IF(DMartData[[#This Row],[sales]]&gt;=2000,"Medium","Low"))</f>
        <v>Medium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tr">
        <f>IF(AND(DMartData[[#This Row],[sales]]&gt;3000,DMartData[[#This Row],[profit]]&gt;500),"Good","Not Good")</f>
        <v>Not Good</v>
      </c>
      <c r="Q8154" s="12">
        <f>YEAR(DMartData[[#This Row],[order_date]])</f>
        <v>2023</v>
      </c>
    </row>
    <row r="8155" spans="1:17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>IF(DMartData[[#This Row],[sales]]&gt;=4000,"High",IF(DMartData[[#This Row],[sales]]&gt;=2000,"Medium","Low"))</f>
        <v>High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tr">
        <f>IF(AND(DMartData[[#This Row],[sales]]&gt;3000,DMartData[[#This Row],[profit]]&gt;500),"Good","Not Good")</f>
        <v>Not Good</v>
      </c>
      <c r="Q8155" s="12">
        <f>YEAR(DMartData[[#This Row],[order_date]])</f>
        <v>2024</v>
      </c>
    </row>
    <row r="8156" spans="1:17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>IF(DMartData[[#This Row],[sales]]&gt;=4000,"High",IF(DMartData[[#This Row],[sales]]&gt;=2000,"Medium","Low"))</f>
        <v>High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tr">
        <f>IF(AND(DMartData[[#This Row],[sales]]&gt;3000,DMartData[[#This Row],[profit]]&gt;500),"Good","Not Good")</f>
        <v>Good</v>
      </c>
      <c r="Q8156" s="12">
        <f>YEAR(DMartData[[#This Row],[order_date]])</f>
        <v>2023</v>
      </c>
    </row>
    <row r="8157" spans="1:17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>IF(DMartData[[#This Row],[sales]]&gt;=4000,"High",IF(DMartData[[#This Row],[sales]]&gt;=2000,"Medium","Low"))</f>
        <v>Low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tr">
        <f>IF(AND(DMartData[[#This Row],[sales]]&gt;3000,DMartData[[#This Row],[profit]]&gt;500),"Good","Not Good")</f>
        <v>Not Good</v>
      </c>
      <c r="Q8157" s="12">
        <f>YEAR(DMartData[[#This Row],[order_date]])</f>
        <v>2023</v>
      </c>
    </row>
    <row r="8158" spans="1:17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>IF(DMartData[[#This Row],[sales]]&gt;=4000,"High",IF(DMartData[[#This Row],[sales]]&gt;=2000,"Medium","Low"))</f>
        <v>Medium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tr">
        <f>IF(AND(DMartData[[#This Row],[sales]]&gt;3000,DMartData[[#This Row],[profit]]&gt;500),"Good","Not Good")</f>
        <v>Good</v>
      </c>
      <c r="Q8158" s="12">
        <f>YEAR(DMartData[[#This Row],[order_date]])</f>
        <v>2024</v>
      </c>
    </row>
    <row r="8159" spans="1:17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>IF(DMartData[[#This Row],[sales]]&gt;=4000,"High",IF(DMartData[[#This Row],[sales]]&gt;=2000,"Medium","Low"))</f>
        <v>Low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tr">
        <f>IF(AND(DMartData[[#This Row],[sales]]&gt;3000,DMartData[[#This Row],[profit]]&gt;500),"Good","Not Good")</f>
        <v>Not Good</v>
      </c>
      <c r="Q8159" s="12">
        <f>YEAR(DMartData[[#This Row],[order_date]])</f>
        <v>2024</v>
      </c>
    </row>
    <row r="8160" spans="1:17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>IF(DMartData[[#This Row],[sales]]&gt;=4000,"High",IF(DMartData[[#This Row],[sales]]&gt;=2000,"Medium","Low"))</f>
        <v>High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tr">
        <f>IF(AND(DMartData[[#This Row],[sales]]&gt;3000,DMartData[[#This Row],[profit]]&gt;500),"Good","Not Good")</f>
        <v>Not Good</v>
      </c>
      <c r="Q8160" s="12">
        <f>YEAR(DMartData[[#This Row],[order_date]])</f>
        <v>2023</v>
      </c>
    </row>
    <row r="8161" spans="1:17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>IF(DMartData[[#This Row],[sales]]&gt;=4000,"High",IF(DMartData[[#This Row],[sales]]&gt;=2000,"Medium","Low"))</f>
        <v>Medium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tr">
        <f>IF(AND(DMartData[[#This Row],[sales]]&gt;3000,DMartData[[#This Row],[profit]]&gt;500),"Good","Not Good")</f>
        <v>Good</v>
      </c>
      <c r="Q8161" s="12">
        <f>YEAR(DMartData[[#This Row],[order_date]])</f>
        <v>2024</v>
      </c>
    </row>
    <row r="8162" spans="1:17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>IF(DMartData[[#This Row],[sales]]&gt;=4000,"High",IF(DMartData[[#This Row],[sales]]&gt;=2000,"Medium","Low"))</f>
        <v>High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tr">
        <f>IF(AND(DMartData[[#This Row],[sales]]&gt;3000,DMartData[[#This Row],[profit]]&gt;500),"Good","Not Good")</f>
        <v>Good</v>
      </c>
      <c r="Q8162" s="12">
        <f>YEAR(DMartData[[#This Row],[order_date]])</f>
        <v>2024</v>
      </c>
    </row>
    <row r="8163" spans="1:17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>IF(DMartData[[#This Row],[sales]]&gt;=4000,"High",IF(DMartData[[#This Row],[sales]]&gt;=2000,"Medium","Low"))</f>
        <v>Low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tr">
        <f>IF(AND(DMartData[[#This Row],[sales]]&gt;3000,DMartData[[#This Row],[profit]]&gt;500),"Good","Not Good")</f>
        <v>Not Good</v>
      </c>
      <c r="Q8163" s="12">
        <f>YEAR(DMartData[[#This Row],[order_date]])</f>
        <v>2023</v>
      </c>
    </row>
    <row r="8164" spans="1:17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>IF(DMartData[[#This Row],[sales]]&gt;=4000,"High",IF(DMartData[[#This Row],[sales]]&gt;=2000,"Medium","Low"))</f>
        <v>Low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tr">
        <f>IF(AND(DMartData[[#This Row],[sales]]&gt;3000,DMartData[[#This Row],[profit]]&gt;500),"Good","Not Good")</f>
        <v>Not Good</v>
      </c>
      <c r="Q8164" s="12">
        <f>YEAR(DMartData[[#This Row],[order_date]])</f>
        <v>2024</v>
      </c>
    </row>
    <row r="8165" spans="1:17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>IF(DMartData[[#This Row],[sales]]&gt;=4000,"High",IF(DMartData[[#This Row],[sales]]&gt;=2000,"Medium","Low"))</f>
        <v>Low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tr">
        <f>IF(AND(DMartData[[#This Row],[sales]]&gt;3000,DMartData[[#This Row],[profit]]&gt;500),"Good","Not Good")</f>
        <v>Not Good</v>
      </c>
      <c r="Q8165" s="12">
        <f>YEAR(DMartData[[#This Row],[order_date]])</f>
        <v>2024</v>
      </c>
    </row>
    <row r="8166" spans="1:17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>IF(DMartData[[#This Row],[sales]]&gt;=4000,"High",IF(DMartData[[#This Row],[sales]]&gt;=2000,"Medium","Low"))</f>
        <v>Low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tr">
        <f>IF(AND(DMartData[[#This Row],[sales]]&gt;3000,DMartData[[#This Row],[profit]]&gt;500),"Good","Not Good")</f>
        <v>Not Good</v>
      </c>
      <c r="Q8166" s="12">
        <f>YEAR(DMartData[[#This Row],[order_date]])</f>
        <v>2023</v>
      </c>
    </row>
    <row r="8167" spans="1:17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>IF(DMartData[[#This Row],[sales]]&gt;=4000,"High",IF(DMartData[[#This Row],[sales]]&gt;=2000,"Medium","Low"))</f>
        <v>Low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tr">
        <f>IF(AND(DMartData[[#This Row],[sales]]&gt;3000,DMartData[[#This Row],[profit]]&gt;500),"Good","Not Good")</f>
        <v>Not Good</v>
      </c>
      <c r="Q8167" s="12">
        <f>YEAR(DMartData[[#This Row],[order_date]])</f>
        <v>2023</v>
      </c>
    </row>
    <row r="8168" spans="1:17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>IF(DMartData[[#This Row],[sales]]&gt;=4000,"High",IF(DMartData[[#This Row],[sales]]&gt;=2000,"Medium","Low"))</f>
        <v>High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tr">
        <f>IF(AND(DMartData[[#This Row],[sales]]&gt;3000,DMartData[[#This Row],[profit]]&gt;500),"Good","Not Good")</f>
        <v>Good</v>
      </c>
      <c r="Q8168" s="12">
        <f>YEAR(DMartData[[#This Row],[order_date]])</f>
        <v>2024</v>
      </c>
    </row>
    <row r="8169" spans="1:17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>IF(DMartData[[#This Row],[sales]]&gt;=4000,"High",IF(DMartData[[#This Row],[sales]]&gt;=2000,"Medium","Low"))</f>
        <v>Medium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tr">
        <f>IF(AND(DMartData[[#This Row],[sales]]&gt;3000,DMartData[[#This Row],[profit]]&gt;500),"Good","Not Good")</f>
        <v>Not Good</v>
      </c>
      <c r="Q8169" s="12">
        <f>YEAR(DMartData[[#This Row],[order_date]])</f>
        <v>2023</v>
      </c>
    </row>
    <row r="8170" spans="1:17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>IF(DMartData[[#This Row],[sales]]&gt;=4000,"High",IF(DMartData[[#This Row],[sales]]&gt;=2000,"Medium","Low"))</f>
        <v>Medium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tr">
        <f>IF(AND(DMartData[[#This Row],[sales]]&gt;3000,DMartData[[#This Row],[profit]]&gt;500),"Good","Not Good")</f>
        <v>Not Good</v>
      </c>
      <c r="Q8170" s="12">
        <f>YEAR(DMartData[[#This Row],[order_date]])</f>
        <v>2023</v>
      </c>
    </row>
    <row r="8171" spans="1:17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>IF(DMartData[[#This Row],[sales]]&gt;=4000,"High",IF(DMartData[[#This Row],[sales]]&gt;=2000,"Medium","Low"))</f>
        <v>High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tr">
        <f>IF(AND(DMartData[[#This Row],[sales]]&gt;3000,DMartData[[#This Row],[profit]]&gt;500),"Good","Not Good")</f>
        <v>Good</v>
      </c>
      <c r="Q8171" s="12">
        <f>YEAR(DMartData[[#This Row],[order_date]])</f>
        <v>2024</v>
      </c>
    </row>
    <row r="8172" spans="1:17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>IF(DMartData[[#This Row],[sales]]&gt;=4000,"High",IF(DMartData[[#This Row],[sales]]&gt;=2000,"Medium","Low"))</f>
        <v>High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tr">
        <f>IF(AND(DMartData[[#This Row],[sales]]&gt;3000,DMartData[[#This Row],[profit]]&gt;500),"Good","Not Good")</f>
        <v>Good</v>
      </c>
      <c r="Q8172" s="12">
        <f>YEAR(DMartData[[#This Row],[order_date]])</f>
        <v>2023</v>
      </c>
    </row>
    <row r="8173" spans="1:17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>IF(DMartData[[#This Row],[sales]]&gt;=4000,"High",IF(DMartData[[#This Row],[sales]]&gt;=2000,"Medium","Low"))</f>
        <v>Medium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tr">
        <f>IF(AND(DMartData[[#This Row],[sales]]&gt;3000,DMartData[[#This Row],[profit]]&gt;500),"Good","Not Good")</f>
        <v>Not Good</v>
      </c>
      <c r="Q8173" s="12">
        <f>YEAR(DMartData[[#This Row],[order_date]])</f>
        <v>2024</v>
      </c>
    </row>
    <row r="8174" spans="1:17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>IF(DMartData[[#This Row],[sales]]&gt;=4000,"High",IF(DMartData[[#This Row],[sales]]&gt;=2000,"Medium","Low"))</f>
        <v>Low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tr">
        <f>IF(AND(DMartData[[#This Row],[sales]]&gt;3000,DMartData[[#This Row],[profit]]&gt;500),"Good","Not Good")</f>
        <v>Not Good</v>
      </c>
      <c r="Q8174" s="12">
        <f>YEAR(DMartData[[#This Row],[order_date]])</f>
        <v>2023</v>
      </c>
    </row>
    <row r="8175" spans="1:17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>IF(DMartData[[#This Row],[sales]]&gt;=4000,"High",IF(DMartData[[#This Row],[sales]]&gt;=2000,"Medium","Low"))</f>
        <v>Low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tr">
        <f>IF(AND(DMartData[[#This Row],[sales]]&gt;3000,DMartData[[#This Row],[profit]]&gt;500),"Good","Not Good")</f>
        <v>Not Good</v>
      </c>
      <c r="Q8175" s="12">
        <f>YEAR(DMartData[[#This Row],[order_date]])</f>
        <v>2024</v>
      </c>
    </row>
    <row r="8176" spans="1:17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>IF(DMartData[[#This Row],[sales]]&gt;=4000,"High",IF(DMartData[[#This Row],[sales]]&gt;=2000,"Medium","Low"))</f>
        <v>Medium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tr">
        <f>IF(AND(DMartData[[#This Row],[sales]]&gt;3000,DMartData[[#This Row],[profit]]&gt;500),"Good","Not Good")</f>
        <v>Not Good</v>
      </c>
      <c r="Q8176" s="12">
        <f>YEAR(DMartData[[#This Row],[order_date]])</f>
        <v>2023</v>
      </c>
    </row>
    <row r="8177" spans="1:17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>IF(DMartData[[#This Row],[sales]]&gt;=4000,"High",IF(DMartData[[#This Row],[sales]]&gt;=2000,"Medium","Low"))</f>
        <v>Medium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tr">
        <f>IF(AND(DMartData[[#This Row],[sales]]&gt;3000,DMartData[[#This Row],[profit]]&gt;500),"Good","Not Good")</f>
        <v>Good</v>
      </c>
      <c r="Q8177" s="12">
        <f>YEAR(DMartData[[#This Row],[order_date]])</f>
        <v>2024</v>
      </c>
    </row>
    <row r="8178" spans="1:17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>IF(DMartData[[#This Row],[sales]]&gt;=4000,"High",IF(DMartData[[#This Row],[sales]]&gt;=2000,"Medium","Low"))</f>
        <v>Medium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tr">
        <f>IF(AND(DMartData[[#This Row],[sales]]&gt;3000,DMartData[[#This Row],[profit]]&gt;500),"Good","Not Good")</f>
        <v>Good</v>
      </c>
      <c r="Q8178" s="12">
        <f>YEAR(DMartData[[#This Row],[order_date]])</f>
        <v>2023</v>
      </c>
    </row>
    <row r="8179" spans="1:17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>IF(DMartData[[#This Row],[sales]]&gt;=4000,"High",IF(DMartData[[#This Row],[sales]]&gt;=2000,"Medium","Low"))</f>
        <v>Medium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tr">
        <f>IF(AND(DMartData[[#This Row],[sales]]&gt;3000,DMartData[[#This Row],[profit]]&gt;500),"Good","Not Good")</f>
        <v>Good</v>
      </c>
      <c r="Q8179" s="12">
        <f>YEAR(DMartData[[#This Row],[order_date]])</f>
        <v>2023</v>
      </c>
    </row>
    <row r="8180" spans="1:17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>IF(DMartData[[#This Row],[sales]]&gt;=4000,"High",IF(DMartData[[#This Row],[sales]]&gt;=2000,"Medium","Low"))</f>
        <v>High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tr">
        <f>IF(AND(DMartData[[#This Row],[sales]]&gt;3000,DMartData[[#This Row],[profit]]&gt;500),"Good","Not Good")</f>
        <v>Good</v>
      </c>
      <c r="Q8180" s="12">
        <f>YEAR(DMartData[[#This Row],[order_date]])</f>
        <v>2023</v>
      </c>
    </row>
    <row r="8181" spans="1:17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>IF(DMartData[[#This Row],[sales]]&gt;=4000,"High",IF(DMartData[[#This Row],[sales]]&gt;=2000,"Medium","Low"))</f>
        <v>High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tr">
        <f>IF(AND(DMartData[[#This Row],[sales]]&gt;3000,DMartData[[#This Row],[profit]]&gt;500),"Good","Not Good")</f>
        <v>Good</v>
      </c>
      <c r="Q8181" s="12">
        <f>YEAR(DMartData[[#This Row],[order_date]])</f>
        <v>2024</v>
      </c>
    </row>
    <row r="8182" spans="1:17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>IF(DMartData[[#This Row],[sales]]&gt;=4000,"High",IF(DMartData[[#This Row],[sales]]&gt;=2000,"Medium","Low"))</f>
        <v>High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tr">
        <f>IF(AND(DMartData[[#This Row],[sales]]&gt;3000,DMartData[[#This Row],[profit]]&gt;500),"Good","Not Good")</f>
        <v>Good</v>
      </c>
      <c r="Q8182" s="12">
        <f>YEAR(DMartData[[#This Row],[order_date]])</f>
        <v>2024</v>
      </c>
    </row>
    <row r="8183" spans="1:17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>IF(DMartData[[#This Row],[sales]]&gt;=4000,"High",IF(DMartData[[#This Row],[sales]]&gt;=2000,"Medium","Low"))</f>
        <v>High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tr">
        <f>IF(AND(DMartData[[#This Row],[sales]]&gt;3000,DMartData[[#This Row],[profit]]&gt;500),"Good","Not Good")</f>
        <v>Good</v>
      </c>
      <c r="Q8183" s="12">
        <f>YEAR(DMartData[[#This Row],[order_date]])</f>
        <v>2024</v>
      </c>
    </row>
    <row r="8184" spans="1:17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>IF(DMartData[[#This Row],[sales]]&gt;=4000,"High",IF(DMartData[[#This Row],[sales]]&gt;=2000,"Medium","Low"))</f>
        <v>Low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tr">
        <f>IF(AND(DMartData[[#This Row],[sales]]&gt;3000,DMartData[[#This Row],[profit]]&gt;500),"Good","Not Good")</f>
        <v>Not Good</v>
      </c>
      <c r="Q8184" s="12">
        <f>YEAR(DMartData[[#This Row],[order_date]])</f>
        <v>2024</v>
      </c>
    </row>
    <row r="8185" spans="1:17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>IF(DMartData[[#This Row],[sales]]&gt;=4000,"High",IF(DMartData[[#This Row],[sales]]&gt;=2000,"Medium","Low"))</f>
        <v>Low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tr">
        <f>IF(AND(DMartData[[#This Row],[sales]]&gt;3000,DMartData[[#This Row],[profit]]&gt;500),"Good","Not Good")</f>
        <v>Not Good</v>
      </c>
      <c r="Q8185" s="12">
        <f>YEAR(DMartData[[#This Row],[order_date]])</f>
        <v>2024</v>
      </c>
    </row>
    <row r="8186" spans="1:17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>IF(DMartData[[#This Row],[sales]]&gt;=4000,"High",IF(DMartData[[#This Row],[sales]]&gt;=2000,"Medium","Low"))</f>
        <v>Medium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tr">
        <f>IF(AND(DMartData[[#This Row],[sales]]&gt;3000,DMartData[[#This Row],[profit]]&gt;500),"Good","Not Good")</f>
        <v>Not Good</v>
      </c>
      <c r="Q8186" s="12">
        <f>YEAR(DMartData[[#This Row],[order_date]])</f>
        <v>2023</v>
      </c>
    </row>
    <row r="8187" spans="1:17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>IF(DMartData[[#This Row],[sales]]&gt;=4000,"High",IF(DMartData[[#This Row],[sales]]&gt;=2000,"Medium","Low"))</f>
        <v>Medium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tr">
        <f>IF(AND(DMartData[[#This Row],[sales]]&gt;3000,DMartData[[#This Row],[profit]]&gt;500),"Good","Not Good")</f>
        <v>Not Good</v>
      </c>
      <c r="Q8187" s="12">
        <f>YEAR(DMartData[[#This Row],[order_date]])</f>
        <v>2023</v>
      </c>
    </row>
    <row r="8188" spans="1:17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>IF(DMartData[[#This Row],[sales]]&gt;=4000,"High",IF(DMartData[[#This Row],[sales]]&gt;=2000,"Medium","Low"))</f>
        <v>Medium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tr">
        <f>IF(AND(DMartData[[#This Row],[sales]]&gt;3000,DMartData[[#This Row],[profit]]&gt;500),"Good","Not Good")</f>
        <v>Good</v>
      </c>
      <c r="Q8188" s="12">
        <f>YEAR(DMartData[[#This Row],[order_date]])</f>
        <v>2024</v>
      </c>
    </row>
    <row r="8189" spans="1:17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>IF(DMartData[[#This Row],[sales]]&gt;=4000,"High",IF(DMartData[[#This Row],[sales]]&gt;=2000,"Medium","Low"))</f>
        <v>Low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tr">
        <f>IF(AND(DMartData[[#This Row],[sales]]&gt;3000,DMartData[[#This Row],[profit]]&gt;500),"Good","Not Good")</f>
        <v>Not Good</v>
      </c>
      <c r="Q8189" s="12">
        <f>YEAR(DMartData[[#This Row],[order_date]])</f>
        <v>2024</v>
      </c>
    </row>
    <row r="8190" spans="1:17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>IF(DMartData[[#This Row],[sales]]&gt;=4000,"High",IF(DMartData[[#This Row],[sales]]&gt;=2000,"Medium","Low"))</f>
        <v>High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tr">
        <f>IF(AND(DMartData[[#This Row],[sales]]&gt;3000,DMartData[[#This Row],[profit]]&gt;500),"Good","Not Good")</f>
        <v>Good</v>
      </c>
      <c r="Q8190" s="12">
        <f>YEAR(DMartData[[#This Row],[order_date]])</f>
        <v>2023</v>
      </c>
    </row>
    <row r="8191" spans="1:17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>IF(DMartData[[#This Row],[sales]]&gt;=4000,"High",IF(DMartData[[#This Row],[sales]]&gt;=2000,"Medium","Low"))</f>
        <v>Low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tr">
        <f>IF(AND(DMartData[[#This Row],[sales]]&gt;3000,DMartData[[#This Row],[profit]]&gt;500),"Good","Not Good")</f>
        <v>Not Good</v>
      </c>
      <c r="Q8191" s="12">
        <f>YEAR(DMartData[[#This Row],[order_date]])</f>
        <v>2023</v>
      </c>
    </row>
    <row r="8192" spans="1:17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>IF(DMartData[[#This Row],[sales]]&gt;=4000,"High",IF(DMartData[[#This Row],[sales]]&gt;=2000,"Medium","Low"))</f>
        <v>High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tr">
        <f>IF(AND(DMartData[[#This Row],[sales]]&gt;3000,DMartData[[#This Row],[profit]]&gt;500),"Good","Not Good")</f>
        <v>Good</v>
      </c>
      <c r="Q8192" s="12">
        <f>YEAR(DMartData[[#This Row],[order_date]])</f>
        <v>2024</v>
      </c>
    </row>
    <row r="8193" spans="1:17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>IF(DMartData[[#This Row],[sales]]&gt;=4000,"High",IF(DMartData[[#This Row],[sales]]&gt;=2000,"Medium","Low"))</f>
        <v>Medium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tr">
        <f>IF(AND(DMartData[[#This Row],[sales]]&gt;3000,DMartData[[#This Row],[profit]]&gt;500),"Good","Not Good")</f>
        <v>Not Good</v>
      </c>
      <c r="Q8193" s="12">
        <f>YEAR(DMartData[[#This Row],[order_date]])</f>
        <v>2024</v>
      </c>
    </row>
    <row r="8194" spans="1:17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>IF(DMartData[[#This Row],[sales]]&gt;=4000,"High",IF(DMartData[[#This Row],[sales]]&gt;=2000,"Medium","Low"))</f>
        <v>Low</v>
      </c>
      <c r="F8194" s="2">
        <v>0.41</v>
      </c>
      <c r="G8194" s="2">
        <f t="shared" ref="G8194:G8257" si="256">D8194*F8194</f>
        <v>61.873099999999994</v>
      </c>
      <c r="H8194" s="2">
        <f t="shared" ref="H8194:H8257" si="257">D8194-G8194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tr">
        <f>IF(AND(DMartData[[#This Row],[sales]]&gt;3000,DMartData[[#This Row],[profit]]&gt;500),"Good","Not Good")</f>
        <v>Not Good</v>
      </c>
      <c r="Q8194" s="12">
        <f>YEAR(DMartData[[#This Row],[order_date]])</f>
        <v>2023</v>
      </c>
    </row>
    <row r="8195" spans="1:17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>IF(DMartData[[#This Row],[sales]]&gt;=4000,"High",IF(DMartData[[#This Row],[sales]]&gt;=2000,"Medium","Low"))</f>
        <v>Low</v>
      </c>
      <c r="F8195" s="2">
        <v>0.45</v>
      </c>
      <c r="G8195" s="2">
        <f t="shared" si="256"/>
        <v>402.3</v>
      </c>
      <c r="H8195" s="2">
        <f t="shared" si="257"/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tr">
        <f>IF(AND(DMartData[[#This Row],[sales]]&gt;3000,DMartData[[#This Row],[profit]]&gt;500),"Good","Not Good")</f>
        <v>Not Good</v>
      </c>
      <c r="Q8195" s="12">
        <f>YEAR(DMartData[[#This Row],[order_date]])</f>
        <v>2024</v>
      </c>
    </row>
    <row r="8196" spans="1:17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>IF(DMartData[[#This Row],[sales]]&gt;=4000,"High",IF(DMartData[[#This Row],[sales]]&gt;=2000,"Medium","Low"))</f>
        <v>Low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tr">
        <f>IF(AND(DMartData[[#This Row],[sales]]&gt;3000,DMartData[[#This Row],[profit]]&gt;500),"Good","Not Good")</f>
        <v>Not Good</v>
      </c>
      <c r="Q8196" s="12">
        <f>YEAR(DMartData[[#This Row],[order_date]])</f>
        <v>2024</v>
      </c>
    </row>
    <row r="8197" spans="1:17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>IF(DMartData[[#This Row],[sales]]&gt;=4000,"High",IF(DMartData[[#This Row],[sales]]&gt;=2000,"Medium","Low"))</f>
        <v>Low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tr">
        <f>IF(AND(DMartData[[#This Row],[sales]]&gt;3000,DMartData[[#This Row],[profit]]&gt;500),"Good","Not Good")</f>
        <v>Not Good</v>
      </c>
      <c r="Q8197" s="12">
        <f>YEAR(DMartData[[#This Row],[order_date]])</f>
        <v>2023</v>
      </c>
    </row>
    <row r="8198" spans="1:17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>IF(DMartData[[#This Row],[sales]]&gt;=4000,"High",IF(DMartData[[#This Row],[sales]]&gt;=2000,"Medium","Low"))</f>
        <v>Medium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tr">
        <f>IF(AND(DMartData[[#This Row],[sales]]&gt;3000,DMartData[[#This Row],[profit]]&gt;500),"Good","Not Good")</f>
        <v>Not Good</v>
      </c>
      <c r="Q8198" s="12">
        <f>YEAR(DMartData[[#This Row],[order_date]])</f>
        <v>2023</v>
      </c>
    </row>
    <row r="8199" spans="1:17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>IF(DMartData[[#This Row],[sales]]&gt;=4000,"High",IF(DMartData[[#This Row],[sales]]&gt;=2000,"Medium","Low"))</f>
        <v>Low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tr">
        <f>IF(AND(DMartData[[#This Row],[sales]]&gt;3000,DMartData[[#This Row],[profit]]&gt;500),"Good","Not Good")</f>
        <v>Not Good</v>
      </c>
      <c r="Q8199" s="12">
        <f>YEAR(DMartData[[#This Row],[order_date]])</f>
        <v>2023</v>
      </c>
    </row>
    <row r="8200" spans="1:17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>IF(DMartData[[#This Row],[sales]]&gt;=4000,"High",IF(DMartData[[#This Row],[sales]]&gt;=2000,"Medium","Low"))</f>
        <v>High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tr">
        <f>IF(AND(DMartData[[#This Row],[sales]]&gt;3000,DMartData[[#This Row],[profit]]&gt;500),"Good","Not Good")</f>
        <v>Good</v>
      </c>
      <c r="Q8200" s="12">
        <f>YEAR(DMartData[[#This Row],[order_date]])</f>
        <v>2024</v>
      </c>
    </row>
    <row r="8201" spans="1:17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>IF(DMartData[[#This Row],[sales]]&gt;=4000,"High",IF(DMartData[[#This Row],[sales]]&gt;=2000,"Medium","Low"))</f>
        <v>Low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tr">
        <f>IF(AND(DMartData[[#This Row],[sales]]&gt;3000,DMartData[[#This Row],[profit]]&gt;500),"Good","Not Good")</f>
        <v>Not Good</v>
      </c>
      <c r="Q8201" s="12">
        <f>YEAR(DMartData[[#This Row],[order_date]])</f>
        <v>2023</v>
      </c>
    </row>
    <row r="8202" spans="1:17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>IF(DMartData[[#This Row],[sales]]&gt;=4000,"High",IF(DMartData[[#This Row],[sales]]&gt;=2000,"Medium","Low"))</f>
        <v>Low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tr">
        <f>IF(AND(DMartData[[#This Row],[sales]]&gt;3000,DMartData[[#This Row],[profit]]&gt;500),"Good","Not Good")</f>
        <v>Not Good</v>
      </c>
      <c r="Q8202" s="12">
        <f>YEAR(DMartData[[#This Row],[order_date]])</f>
        <v>2024</v>
      </c>
    </row>
    <row r="8203" spans="1:17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>IF(DMartData[[#This Row],[sales]]&gt;=4000,"High",IF(DMartData[[#This Row],[sales]]&gt;=2000,"Medium","Low"))</f>
        <v>High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tr">
        <f>IF(AND(DMartData[[#This Row],[sales]]&gt;3000,DMartData[[#This Row],[profit]]&gt;500),"Good","Not Good")</f>
        <v>Good</v>
      </c>
      <c r="Q8203" s="12">
        <f>YEAR(DMartData[[#This Row],[order_date]])</f>
        <v>2023</v>
      </c>
    </row>
    <row r="8204" spans="1:17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>IF(DMartData[[#This Row],[sales]]&gt;=4000,"High",IF(DMartData[[#This Row],[sales]]&gt;=2000,"Medium","Low"))</f>
        <v>Medium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tr">
        <f>IF(AND(DMartData[[#This Row],[sales]]&gt;3000,DMartData[[#This Row],[profit]]&gt;500),"Good","Not Good")</f>
        <v>Not Good</v>
      </c>
      <c r="Q8204" s="12">
        <f>YEAR(DMartData[[#This Row],[order_date]])</f>
        <v>2023</v>
      </c>
    </row>
    <row r="8205" spans="1:17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>IF(DMartData[[#This Row],[sales]]&gt;=4000,"High",IF(DMartData[[#This Row],[sales]]&gt;=2000,"Medium","Low"))</f>
        <v>Medium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tr">
        <f>IF(AND(DMartData[[#This Row],[sales]]&gt;3000,DMartData[[#This Row],[profit]]&gt;500),"Good","Not Good")</f>
        <v>Not Good</v>
      </c>
      <c r="Q8205" s="12">
        <f>YEAR(DMartData[[#This Row],[order_date]])</f>
        <v>2024</v>
      </c>
    </row>
    <row r="8206" spans="1:17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>IF(DMartData[[#This Row],[sales]]&gt;=4000,"High",IF(DMartData[[#This Row],[sales]]&gt;=2000,"Medium","Low"))</f>
        <v>Low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tr">
        <f>IF(AND(DMartData[[#This Row],[sales]]&gt;3000,DMartData[[#This Row],[profit]]&gt;500),"Good","Not Good")</f>
        <v>Not Good</v>
      </c>
      <c r="Q8206" s="12">
        <f>YEAR(DMartData[[#This Row],[order_date]])</f>
        <v>2024</v>
      </c>
    </row>
    <row r="8207" spans="1:17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>IF(DMartData[[#This Row],[sales]]&gt;=4000,"High",IF(DMartData[[#This Row],[sales]]&gt;=2000,"Medium","Low"))</f>
        <v>Low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tr">
        <f>IF(AND(DMartData[[#This Row],[sales]]&gt;3000,DMartData[[#This Row],[profit]]&gt;500),"Good","Not Good")</f>
        <v>Not Good</v>
      </c>
      <c r="Q8207" s="12">
        <f>YEAR(DMartData[[#This Row],[order_date]])</f>
        <v>2023</v>
      </c>
    </row>
    <row r="8208" spans="1:17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>IF(DMartData[[#This Row],[sales]]&gt;=4000,"High",IF(DMartData[[#This Row],[sales]]&gt;=2000,"Medium","Low"))</f>
        <v>Low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tr">
        <f>IF(AND(DMartData[[#This Row],[sales]]&gt;3000,DMartData[[#This Row],[profit]]&gt;500),"Good","Not Good")</f>
        <v>Not Good</v>
      </c>
      <c r="Q8208" s="12">
        <f>YEAR(DMartData[[#This Row],[order_date]])</f>
        <v>2023</v>
      </c>
    </row>
    <row r="8209" spans="1:17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>IF(DMartData[[#This Row],[sales]]&gt;=4000,"High",IF(DMartData[[#This Row],[sales]]&gt;=2000,"Medium","Low"))</f>
        <v>Medium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tr">
        <f>IF(AND(DMartData[[#This Row],[sales]]&gt;3000,DMartData[[#This Row],[profit]]&gt;500),"Good","Not Good")</f>
        <v>Not Good</v>
      </c>
      <c r="Q8209" s="12">
        <f>YEAR(DMartData[[#This Row],[order_date]])</f>
        <v>2024</v>
      </c>
    </row>
    <row r="8210" spans="1:17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>IF(DMartData[[#This Row],[sales]]&gt;=4000,"High",IF(DMartData[[#This Row],[sales]]&gt;=2000,"Medium","Low"))</f>
        <v>Low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tr">
        <f>IF(AND(DMartData[[#This Row],[sales]]&gt;3000,DMartData[[#This Row],[profit]]&gt;500),"Good","Not Good")</f>
        <v>Not Good</v>
      </c>
      <c r="Q8210" s="12">
        <f>YEAR(DMartData[[#This Row],[order_date]])</f>
        <v>2024</v>
      </c>
    </row>
    <row r="8211" spans="1:17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>IF(DMartData[[#This Row],[sales]]&gt;=4000,"High",IF(DMartData[[#This Row],[sales]]&gt;=2000,"Medium","Low"))</f>
        <v>Medium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tr">
        <f>IF(AND(DMartData[[#This Row],[sales]]&gt;3000,DMartData[[#This Row],[profit]]&gt;500),"Good","Not Good")</f>
        <v>Not Good</v>
      </c>
      <c r="Q8211" s="12">
        <f>YEAR(DMartData[[#This Row],[order_date]])</f>
        <v>2024</v>
      </c>
    </row>
    <row r="8212" spans="1:17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>IF(DMartData[[#This Row],[sales]]&gt;=4000,"High",IF(DMartData[[#This Row],[sales]]&gt;=2000,"Medium","Low"))</f>
        <v>High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tr">
        <f>IF(AND(DMartData[[#This Row],[sales]]&gt;3000,DMartData[[#This Row],[profit]]&gt;500),"Good","Not Good")</f>
        <v>Good</v>
      </c>
      <c r="Q8212" s="12">
        <f>YEAR(DMartData[[#This Row],[order_date]])</f>
        <v>2024</v>
      </c>
    </row>
    <row r="8213" spans="1:17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>IF(DMartData[[#This Row],[sales]]&gt;=4000,"High",IF(DMartData[[#This Row],[sales]]&gt;=2000,"Medium","Low"))</f>
        <v>Low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tr">
        <f>IF(AND(DMartData[[#This Row],[sales]]&gt;3000,DMartData[[#This Row],[profit]]&gt;500),"Good","Not Good")</f>
        <v>Not Good</v>
      </c>
      <c r="Q8213" s="12">
        <f>YEAR(DMartData[[#This Row],[order_date]])</f>
        <v>2023</v>
      </c>
    </row>
    <row r="8214" spans="1:17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>IF(DMartData[[#This Row],[sales]]&gt;=4000,"High",IF(DMartData[[#This Row],[sales]]&gt;=2000,"Medium","Low"))</f>
        <v>High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tr">
        <f>IF(AND(DMartData[[#This Row],[sales]]&gt;3000,DMartData[[#This Row],[profit]]&gt;500),"Good","Not Good")</f>
        <v>Good</v>
      </c>
      <c r="Q8214" s="12">
        <f>YEAR(DMartData[[#This Row],[order_date]])</f>
        <v>2023</v>
      </c>
    </row>
    <row r="8215" spans="1:17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>IF(DMartData[[#This Row],[sales]]&gt;=4000,"High",IF(DMartData[[#This Row],[sales]]&gt;=2000,"Medium","Low"))</f>
        <v>Low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tr">
        <f>IF(AND(DMartData[[#This Row],[sales]]&gt;3000,DMartData[[#This Row],[profit]]&gt;500),"Good","Not Good")</f>
        <v>Not Good</v>
      </c>
      <c r="Q8215" s="12">
        <f>YEAR(DMartData[[#This Row],[order_date]])</f>
        <v>2023</v>
      </c>
    </row>
    <row r="8216" spans="1:17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>IF(DMartData[[#This Row],[sales]]&gt;=4000,"High",IF(DMartData[[#This Row],[sales]]&gt;=2000,"Medium","Low"))</f>
        <v>High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tr">
        <f>IF(AND(DMartData[[#This Row],[sales]]&gt;3000,DMartData[[#This Row],[profit]]&gt;500),"Good","Not Good")</f>
        <v>Good</v>
      </c>
      <c r="Q8216" s="12">
        <f>YEAR(DMartData[[#This Row],[order_date]])</f>
        <v>2023</v>
      </c>
    </row>
    <row r="8217" spans="1:17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>IF(DMartData[[#This Row],[sales]]&gt;=4000,"High",IF(DMartData[[#This Row],[sales]]&gt;=2000,"Medium","Low"))</f>
        <v>High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tr">
        <f>IF(AND(DMartData[[#This Row],[sales]]&gt;3000,DMartData[[#This Row],[profit]]&gt;500),"Good","Not Good")</f>
        <v>Good</v>
      </c>
      <c r="Q8217" s="12">
        <f>YEAR(DMartData[[#This Row],[order_date]])</f>
        <v>2024</v>
      </c>
    </row>
    <row r="8218" spans="1:17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>IF(DMartData[[#This Row],[sales]]&gt;=4000,"High",IF(DMartData[[#This Row],[sales]]&gt;=2000,"Medium","Low"))</f>
        <v>Low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tr">
        <f>IF(AND(DMartData[[#This Row],[sales]]&gt;3000,DMartData[[#This Row],[profit]]&gt;500),"Good","Not Good")</f>
        <v>Not Good</v>
      </c>
      <c r="Q8218" s="12">
        <f>YEAR(DMartData[[#This Row],[order_date]])</f>
        <v>2024</v>
      </c>
    </row>
    <row r="8219" spans="1:17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>IF(DMartData[[#This Row],[sales]]&gt;=4000,"High",IF(DMartData[[#This Row],[sales]]&gt;=2000,"Medium","Low"))</f>
        <v>High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tr">
        <f>IF(AND(DMartData[[#This Row],[sales]]&gt;3000,DMartData[[#This Row],[profit]]&gt;500),"Good","Not Good")</f>
        <v>Not Good</v>
      </c>
      <c r="Q8219" s="12">
        <f>YEAR(DMartData[[#This Row],[order_date]])</f>
        <v>2024</v>
      </c>
    </row>
    <row r="8220" spans="1:17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>IF(DMartData[[#This Row],[sales]]&gt;=4000,"High",IF(DMartData[[#This Row],[sales]]&gt;=2000,"Medium","Low"))</f>
        <v>Medium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tr">
        <f>IF(AND(DMartData[[#This Row],[sales]]&gt;3000,DMartData[[#This Row],[profit]]&gt;500),"Good","Not Good")</f>
        <v>Not Good</v>
      </c>
      <c r="Q8220" s="12">
        <f>YEAR(DMartData[[#This Row],[order_date]])</f>
        <v>2023</v>
      </c>
    </row>
    <row r="8221" spans="1:17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>IF(DMartData[[#This Row],[sales]]&gt;=4000,"High",IF(DMartData[[#This Row],[sales]]&gt;=2000,"Medium","Low"))</f>
        <v>Low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tr">
        <f>IF(AND(DMartData[[#This Row],[sales]]&gt;3000,DMartData[[#This Row],[profit]]&gt;500),"Good","Not Good")</f>
        <v>Not Good</v>
      </c>
      <c r="Q8221" s="12">
        <f>YEAR(DMartData[[#This Row],[order_date]])</f>
        <v>2023</v>
      </c>
    </row>
    <row r="8222" spans="1:17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>IF(DMartData[[#This Row],[sales]]&gt;=4000,"High",IF(DMartData[[#This Row],[sales]]&gt;=2000,"Medium","Low"))</f>
        <v>Medium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tr">
        <f>IF(AND(DMartData[[#This Row],[sales]]&gt;3000,DMartData[[#This Row],[profit]]&gt;500),"Good","Not Good")</f>
        <v>Not Good</v>
      </c>
      <c r="Q8222" s="12">
        <f>YEAR(DMartData[[#This Row],[order_date]])</f>
        <v>2023</v>
      </c>
    </row>
    <row r="8223" spans="1:17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>IF(DMartData[[#This Row],[sales]]&gt;=4000,"High",IF(DMartData[[#This Row],[sales]]&gt;=2000,"Medium","Low"))</f>
        <v>High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tr">
        <f>IF(AND(DMartData[[#This Row],[sales]]&gt;3000,DMartData[[#This Row],[profit]]&gt;500),"Good","Not Good")</f>
        <v>Good</v>
      </c>
      <c r="Q8223" s="12">
        <f>YEAR(DMartData[[#This Row],[order_date]])</f>
        <v>2024</v>
      </c>
    </row>
    <row r="8224" spans="1:17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>IF(DMartData[[#This Row],[sales]]&gt;=4000,"High",IF(DMartData[[#This Row],[sales]]&gt;=2000,"Medium","Low"))</f>
        <v>High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tr">
        <f>IF(AND(DMartData[[#This Row],[sales]]&gt;3000,DMartData[[#This Row],[profit]]&gt;500),"Good","Not Good")</f>
        <v>Good</v>
      </c>
      <c r="Q8224" s="12">
        <f>YEAR(DMartData[[#This Row],[order_date]])</f>
        <v>2023</v>
      </c>
    </row>
    <row r="8225" spans="1:17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>IF(DMartData[[#This Row],[sales]]&gt;=4000,"High",IF(DMartData[[#This Row],[sales]]&gt;=2000,"Medium","Low"))</f>
        <v>Low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tr">
        <f>IF(AND(DMartData[[#This Row],[sales]]&gt;3000,DMartData[[#This Row],[profit]]&gt;500),"Good","Not Good")</f>
        <v>Not Good</v>
      </c>
      <c r="Q8225" s="12">
        <f>YEAR(DMartData[[#This Row],[order_date]])</f>
        <v>2024</v>
      </c>
    </row>
    <row r="8226" spans="1:17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>IF(DMartData[[#This Row],[sales]]&gt;=4000,"High",IF(DMartData[[#This Row],[sales]]&gt;=2000,"Medium","Low"))</f>
        <v>Medium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tr">
        <f>IF(AND(DMartData[[#This Row],[sales]]&gt;3000,DMartData[[#This Row],[profit]]&gt;500),"Good","Not Good")</f>
        <v>Not Good</v>
      </c>
      <c r="Q8226" s="12">
        <f>YEAR(DMartData[[#This Row],[order_date]])</f>
        <v>2023</v>
      </c>
    </row>
    <row r="8227" spans="1:17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>IF(DMartData[[#This Row],[sales]]&gt;=4000,"High",IF(DMartData[[#This Row],[sales]]&gt;=2000,"Medium","Low"))</f>
        <v>Low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tr">
        <f>IF(AND(DMartData[[#This Row],[sales]]&gt;3000,DMartData[[#This Row],[profit]]&gt;500),"Good","Not Good")</f>
        <v>Not Good</v>
      </c>
      <c r="Q8227" s="12">
        <f>YEAR(DMartData[[#This Row],[order_date]])</f>
        <v>2023</v>
      </c>
    </row>
    <row r="8228" spans="1:17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>IF(DMartData[[#This Row],[sales]]&gt;=4000,"High",IF(DMartData[[#This Row],[sales]]&gt;=2000,"Medium","Low"))</f>
        <v>Medium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tr">
        <f>IF(AND(DMartData[[#This Row],[sales]]&gt;3000,DMartData[[#This Row],[profit]]&gt;500),"Good","Not Good")</f>
        <v>Not Good</v>
      </c>
      <c r="Q8228" s="12">
        <f>YEAR(DMartData[[#This Row],[order_date]])</f>
        <v>2023</v>
      </c>
    </row>
    <row r="8229" spans="1:17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>IF(DMartData[[#This Row],[sales]]&gt;=4000,"High",IF(DMartData[[#This Row],[sales]]&gt;=2000,"Medium","Low"))</f>
        <v>Medium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tr">
        <f>IF(AND(DMartData[[#This Row],[sales]]&gt;3000,DMartData[[#This Row],[profit]]&gt;500),"Good","Not Good")</f>
        <v>Not Good</v>
      </c>
      <c r="Q8229" s="12">
        <f>YEAR(DMartData[[#This Row],[order_date]])</f>
        <v>2023</v>
      </c>
    </row>
    <row r="8230" spans="1:17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>IF(DMartData[[#This Row],[sales]]&gt;=4000,"High",IF(DMartData[[#This Row],[sales]]&gt;=2000,"Medium","Low"))</f>
        <v>Low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tr">
        <f>IF(AND(DMartData[[#This Row],[sales]]&gt;3000,DMartData[[#This Row],[profit]]&gt;500),"Good","Not Good")</f>
        <v>Not Good</v>
      </c>
      <c r="Q8230" s="12">
        <f>YEAR(DMartData[[#This Row],[order_date]])</f>
        <v>2024</v>
      </c>
    </row>
    <row r="8231" spans="1:17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>IF(DMartData[[#This Row],[sales]]&gt;=4000,"High",IF(DMartData[[#This Row],[sales]]&gt;=2000,"Medium","Low"))</f>
        <v>Medium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tr">
        <f>IF(AND(DMartData[[#This Row],[sales]]&gt;3000,DMartData[[#This Row],[profit]]&gt;500),"Good","Not Good")</f>
        <v>Not Good</v>
      </c>
      <c r="Q8231" s="12">
        <f>YEAR(DMartData[[#This Row],[order_date]])</f>
        <v>2023</v>
      </c>
    </row>
    <row r="8232" spans="1:17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>IF(DMartData[[#This Row],[sales]]&gt;=4000,"High",IF(DMartData[[#This Row],[sales]]&gt;=2000,"Medium","Low"))</f>
        <v>High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tr">
        <f>IF(AND(DMartData[[#This Row],[sales]]&gt;3000,DMartData[[#This Row],[profit]]&gt;500),"Good","Not Good")</f>
        <v>Good</v>
      </c>
      <c r="Q8232" s="12">
        <f>YEAR(DMartData[[#This Row],[order_date]])</f>
        <v>2024</v>
      </c>
    </row>
    <row r="8233" spans="1:17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>IF(DMartData[[#This Row],[sales]]&gt;=4000,"High",IF(DMartData[[#This Row],[sales]]&gt;=2000,"Medium","Low"))</f>
        <v>Medium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tr">
        <f>IF(AND(DMartData[[#This Row],[sales]]&gt;3000,DMartData[[#This Row],[profit]]&gt;500),"Good","Not Good")</f>
        <v>Not Good</v>
      </c>
      <c r="Q8233" s="12">
        <f>YEAR(DMartData[[#This Row],[order_date]])</f>
        <v>2024</v>
      </c>
    </row>
    <row r="8234" spans="1:17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>IF(DMartData[[#This Row],[sales]]&gt;=4000,"High",IF(DMartData[[#This Row],[sales]]&gt;=2000,"Medium","Low"))</f>
        <v>High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tr">
        <f>IF(AND(DMartData[[#This Row],[sales]]&gt;3000,DMartData[[#This Row],[profit]]&gt;500),"Good","Not Good")</f>
        <v>Good</v>
      </c>
      <c r="Q8234" s="12">
        <f>YEAR(DMartData[[#This Row],[order_date]])</f>
        <v>2023</v>
      </c>
    </row>
    <row r="8235" spans="1:17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>IF(DMartData[[#This Row],[sales]]&gt;=4000,"High",IF(DMartData[[#This Row],[sales]]&gt;=2000,"Medium","Low"))</f>
        <v>Low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tr">
        <f>IF(AND(DMartData[[#This Row],[sales]]&gt;3000,DMartData[[#This Row],[profit]]&gt;500),"Good","Not Good")</f>
        <v>Not Good</v>
      </c>
      <c r="Q8235" s="12">
        <f>YEAR(DMartData[[#This Row],[order_date]])</f>
        <v>2024</v>
      </c>
    </row>
    <row r="8236" spans="1:17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>IF(DMartData[[#This Row],[sales]]&gt;=4000,"High",IF(DMartData[[#This Row],[sales]]&gt;=2000,"Medium","Low"))</f>
        <v>High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tr">
        <f>IF(AND(DMartData[[#This Row],[sales]]&gt;3000,DMartData[[#This Row],[profit]]&gt;500),"Good","Not Good")</f>
        <v>Good</v>
      </c>
      <c r="Q8236" s="12">
        <f>YEAR(DMartData[[#This Row],[order_date]])</f>
        <v>2023</v>
      </c>
    </row>
    <row r="8237" spans="1:17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>IF(DMartData[[#This Row],[sales]]&gt;=4000,"High",IF(DMartData[[#This Row],[sales]]&gt;=2000,"Medium","Low"))</f>
        <v>Low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tr">
        <f>IF(AND(DMartData[[#This Row],[sales]]&gt;3000,DMartData[[#This Row],[profit]]&gt;500),"Good","Not Good")</f>
        <v>Not Good</v>
      </c>
      <c r="Q8237" s="12">
        <f>YEAR(DMartData[[#This Row],[order_date]])</f>
        <v>2024</v>
      </c>
    </row>
    <row r="8238" spans="1:17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>IF(DMartData[[#This Row],[sales]]&gt;=4000,"High",IF(DMartData[[#This Row],[sales]]&gt;=2000,"Medium","Low"))</f>
        <v>Medium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tr">
        <f>IF(AND(DMartData[[#This Row],[sales]]&gt;3000,DMartData[[#This Row],[profit]]&gt;500),"Good","Not Good")</f>
        <v>Not Good</v>
      </c>
      <c r="Q8238" s="12">
        <f>YEAR(DMartData[[#This Row],[order_date]])</f>
        <v>2024</v>
      </c>
    </row>
    <row r="8239" spans="1:17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>IF(DMartData[[#This Row],[sales]]&gt;=4000,"High",IF(DMartData[[#This Row],[sales]]&gt;=2000,"Medium","Low"))</f>
        <v>Medium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tr">
        <f>IF(AND(DMartData[[#This Row],[sales]]&gt;3000,DMartData[[#This Row],[profit]]&gt;500),"Good","Not Good")</f>
        <v>Good</v>
      </c>
      <c r="Q8239" s="12">
        <f>YEAR(DMartData[[#This Row],[order_date]])</f>
        <v>2023</v>
      </c>
    </row>
    <row r="8240" spans="1:17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>IF(DMartData[[#This Row],[sales]]&gt;=4000,"High",IF(DMartData[[#This Row],[sales]]&gt;=2000,"Medium","Low"))</f>
        <v>High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tr">
        <f>IF(AND(DMartData[[#This Row],[sales]]&gt;3000,DMartData[[#This Row],[profit]]&gt;500),"Good","Not Good")</f>
        <v>Not Good</v>
      </c>
      <c r="Q8240" s="12">
        <f>YEAR(DMartData[[#This Row],[order_date]])</f>
        <v>2023</v>
      </c>
    </row>
    <row r="8241" spans="1:17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>IF(DMartData[[#This Row],[sales]]&gt;=4000,"High",IF(DMartData[[#This Row],[sales]]&gt;=2000,"Medium","Low"))</f>
        <v>Low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tr">
        <f>IF(AND(DMartData[[#This Row],[sales]]&gt;3000,DMartData[[#This Row],[profit]]&gt;500),"Good","Not Good")</f>
        <v>Not Good</v>
      </c>
      <c r="Q8241" s="12">
        <f>YEAR(DMartData[[#This Row],[order_date]])</f>
        <v>2023</v>
      </c>
    </row>
    <row r="8242" spans="1:17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>IF(DMartData[[#This Row],[sales]]&gt;=4000,"High",IF(DMartData[[#This Row],[sales]]&gt;=2000,"Medium","Low"))</f>
        <v>Medium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tr">
        <f>IF(AND(DMartData[[#This Row],[sales]]&gt;3000,DMartData[[#This Row],[profit]]&gt;500),"Good","Not Good")</f>
        <v>Not Good</v>
      </c>
      <c r="Q8242" s="12">
        <f>YEAR(DMartData[[#This Row],[order_date]])</f>
        <v>2023</v>
      </c>
    </row>
    <row r="8243" spans="1:17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>IF(DMartData[[#This Row],[sales]]&gt;=4000,"High",IF(DMartData[[#This Row],[sales]]&gt;=2000,"Medium","Low"))</f>
        <v>Medium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tr">
        <f>IF(AND(DMartData[[#This Row],[sales]]&gt;3000,DMartData[[#This Row],[profit]]&gt;500),"Good","Not Good")</f>
        <v>Not Good</v>
      </c>
      <c r="Q8243" s="12">
        <f>YEAR(DMartData[[#This Row],[order_date]])</f>
        <v>2024</v>
      </c>
    </row>
    <row r="8244" spans="1:17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>IF(DMartData[[#This Row],[sales]]&gt;=4000,"High",IF(DMartData[[#This Row],[sales]]&gt;=2000,"Medium","Low"))</f>
        <v>Low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tr">
        <f>IF(AND(DMartData[[#This Row],[sales]]&gt;3000,DMartData[[#This Row],[profit]]&gt;500),"Good","Not Good")</f>
        <v>Not Good</v>
      </c>
      <c r="Q8244" s="12">
        <f>YEAR(DMartData[[#This Row],[order_date]])</f>
        <v>2023</v>
      </c>
    </row>
    <row r="8245" spans="1:17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>IF(DMartData[[#This Row],[sales]]&gt;=4000,"High",IF(DMartData[[#This Row],[sales]]&gt;=2000,"Medium","Low"))</f>
        <v>Medium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tr">
        <f>IF(AND(DMartData[[#This Row],[sales]]&gt;3000,DMartData[[#This Row],[profit]]&gt;500),"Good","Not Good")</f>
        <v>Good</v>
      </c>
      <c r="Q8245" s="12">
        <f>YEAR(DMartData[[#This Row],[order_date]])</f>
        <v>2023</v>
      </c>
    </row>
    <row r="8246" spans="1:17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>IF(DMartData[[#This Row],[sales]]&gt;=4000,"High",IF(DMartData[[#This Row],[sales]]&gt;=2000,"Medium","Low"))</f>
        <v>Low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tr">
        <f>IF(AND(DMartData[[#This Row],[sales]]&gt;3000,DMartData[[#This Row],[profit]]&gt;500),"Good","Not Good")</f>
        <v>Not Good</v>
      </c>
      <c r="Q8246" s="12">
        <f>YEAR(DMartData[[#This Row],[order_date]])</f>
        <v>2024</v>
      </c>
    </row>
    <row r="8247" spans="1:17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>IF(DMartData[[#This Row],[sales]]&gt;=4000,"High",IF(DMartData[[#This Row],[sales]]&gt;=2000,"Medium","Low"))</f>
        <v>Low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tr">
        <f>IF(AND(DMartData[[#This Row],[sales]]&gt;3000,DMartData[[#This Row],[profit]]&gt;500),"Good","Not Good")</f>
        <v>Not Good</v>
      </c>
      <c r="Q8247" s="12">
        <f>YEAR(DMartData[[#This Row],[order_date]])</f>
        <v>2024</v>
      </c>
    </row>
    <row r="8248" spans="1:17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>IF(DMartData[[#This Row],[sales]]&gt;=4000,"High",IF(DMartData[[#This Row],[sales]]&gt;=2000,"Medium","Low"))</f>
        <v>Low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tr">
        <f>IF(AND(DMartData[[#This Row],[sales]]&gt;3000,DMartData[[#This Row],[profit]]&gt;500),"Good","Not Good")</f>
        <v>Not Good</v>
      </c>
      <c r="Q8248" s="12">
        <f>YEAR(DMartData[[#This Row],[order_date]])</f>
        <v>2023</v>
      </c>
    </row>
    <row r="8249" spans="1:17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>IF(DMartData[[#This Row],[sales]]&gt;=4000,"High",IF(DMartData[[#This Row],[sales]]&gt;=2000,"Medium","Low"))</f>
        <v>Low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tr">
        <f>IF(AND(DMartData[[#This Row],[sales]]&gt;3000,DMartData[[#This Row],[profit]]&gt;500),"Good","Not Good")</f>
        <v>Not Good</v>
      </c>
      <c r="Q8249" s="12">
        <f>YEAR(DMartData[[#This Row],[order_date]])</f>
        <v>2023</v>
      </c>
    </row>
    <row r="8250" spans="1:17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>IF(DMartData[[#This Row],[sales]]&gt;=4000,"High",IF(DMartData[[#This Row],[sales]]&gt;=2000,"Medium","Low"))</f>
        <v>High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tr">
        <f>IF(AND(DMartData[[#This Row],[sales]]&gt;3000,DMartData[[#This Row],[profit]]&gt;500),"Good","Not Good")</f>
        <v>Not Good</v>
      </c>
      <c r="Q8250" s="12">
        <f>YEAR(DMartData[[#This Row],[order_date]])</f>
        <v>2024</v>
      </c>
    </row>
    <row r="8251" spans="1:17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>IF(DMartData[[#This Row],[sales]]&gt;=4000,"High",IF(DMartData[[#This Row],[sales]]&gt;=2000,"Medium","Low"))</f>
        <v>Medium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tr">
        <f>IF(AND(DMartData[[#This Row],[sales]]&gt;3000,DMartData[[#This Row],[profit]]&gt;500),"Good","Not Good")</f>
        <v>Not Good</v>
      </c>
      <c r="Q8251" s="12">
        <f>YEAR(DMartData[[#This Row],[order_date]])</f>
        <v>2023</v>
      </c>
    </row>
    <row r="8252" spans="1:17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>IF(DMartData[[#This Row],[sales]]&gt;=4000,"High",IF(DMartData[[#This Row],[sales]]&gt;=2000,"Medium","Low"))</f>
        <v>Medium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tr">
        <f>IF(AND(DMartData[[#This Row],[sales]]&gt;3000,DMartData[[#This Row],[profit]]&gt;500),"Good","Not Good")</f>
        <v>Not Good</v>
      </c>
      <c r="Q8252" s="12">
        <f>YEAR(DMartData[[#This Row],[order_date]])</f>
        <v>2023</v>
      </c>
    </row>
    <row r="8253" spans="1:17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>IF(DMartData[[#This Row],[sales]]&gt;=4000,"High",IF(DMartData[[#This Row],[sales]]&gt;=2000,"Medium","Low"))</f>
        <v>Low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tr">
        <f>IF(AND(DMartData[[#This Row],[sales]]&gt;3000,DMartData[[#This Row],[profit]]&gt;500),"Good","Not Good")</f>
        <v>Not Good</v>
      </c>
      <c r="Q8253" s="12">
        <f>YEAR(DMartData[[#This Row],[order_date]])</f>
        <v>2024</v>
      </c>
    </row>
    <row r="8254" spans="1:17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>IF(DMartData[[#This Row],[sales]]&gt;=4000,"High",IF(DMartData[[#This Row],[sales]]&gt;=2000,"Medium","Low"))</f>
        <v>Low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tr">
        <f>IF(AND(DMartData[[#This Row],[sales]]&gt;3000,DMartData[[#This Row],[profit]]&gt;500),"Good","Not Good")</f>
        <v>Not Good</v>
      </c>
      <c r="Q8254" s="12">
        <f>YEAR(DMartData[[#This Row],[order_date]])</f>
        <v>2023</v>
      </c>
    </row>
    <row r="8255" spans="1:17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>IF(DMartData[[#This Row],[sales]]&gt;=4000,"High",IF(DMartData[[#This Row],[sales]]&gt;=2000,"Medium","Low"))</f>
        <v>Medium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tr">
        <f>IF(AND(DMartData[[#This Row],[sales]]&gt;3000,DMartData[[#This Row],[profit]]&gt;500),"Good","Not Good")</f>
        <v>Not Good</v>
      </c>
      <c r="Q8255" s="12">
        <f>YEAR(DMartData[[#This Row],[order_date]])</f>
        <v>2024</v>
      </c>
    </row>
    <row r="8256" spans="1:17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>IF(DMartData[[#This Row],[sales]]&gt;=4000,"High",IF(DMartData[[#This Row],[sales]]&gt;=2000,"Medium","Low"))</f>
        <v>Low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tr">
        <f>IF(AND(DMartData[[#This Row],[sales]]&gt;3000,DMartData[[#This Row],[profit]]&gt;500),"Good","Not Good")</f>
        <v>Not Good</v>
      </c>
      <c r="Q8256" s="12">
        <f>YEAR(DMartData[[#This Row],[order_date]])</f>
        <v>2024</v>
      </c>
    </row>
    <row r="8257" spans="1:17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>IF(DMartData[[#This Row],[sales]]&gt;=4000,"High",IF(DMartData[[#This Row],[sales]]&gt;=2000,"Medium","Low"))</f>
        <v>High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tr">
        <f>IF(AND(DMartData[[#This Row],[sales]]&gt;3000,DMartData[[#This Row],[profit]]&gt;500),"Good","Not Good")</f>
        <v>Not Good</v>
      </c>
      <c r="Q8257" s="12">
        <f>YEAR(DMartData[[#This Row],[order_date]])</f>
        <v>2024</v>
      </c>
    </row>
    <row r="8258" spans="1:17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>IF(DMartData[[#This Row],[sales]]&gt;=4000,"High",IF(DMartData[[#This Row],[sales]]&gt;=2000,"Medium","Low"))</f>
        <v>High</v>
      </c>
      <c r="F8258" s="2">
        <v>0.48</v>
      </c>
      <c r="G8258" s="2">
        <f t="shared" ref="G8258:G8321" si="258">D8258*F8258</f>
        <v>2368.9248000000002</v>
      </c>
      <c r="H8258" s="2">
        <f t="shared" ref="H8258:H8321" si="259">D8258-G8258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tr">
        <f>IF(AND(DMartData[[#This Row],[sales]]&gt;3000,DMartData[[#This Row],[profit]]&gt;500),"Good","Not Good")</f>
        <v>Good</v>
      </c>
      <c r="Q8258" s="12">
        <f>YEAR(DMartData[[#This Row],[order_date]])</f>
        <v>2024</v>
      </c>
    </row>
    <row r="8259" spans="1:17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>IF(DMartData[[#This Row],[sales]]&gt;=4000,"High",IF(DMartData[[#This Row],[sales]]&gt;=2000,"Medium","Low"))</f>
        <v>High</v>
      </c>
      <c r="F8259" s="2">
        <v>0.06</v>
      </c>
      <c r="G8259" s="2">
        <f t="shared" si="258"/>
        <v>267.39419999999996</v>
      </c>
      <c r="H8259" s="2">
        <f t="shared" si="259"/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tr">
        <f>IF(AND(DMartData[[#This Row],[sales]]&gt;3000,DMartData[[#This Row],[profit]]&gt;500),"Good","Not Good")</f>
        <v>Good</v>
      </c>
      <c r="Q8259" s="12">
        <f>YEAR(DMartData[[#This Row],[order_date]])</f>
        <v>2023</v>
      </c>
    </row>
    <row r="8260" spans="1:17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>IF(DMartData[[#This Row],[sales]]&gt;=4000,"High",IF(DMartData[[#This Row],[sales]]&gt;=2000,"Medium","Low"))</f>
        <v>Medium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tr">
        <f>IF(AND(DMartData[[#This Row],[sales]]&gt;3000,DMartData[[#This Row],[profit]]&gt;500),"Good","Not Good")</f>
        <v>Not Good</v>
      </c>
      <c r="Q8260" s="12">
        <f>YEAR(DMartData[[#This Row],[order_date]])</f>
        <v>2023</v>
      </c>
    </row>
    <row r="8261" spans="1:17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>IF(DMartData[[#This Row],[sales]]&gt;=4000,"High",IF(DMartData[[#This Row],[sales]]&gt;=2000,"Medium","Low"))</f>
        <v>Medium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tr">
        <f>IF(AND(DMartData[[#This Row],[sales]]&gt;3000,DMartData[[#This Row],[profit]]&gt;500),"Good","Not Good")</f>
        <v>Not Good</v>
      </c>
      <c r="Q8261" s="12">
        <f>YEAR(DMartData[[#This Row],[order_date]])</f>
        <v>2023</v>
      </c>
    </row>
    <row r="8262" spans="1:17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>IF(DMartData[[#This Row],[sales]]&gt;=4000,"High",IF(DMartData[[#This Row],[sales]]&gt;=2000,"Medium","Low"))</f>
        <v>High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tr">
        <f>IF(AND(DMartData[[#This Row],[sales]]&gt;3000,DMartData[[#This Row],[profit]]&gt;500),"Good","Not Good")</f>
        <v>Good</v>
      </c>
      <c r="Q8262" s="12">
        <f>YEAR(DMartData[[#This Row],[order_date]])</f>
        <v>2024</v>
      </c>
    </row>
    <row r="8263" spans="1:17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>IF(DMartData[[#This Row],[sales]]&gt;=4000,"High",IF(DMartData[[#This Row],[sales]]&gt;=2000,"Medium","Low"))</f>
        <v>Medium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tr">
        <f>IF(AND(DMartData[[#This Row],[sales]]&gt;3000,DMartData[[#This Row],[profit]]&gt;500),"Good","Not Good")</f>
        <v>Not Good</v>
      </c>
      <c r="Q8263" s="12">
        <f>YEAR(DMartData[[#This Row],[order_date]])</f>
        <v>2023</v>
      </c>
    </row>
    <row r="8264" spans="1:17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>IF(DMartData[[#This Row],[sales]]&gt;=4000,"High",IF(DMartData[[#This Row],[sales]]&gt;=2000,"Medium","Low"))</f>
        <v>Medium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tr">
        <f>IF(AND(DMartData[[#This Row],[sales]]&gt;3000,DMartData[[#This Row],[profit]]&gt;500),"Good","Not Good")</f>
        <v>Good</v>
      </c>
      <c r="Q8264" s="12">
        <f>YEAR(DMartData[[#This Row],[order_date]])</f>
        <v>2024</v>
      </c>
    </row>
    <row r="8265" spans="1:17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>IF(DMartData[[#This Row],[sales]]&gt;=4000,"High",IF(DMartData[[#This Row],[sales]]&gt;=2000,"Medium","Low"))</f>
        <v>Medium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tr">
        <f>IF(AND(DMartData[[#This Row],[sales]]&gt;3000,DMartData[[#This Row],[profit]]&gt;500),"Good","Not Good")</f>
        <v>Good</v>
      </c>
      <c r="Q8265" s="12">
        <f>YEAR(DMartData[[#This Row],[order_date]])</f>
        <v>2024</v>
      </c>
    </row>
    <row r="8266" spans="1:17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>IF(DMartData[[#This Row],[sales]]&gt;=4000,"High",IF(DMartData[[#This Row],[sales]]&gt;=2000,"Medium","Low"))</f>
        <v>Medium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tr">
        <f>IF(AND(DMartData[[#This Row],[sales]]&gt;3000,DMartData[[#This Row],[profit]]&gt;500),"Good","Not Good")</f>
        <v>Good</v>
      </c>
      <c r="Q8266" s="12">
        <f>YEAR(DMartData[[#This Row],[order_date]])</f>
        <v>2023</v>
      </c>
    </row>
    <row r="8267" spans="1:17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>IF(DMartData[[#This Row],[sales]]&gt;=4000,"High",IF(DMartData[[#This Row],[sales]]&gt;=2000,"Medium","Low"))</f>
        <v>Medium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tr">
        <f>IF(AND(DMartData[[#This Row],[sales]]&gt;3000,DMartData[[#This Row],[profit]]&gt;500),"Good","Not Good")</f>
        <v>Not Good</v>
      </c>
      <c r="Q8267" s="12">
        <f>YEAR(DMartData[[#This Row],[order_date]])</f>
        <v>2024</v>
      </c>
    </row>
    <row r="8268" spans="1:17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>IF(DMartData[[#This Row],[sales]]&gt;=4000,"High",IF(DMartData[[#This Row],[sales]]&gt;=2000,"Medium","Low"))</f>
        <v>Medium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tr">
        <f>IF(AND(DMartData[[#This Row],[sales]]&gt;3000,DMartData[[#This Row],[profit]]&gt;500),"Good","Not Good")</f>
        <v>Good</v>
      </c>
      <c r="Q8268" s="12">
        <f>YEAR(DMartData[[#This Row],[order_date]])</f>
        <v>2023</v>
      </c>
    </row>
    <row r="8269" spans="1:17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>IF(DMartData[[#This Row],[sales]]&gt;=4000,"High",IF(DMartData[[#This Row],[sales]]&gt;=2000,"Medium","Low"))</f>
        <v>Medium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tr">
        <f>IF(AND(DMartData[[#This Row],[sales]]&gt;3000,DMartData[[#This Row],[profit]]&gt;500),"Good","Not Good")</f>
        <v>Not Good</v>
      </c>
      <c r="Q8269" s="12">
        <f>YEAR(DMartData[[#This Row],[order_date]])</f>
        <v>2023</v>
      </c>
    </row>
    <row r="8270" spans="1:17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>IF(DMartData[[#This Row],[sales]]&gt;=4000,"High",IF(DMartData[[#This Row],[sales]]&gt;=2000,"Medium","Low"))</f>
        <v>High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tr">
        <f>IF(AND(DMartData[[#This Row],[sales]]&gt;3000,DMartData[[#This Row],[profit]]&gt;500),"Good","Not Good")</f>
        <v>Not Good</v>
      </c>
      <c r="Q8270" s="12">
        <f>YEAR(DMartData[[#This Row],[order_date]])</f>
        <v>2023</v>
      </c>
    </row>
    <row r="8271" spans="1:17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>IF(DMartData[[#This Row],[sales]]&gt;=4000,"High",IF(DMartData[[#This Row],[sales]]&gt;=2000,"Medium","Low"))</f>
        <v>Medium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tr">
        <f>IF(AND(DMartData[[#This Row],[sales]]&gt;3000,DMartData[[#This Row],[profit]]&gt;500),"Good","Not Good")</f>
        <v>Not Good</v>
      </c>
      <c r="Q8271" s="12">
        <f>YEAR(DMartData[[#This Row],[order_date]])</f>
        <v>2024</v>
      </c>
    </row>
    <row r="8272" spans="1:17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>IF(DMartData[[#This Row],[sales]]&gt;=4000,"High",IF(DMartData[[#This Row],[sales]]&gt;=2000,"Medium","Low"))</f>
        <v>Medium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tr">
        <f>IF(AND(DMartData[[#This Row],[sales]]&gt;3000,DMartData[[#This Row],[profit]]&gt;500),"Good","Not Good")</f>
        <v>Not Good</v>
      </c>
      <c r="Q8272" s="12">
        <f>YEAR(DMartData[[#This Row],[order_date]])</f>
        <v>2023</v>
      </c>
    </row>
    <row r="8273" spans="1:17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>IF(DMartData[[#This Row],[sales]]&gt;=4000,"High",IF(DMartData[[#This Row],[sales]]&gt;=2000,"Medium","Low"))</f>
        <v>Low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tr">
        <f>IF(AND(DMartData[[#This Row],[sales]]&gt;3000,DMartData[[#This Row],[profit]]&gt;500),"Good","Not Good")</f>
        <v>Not Good</v>
      </c>
      <c r="Q8273" s="12">
        <f>YEAR(DMartData[[#This Row],[order_date]])</f>
        <v>2024</v>
      </c>
    </row>
    <row r="8274" spans="1:17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>IF(DMartData[[#This Row],[sales]]&gt;=4000,"High",IF(DMartData[[#This Row],[sales]]&gt;=2000,"Medium","Low"))</f>
        <v>High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tr">
        <f>IF(AND(DMartData[[#This Row],[sales]]&gt;3000,DMartData[[#This Row],[profit]]&gt;500),"Good","Not Good")</f>
        <v>Good</v>
      </c>
      <c r="Q8274" s="12">
        <f>YEAR(DMartData[[#This Row],[order_date]])</f>
        <v>2023</v>
      </c>
    </row>
    <row r="8275" spans="1:17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>IF(DMartData[[#This Row],[sales]]&gt;=4000,"High",IF(DMartData[[#This Row],[sales]]&gt;=2000,"Medium","Low"))</f>
        <v>Low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tr">
        <f>IF(AND(DMartData[[#This Row],[sales]]&gt;3000,DMartData[[#This Row],[profit]]&gt;500),"Good","Not Good")</f>
        <v>Not Good</v>
      </c>
      <c r="Q8275" s="12">
        <f>YEAR(DMartData[[#This Row],[order_date]])</f>
        <v>2024</v>
      </c>
    </row>
    <row r="8276" spans="1:17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>IF(DMartData[[#This Row],[sales]]&gt;=4000,"High",IF(DMartData[[#This Row],[sales]]&gt;=2000,"Medium","Low"))</f>
        <v>Medium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tr">
        <f>IF(AND(DMartData[[#This Row],[sales]]&gt;3000,DMartData[[#This Row],[profit]]&gt;500),"Good","Not Good")</f>
        <v>Not Good</v>
      </c>
      <c r="Q8276" s="12">
        <f>YEAR(DMartData[[#This Row],[order_date]])</f>
        <v>2024</v>
      </c>
    </row>
    <row r="8277" spans="1:17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>IF(DMartData[[#This Row],[sales]]&gt;=4000,"High",IF(DMartData[[#This Row],[sales]]&gt;=2000,"Medium","Low"))</f>
        <v>High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tr">
        <f>IF(AND(DMartData[[#This Row],[sales]]&gt;3000,DMartData[[#This Row],[profit]]&gt;500),"Good","Not Good")</f>
        <v>Good</v>
      </c>
      <c r="Q8277" s="12">
        <f>YEAR(DMartData[[#This Row],[order_date]])</f>
        <v>2023</v>
      </c>
    </row>
    <row r="8278" spans="1:17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>IF(DMartData[[#This Row],[sales]]&gt;=4000,"High",IF(DMartData[[#This Row],[sales]]&gt;=2000,"Medium","Low"))</f>
        <v>Medium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tr">
        <f>IF(AND(DMartData[[#This Row],[sales]]&gt;3000,DMartData[[#This Row],[profit]]&gt;500),"Good","Not Good")</f>
        <v>Good</v>
      </c>
      <c r="Q8278" s="12">
        <f>YEAR(DMartData[[#This Row],[order_date]])</f>
        <v>2024</v>
      </c>
    </row>
    <row r="8279" spans="1:17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>IF(DMartData[[#This Row],[sales]]&gt;=4000,"High",IF(DMartData[[#This Row],[sales]]&gt;=2000,"Medium","Low"))</f>
        <v>Low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tr">
        <f>IF(AND(DMartData[[#This Row],[sales]]&gt;3000,DMartData[[#This Row],[profit]]&gt;500),"Good","Not Good")</f>
        <v>Not Good</v>
      </c>
      <c r="Q8279" s="12">
        <f>YEAR(DMartData[[#This Row],[order_date]])</f>
        <v>2024</v>
      </c>
    </row>
    <row r="8280" spans="1:17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>IF(DMartData[[#This Row],[sales]]&gt;=4000,"High",IF(DMartData[[#This Row],[sales]]&gt;=2000,"Medium","Low"))</f>
        <v>Low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tr">
        <f>IF(AND(DMartData[[#This Row],[sales]]&gt;3000,DMartData[[#This Row],[profit]]&gt;500),"Good","Not Good")</f>
        <v>Not Good</v>
      </c>
      <c r="Q8280" s="12">
        <f>YEAR(DMartData[[#This Row],[order_date]])</f>
        <v>2024</v>
      </c>
    </row>
    <row r="8281" spans="1:17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>IF(DMartData[[#This Row],[sales]]&gt;=4000,"High",IF(DMartData[[#This Row],[sales]]&gt;=2000,"Medium","Low"))</f>
        <v>High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tr">
        <f>IF(AND(DMartData[[#This Row],[sales]]&gt;3000,DMartData[[#This Row],[profit]]&gt;500),"Good","Not Good")</f>
        <v>Good</v>
      </c>
      <c r="Q8281" s="12">
        <f>YEAR(DMartData[[#This Row],[order_date]])</f>
        <v>2023</v>
      </c>
    </row>
    <row r="8282" spans="1:17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>IF(DMartData[[#This Row],[sales]]&gt;=4000,"High",IF(DMartData[[#This Row],[sales]]&gt;=2000,"Medium","Low"))</f>
        <v>Low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tr">
        <f>IF(AND(DMartData[[#This Row],[sales]]&gt;3000,DMartData[[#This Row],[profit]]&gt;500),"Good","Not Good")</f>
        <v>Not Good</v>
      </c>
      <c r="Q8282" s="12">
        <f>YEAR(DMartData[[#This Row],[order_date]])</f>
        <v>2023</v>
      </c>
    </row>
    <row r="8283" spans="1:17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>IF(DMartData[[#This Row],[sales]]&gt;=4000,"High",IF(DMartData[[#This Row],[sales]]&gt;=2000,"Medium","Low"))</f>
        <v>Low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tr">
        <f>IF(AND(DMartData[[#This Row],[sales]]&gt;3000,DMartData[[#This Row],[profit]]&gt;500),"Good","Not Good")</f>
        <v>Not Good</v>
      </c>
      <c r="Q8283" s="12">
        <f>YEAR(DMartData[[#This Row],[order_date]])</f>
        <v>2023</v>
      </c>
    </row>
    <row r="8284" spans="1:17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>IF(DMartData[[#This Row],[sales]]&gt;=4000,"High",IF(DMartData[[#This Row],[sales]]&gt;=2000,"Medium","Low"))</f>
        <v>Medium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tr">
        <f>IF(AND(DMartData[[#This Row],[sales]]&gt;3000,DMartData[[#This Row],[profit]]&gt;500),"Good","Not Good")</f>
        <v>Good</v>
      </c>
      <c r="Q8284" s="12">
        <f>YEAR(DMartData[[#This Row],[order_date]])</f>
        <v>2023</v>
      </c>
    </row>
    <row r="8285" spans="1:17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>IF(DMartData[[#This Row],[sales]]&gt;=4000,"High",IF(DMartData[[#This Row],[sales]]&gt;=2000,"Medium","Low"))</f>
        <v>Medium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tr">
        <f>IF(AND(DMartData[[#This Row],[sales]]&gt;3000,DMartData[[#This Row],[profit]]&gt;500),"Good","Not Good")</f>
        <v>Good</v>
      </c>
      <c r="Q8285" s="12">
        <f>YEAR(DMartData[[#This Row],[order_date]])</f>
        <v>2023</v>
      </c>
    </row>
    <row r="8286" spans="1:17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>IF(DMartData[[#This Row],[sales]]&gt;=4000,"High",IF(DMartData[[#This Row],[sales]]&gt;=2000,"Medium","Low"))</f>
        <v>Medium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tr">
        <f>IF(AND(DMartData[[#This Row],[sales]]&gt;3000,DMartData[[#This Row],[profit]]&gt;500),"Good","Not Good")</f>
        <v>Good</v>
      </c>
      <c r="Q8286" s="12">
        <f>YEAR(DMartData[[#This Row],[order_date]])</f>
        <v>2024</v>
      </c>
    </row>
    <row r="8287" spans="1:17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>IF(DMartData[[#This Row],[sales]]&gt;=4000,"High",IF(DMartData[[#This Row],[sales]]&gt;=2000,"Medium","Low"))</f>
        <v>Medium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tr">
        <f>IF(AND(DMartData[[#This Row],[sales]]&gt;3000,DMartData[[#This Row],[profit]]&gt;500),"Good","Not Good")</f>
        <v>Good</v>
      </c>
      <c r="Q8287" s="12">
        <f>YEAR(DMartData[[#This Row],[order_date]])</f>
        <v>2024</v>
      </c>
    </row>
    <row r="8288" spans="1:17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>IF(DMartData[[#This Row],[sales]]&gt;=4000,"High",IF(DMartData[[#This Row],[sales]]&gt;=2000,"Medium","Low"))</f>
        <v>High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tr">
        <f>IF(AND(DMartData[[#This Row],[sales]]&gt;3000,DMartData[[#This Row],[profit]]&gt;500),"Good","Not Good")</f>
        <v>Good</v>
      </c>
      <c r="Q8288" s="12">
        <f>YEAR(DMartData[[#This Row],[order_date]])</f>
        <v>2024</v>
      </c>
    </row>
    <row r="8289" spans="1:17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>IF(DMartData[[#This Row],[sales]]&gt;=4000,"High",IF(DMartData[[#This Row],[sales]]&gt;=2000,"Medium","Low"))</f>
        <v>High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tr">
        <f>IF(AND(DMartData[[#This Row],[sales]]&gt;3000,DMartData[[#This Row],[profit]]&gt;500),"Good","Not Good")</f>
        <v>Good</v>
      </c>
      <c r="Q8289" s="12">
        <f>YEAR(DMartData[[#This Row],[order_date]])</f>
        <v>2024</v>
      </c>
    </row>
    <row r="8290" spans="1:17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>IF(DMartData[[#This Row],[sales]]&gt;=4000,"High",IF(DMartData[[#This Row],[sales]]&gt;=2000,"Medium","Low"))</f>
        <v>Medium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tr">
        <f>IF(AND(DMartData[[#This Row],[sales]]&gt;3000,DMartData[[#This Row],[profit]]&gt;500),"Good","Not Good")</f>
        <v>Good</v>
      </c>
      <c r="Q8290" s="12">
        <f>YEAR(DMartData[[#This Row],[order_date]])</f>
        <v>2023</v>
      </c>
    </row>
    <row r="8291" spans="1:17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>IF(DMartData[[#This Row],[sales]]&gt;=4000,"High",IF(DMartData[[#This Row],[sales]]&gt;=2000,"Medium","Low"))</f>
        <v>Low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tr">
        <f>IF(AND(DMartData[[#This Row],[sales]]&gt;3000,DMartData[[#This Row],[profit]]&gt;500),"Good","Not Good")</f>
        <v>Not Good</v>
      </c>
      <c r="Q8291" s="12">
        <f>YEAR(DMartData[[#This Row],[order_date]])</f>
        <v>2023</v>
      </c>
    </row>
    <row r="8292" spans="1:17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>IF(DMartData[[#This Row],[sales]]&gt;=4000,"High",IF(DMartData[[#This Row],[sales]]&gt;=2000,"Medium","Low"))</f>
        <v>Medium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tr">
        <f>IF(AND(DMartData[[#This Row],[sales]]&gt;3000,DMartData[[#This Row],[profit]]&gt;500),"Good","Not Good")</f>
        <v>Not Good</v>
      </c>
      <c r="Q8292" s="12">
        <f>YEAR(DMartData[[#This Row],[order_date]])</f>
        <v>2023</v>
      </c>
    </row>
    <row r="8293" spans="1:17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>IF(DMartData[[#This Row],[sales]]&gt;=4000,"High",IF(DMartData[[#This Row],[sales]]&gt;=2000,"Medium","Low"))</f>
        <v>Medium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tr">
        <f>IF(AND(DMartData[[#This Row],[sales]]&gt;3000,DMartData[[#This Row],[profit]]&gt;500),"Good","Not Good")</f>
        <v>Good</v>
      </c>
      <c r="Q8293" s="12">
        <f>YEAR(DMartData[[#This Row],[order_date]])</f>
        <v>2024</v>
      </c>
    </row>
    <row r="8294" spans="1:17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>IF(DMartData[[#This Row],[sales]]&gt;=4000,"High",IF(DMartData[[#This Row],[sales]]&gt;=2000,"Medium","Low"))</f>
        <v>Medium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tr">
        <f>IF(AND(DMartData[[#This Row],[sales]]&gt;3000,DMartData[[#This Row],[profit]]&gt;500),"Good","Not Good")</f>
        <v>Not Good</v>
      </c>
      <c r="Q8294" s="12">
        <f>YEAR(DMartData[[#This Row],[order_date]])</f>
        <v>2024</v>
      </c>
    </row>
    <row r="8295" spans="1:17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>IF(DMartData[[#This Row],[sales]]&gt;=4000,"High",IF(DMartData[[#This Row],[sales]]&gt;=2000,"Medium","Low"))</f>
        <v>Low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tr">
        <f>IF(AND(DMartData[[#This Row],[sales]]&gt;3000,DMartData[[#This Row],[profit]]&gt;500),"Good","Not Good")</f>
        <v>Not Good</v>
      </c>
      <c r="Q8295" s="12">
        <f>YEAR(DMartData[[#This Row],[order_date]])</f>
        <v>2024</v>
      </c>
    </row>
    <row r="8296" spans="1:17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>IF(DMartData[[#This Row],[sales]]&gt;=4000,"High",IF(DMartData[[#This Row],[sales]]&gt;=2000,"Medium","Low"))</f>
        <v>Medium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tr">
        <f>IF(AND(DMartData[[#This Row],[sales]]&gt;3000,DMartData[[#This Row],[profit]]&gt;500),"Good","Not Good")</f>
        <v>Not Good</v>
      </c>
      <c r="Q8296" s="12">
        <f>YEAR(DMartData[[#This Row],[order_date]])</f>
        <v>2023</v>
      </c>
    </row>
    <row r="8297" spans="1:17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>IF(DMartData[[#This Row],[sales]]&gt;=4000,"High",IF(DMartData[[#This Row],[sales]]&gt;=2000,"Medium","Low"))</f>
        <v>High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tr">
        <f>IF(AND(DMartData[[#This Row],[sales]]&gt;3000,DMartData[[#This Row],[profit]]&gt;500),"Good","Not Good")</f>
        <v>Good</v>
      </c>
      <c r="Q8297" s="12">
        <f>YEAR(DMartData[[#This Row],[order_date]])</f>
        <v>2023</v>
      </c>
    </row>
    <row r="8298" spans="1:17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>IF(DMartData[[#This Row],[sales]]&gt;=4000,"High",IF(DMartData[[#This Row],[sales]]&gt;=2000,"Medium","Low"))</f>
        <v>Medium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tr">
        <f>IF(AND(DMartData[[#This Row],[sales]]&gt;3000,DMartData[[#This Row],[profit]]&gt;500),"Good","Not Good")</f>
        <v>Not Good</v>
      </c>
      <c r="Q8298" s="12">
        <f>YEAR(DMartData[[#This Row],[order_date]])</f>
        <v>2024</v>
      </c>
    </row>
    <row r="8299" spans="1:17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>IF(DMartData[[#This Row],[sales]]&gt;=4000,"High",IF(DMartData[[#This Row],[sales]]&gt;=2000,"Medium","Low"))</f>
        <v>Medium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tr">
        <f>IF(AND(DMartData[[#This Row],[sales]]&gt;3000,DMartData[[#This Row],[profit]]&gt;500),"Good","Not Good")</f>
        <v>Good</v>
      </c>
      <c r="Q8299" s="12">
        <f>YEAR(DMartData[[#This Row],[order_date]])</f>
        <v>2023</v>
      </c>
    </row>
    <row r="8300" spans="1:17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>IF(DMartData[[#This Row],[sales]]&gt;=4000,"High",IF(DMartData[[#This Row],[sales]]&gt;=2000,"Medium","Low"))</f>
        <v>Medium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tr">
        <f>IF(AND(DMartData[[#This Row],[sales]]&gt;3000,DMartData[[#This Row],[profit]]&gt;500),"Good","Not Good")</f>
        <v>Good</v>
      </c>
      <c r="Q8300" s="12">
        <f>YEAR(DMartData[[#This Row],[order_date]])</f>
        <v>2023</v>
      </c>
    </row>
    <row r="8301" spans="1:17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>IF(DMartData[[#This Row],[sales]]&gt;=4000,"High",IF(DMartData[[#This Row],[sales]]&gt;=2000,"Medium","Low"))</f>
        <v>Low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tr">
        <f>IF(AND(DMartData[[#This Row],[sales]]&gt;3000,DMartData[[#This Row],[profit]]&gt;500),"Good","Not Good")</f>
        <v>Not Good</v>
      </c>
      <c r="Q8301" s="12">
        <f>YEAR(DMartData[[#This Row],[order_date]])</f>
        <v>2023</v>
      </c>
    </row>
    <row r="8302" spans="1:17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>IF(DMartData[[#This Row],[sales]]&gt;=4000,"High",IF(DMartData[[#This Row],[sales]]&gt;=2000,"Medium","Low"))</f>
        <v>Medium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tr">
        <f>IF(AND(DMartData[[#This Row],[sales]]&gt;3000,DMartData[[#This Row],[profit]]&gt;500),"Good","Not Good")</f>
        <v>Not Good</v>
      </c>
      <c r="Q8302" s="12">
        <f>YEAR(DMartData[[#This Row],[order_date]])</f>
        <v>2023</v>
      </c>
    </row>
    <row r="8303" spans="1:17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>IF(DMartData[[#This Row],[sales]]&gt;=4000,"High",IF(DMartData[[#This Row],[sales]]&gt;=2000,"Medium","Low"))</f>
        <v>Low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tr">
        <f>IF(AND(DMartData[[#This Row],[sales]]&gt;3000,DMartData[[#This Row],[profit]]&gt;500),"Good","Not Good")</f>
        <v>Not Good</v>
      </c>
      <c r="Q8303" s="12">
        <f>YEAR(DMartData[[#This Row],[order_date]])</f>
        <v>2024</v>
      </c>
    </row>
    <row r="8304" spans="1:17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>IF(DMartData[[#This Row],[sales]]&gt;=4000,"High",IF(DMartData[[#This Row],[sales]]&gt;=2000,"Medium","Low"))</f>
        <v>Medium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tr">
        <f>IF(AND(DMartData[[#This Row],[sales]]&gt;3000,DMartData[[#This Row],[profit]]&gt;500),"Good","Not Good")</f>
        <v>Not Good</v>
      </c>
      <c r="Q8304" s="12">
        <f>YEAR(DMartData[[#This Row],[order_date]])</f>
        <v>2023</v>
      </c>
    </row>
    <row r="8305" spans="1:17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>IF(DMartData[[#This Row],[sales]]&gt;=4000,"High",IF(DMartData[[#This Row],[sales]]&gt;=2000,"Medium","Low"))</f>
        <v>High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tr">
        <f>IF(AND(DMartData[[#This Row],[sales]]&gt;3000,DMartData[[#This Row],[profit]]&gt;500),"Good","Not Good")</f>
        <v>Good</v>
      </c>
      <c r="Q8305" s="12">
        <f>YEAR(DMartData[[#This Row],[order_date]])</f>
        <v>2023</v>
      </c>
    </row>
    <row r="8306" spans="1:17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>IF(DMartData[[#This Row],[sales]]&gt;=4000,"High",IF(DMartData[[#This Row],[sales]]&gt;=2000,"Medium","Low"))</f>
        <v>Medium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tr">
        <f>IF(AND(DMartData[[#This Row],[sales]]&gt;3000,DMartData[[#This Row],[profit]]&gt;500),"Good","Not Good")</f>
        <v>Good</v>
      </c>
      <c r="Q8306" s="12">
        <f>YEAR(DMartData[[#This Row],[order_date]])</f>
        <v>2024</v>
      </c>
    </row>
    <row r="8307" spans="1:17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>IF(DMartData[[#This Row],[sales]]&gt;=4000,"High",IF(DMartData[[#This Row],[sales]]&gt;=2000,"Medium","Low"))</f>
        <v>Low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tr">
        <f>IF(AND(DMartData[[#This Row],[sales]]&gt;3000,DMartData[[#This Row],[profit]]&gt;500),"Good","Not Good")</f>
        <v>Not Good</v>
      </c>
      <c r="Q8307" s="12">
        <f>YEAR(DMartData[[#This Row],[order_date]])</f>
        <v>2024</v>
      </c>
    </row>
    <row r="8308" spans="1:17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>IF(DMartData[[#This Row],[sales]]&gt;=4000,"High",IF(DMartData[[#This Row],[sales]]&gt;=2000,"Medium","Low"))</f>
        <v>Low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tr">
        <f>IF(AND(DMartData[[#This Row],[sales]]&gt;3000,DMartData[[#This Row],[profit]]&gt;500),"Good","Not Good")</f>
        <v>Not Good</v>
      </c>
      <c r="Q8308" s="12">
        <f>YEAR(DMartData[[#This Row],[order_date]])</f>
        <v>2023</v>
      </c>
    </row>
    <row r="8309" spans="1:17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>IF(DMartData[[#This Row],[sales]]&gt;=4000,"High",IF(DMartData[[#This Row],[sales]]&gt;=2000,"Medium","Low"))</f>
        <v>High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tr">
        <f>IF(AND(DMartData[[#This Row],[sales]]&gt;3000,DMartData[[#This Row],[profit]]&gt;500),"Good","Not Good")</f>
        <v>Good</v>
      </c>
      <c r="Q8309" s="12">
        <f>YEAR(DMartData[[#This Row],[order_date]])</f>
        <v>2023</v>
      </c>
    </row>
    <row r="8310" spans="1:17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>IF(DMartData[[#This Row],[sales]]&gt;=4000,"High",IF(DMartData[[#This Row],[sales]]&gt;=2000,"Medium","Low"))</f>
        <v>Low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tr">
        <f>IF(AND(DMartData[[#This Row],[sales]]&gt;3000,DMartData[[#This Row],[profit]]&gt;500),"Good","Not Good")</f>
        <v>Not Good</v>
      </c>
      <c r="Q8310" s="12">
        <f>YEAR(DMartData[[#This Row],[order_date]])</f>
        <v>2023</v>
      </c>
    </row>
    <row r="8311" spans="1:17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>IF(DMartData[[#This Row],[sales]]&gt;=4000,"High",IF(DMartData[[#This Row],[sales]]&gt;=2000,"Medium","Low"))</f>
        <v>Low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tr">
        <f>IF(AND(DMartData[[#This Row],[sales]]&gt;3000,DMartData[[#This Row],[profit]]&gt;500),"Good","Not Good")</f>
        <v>Not Good</v>
      </c>
      <c r="Q8311" s="12">
        <f>YEAR(DMartData[[#This Row],[order_date]])</f>
        <v>2024</v>
      </c>
    </row>
    <row r="8312" spans="1:17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>IF(DMartData[[#This Row],[sales]]&gt;=4000,"High",IF(DMartData[[#This Row],[sales]]&gt;=2000,"Medium","Low"))</f>
        <v>Medium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tr">
        <f>IF(AND(DMartData[[#This Row],[sales]]&gt;3000,DMartData[[#This Row],[profit]]&gt;500),"Good","Not Good")</f>
        <v>Not Good</v>
      </c>
      <c r="Q8312" s="12">
        <f>YEAR(DMartData[[#This Row],[order_date]])</f>
        <v>2023</v>
      </c>
    </row>
    <row r="8313" spans="1:17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>IF(DMartData[[#This Row],[sales]]&gt;=4000,"High",IF(DMartData[[#This Row],[sales]]&gt;=2000,"Medium","Low"))</f>
        <v>Medium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tr">
        <f>IF(AND(DMartData[[#This Row],[sales]]&gt;3000,DMartData[[#This Row],[profit]]&gt;500),"Good","Not Good")</f>
        <v>Not Good</v>
      </c>
      <c r="Q8313" s="12">
        <f>YEAR(DMartData[[#This Row],[order_date]])</f>
        <v>2023</v>
      </c>
    </row>
    <row r="8314" spans="1:17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>IF(DMartData[[#This Row],[sales]]&gt;=4000,"High",IF(DMartData[[#This Row],[sales]]&gt;=2000,"Medium","Low"))</f>
        <v>High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tr">
        <f>IF(AND(DMartData[[#This Row],[sales]]&gt;3000,DMartData[[#This Row],[profit]]&gt;500),"Good","Not Good")</f>
        <v>Good</v>
      </c>
      <c r="Q8314" s="12">
        <f>YEAR(DMartData[[#This Row],[order_date]])</f>
        <v>2023</v>
      </c>
    </row>
    <row r="8315" spans="1:17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>IF(DMartData[[#This Row],[sales]]&gt;=4000,"High",IF(DMartData[[#This Row],[sales]]&gt;=2000,"Medium","Low"))</f>
        <v>High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tr">
        <f>IF(AND(DMartData[[#This Row],[sales]]&gt;3000,DMartData[[#This Row],[profit]]&gt;500),"Good","Not Good")</f>
        <v>Good</v>
      </c>
      <c r="Q8315" s="12">
        <f>YEAR(DMartData[[#This Row],[order_date]])</f>
        <v>2024</v>
      </c>
    </row>
    <row r="8316" spans="1:17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>IF(DMartData[[#This Row],[sales]]&gt;=4000,"High",IF(DMartData[[#This Row],[sales]]&gt;=2000,"Medium","Low"))</f>
        <v>Low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tr">
        <f>IF(AND(DMartData[[#This Row],[sales]]&gt;3000,DMartData[[#This Row],[profit]]&gt;500),"Good","Not Good")</f>
        <v>Not Good</v>
      </c>
      <c r="Q8316" s="12">
        <f>YEAR(DMartData[[#This Row],[order_date]])</f>
        <v>2023</v>
      </c>
    </row>
    <row r="8317" spans="1:17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>IF(DMartData[[#This Row],[sales]]&gt;=4000,"High",IF(DMartData[[#This Row],[sales]]&gt;=2000,"Medium","Low"))</f>
        <v>Low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tr">
        <f>IF(AND(DMartData[[#This Row],[sales]]&gt;3000,DMartData[[#This Row],[profit]]&gt;500),"Good","Not Good")</f>
        <v>Not Good</v>
      </c>
      <c r="Q8317" s="12">
        <f>YEAR(DMartData[[#This Row],[order_date]])</f>
        <v>2023</v>
      </c>
    </row>
    <row r="8318" spans="1:17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>IF(DMartData[[#This Row],[sales]]&gt;=4000,"High",IF(DMartData[[#This Row],[sales]]&gt;=2000,"Medium","Low"))</f>
        <v>Medium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tr">
        <f>IF(AND(DMartData[[#This Row],[sales]]&gt;3000,DMartData[[#This Row],[profit]]&gt;500),"Good","Not Good")</f>
        <v>Good</v>
      </c>
      <c r="Q8318" s="12">
        <f>YEAR(DMartData[[#This Row],[order_date]])</f>
        <v>2024</v>
      </c>
    </row>
    <row r="8319" spans="1:17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>IF(DMartData[[#This Row],[sales]]&gt;=4000,"High",IF(DMartData[[#This Row],[sales]]&gt;=2000,"Medium","Low"))</f>
        <v>High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tr">
        <f>IF(AND(DMartData[[#This Row],[sales]]&gt;3000,DMartData[[#This Row],[profit]]&gt;500),"Good","Not Good")</f>
        <v>Not Good</v>
      </c>
      <c r="Q8319" s="12">
        <f>YEAR(DMartData[[#This Row],[order_date]])</f>
        <v>2023</v>
      </c>
    </row>
    <row r="8320" spans="1:17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>IF(DMartData[[#This Row],[sales]]&gt;=4000,"High",IF(DMartData[[#This Row],[sales]]&gt;=2000,"Medium","Low"))</f>
        <v>Low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tr">
        <f>IF(AND(DMartData[[#This Row],[sales]]&gt;3000,DMartData[[#This Row],[profit]]&gt;500),"Good","Not Good")</f>
        <v>Not Good</v>
      </c>
      <c r="Q8320" s="12">
        <f>YEAR(DMartData[[#This Row],[order_date]])</f>
        <v>2024</v>
      </c>
    </row>
    <row r="8321" spans="1:17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>IF(DMartData[[#This Row],[sales]]&gt;=4000,"High",IF(DMartData[[#This Row],[sales]]&gt;=2000,"Medium","Low"))</f>
        <v>Medium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tr">
        <f>IF(AND(DMartData[[#This Row],[sales]]&gt;3000,DMartData[[#This Row],[profit]]&gt;500),"Good","Not Good")</f>
        <v>Not Good</v>
      </c>
      <c r="Q8321" s="12">
        <f>YEAR(DMartData[[#This Row],[order_date]])</f>
        <v>2024</v>
      </c>
    </row>
    <row r="8322" spans="1:17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>IF(DMartData[[#This Row],[sales]]&gt;=4000,"High",IF(DMartData[[#This Row],[sales]]&gt;=2000,"Medium","Low"))</f>
        <v>Medium</v>
      </c>
      <c r="F8322" s="2">
        <v>0.16</v>
      </c>
      <c r="G8322" s="2">
        <f t="shared" ref="G8322:G8385" si="260">D8322*F8322</f>
        <v>336.18559999999997</v>
      </c>
      <c r="H8322" s="2">
        <f t="shared" ref="H8322:H8385" si="261">D8322-G8322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tr">
        <f>IF(AND(DMartData[[#This Row],[sales]]&gt;3000,DMartData[[#This Row],[profit]]&gt;500),"Good","Not Good")</f>
        <v>Not Good</v>
      </c>
      <c r="Q8322" s="12">
        <f>YEAR(DMartData[[#This Row],[order_date]])</f>
        <v>2024</v>
      </c>
    </row>
    <row r="8323" spans="1:17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>IF(DMartData[[#This Row],[sales]]&gt;=4000,"High",IF(DMartData[[#This Row],[sales]]&gt;=2000,"Medium","Low"))</f>
        <v>Medium</v>
      </c>
      <c r="F8323" s="2">
        <v>0.36</v>
      </c>
      <c r="G8323" s="2">
        <f t="shared" si="260"/>
        <v>1399.4603999999999</v>
      </c>
      <c r="H8323" s="2">
        <f t="shared" si="261"/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tr">
        <f>IF(AND(DMartData[[#This Row],[sales]]&gt;3000,DMartData[[#This Row],[profit]]&gt;500),"Good","Not Good")</f>
        <v>Not Good</v>
      </c>
      <c r="Q8323" s="12">
        <f>YEAR(DMartData[[#This Row],[order_date]])</f>
        <v>2023</v>
      </c>
    </row>
    <row r="8324" spans="1:17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>IF(DMartData[[#This Row],[sales]]&gt;=4000,"High",IF(DMartData[[#This Row],[sales]]&gt;=2000,"Medium","Low"))</f>
        <v>Low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tr">
        <f>IF(AND(DMartData[[#This Row],[sales]]&gt;3000,DMartData[[#This Row],[profit]]&gt;500),"Good","Not Good")</f>
        <v>Not Good</v>
      </c>
      <c r="Q8324" s="12">
        <f>YEAR(DMartData[[#This Row],[order_date]])</f>
        <v>2024</v>
      </c>
    </row>
    <row r="8325" spans="1:17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>IF(DMartData[[#This Row],[sales]]&gt;=4000,"High",IF(DMartData[[#This Row],[sales]]&gt;=2000,"Medium","Low"))</f>
        <v>High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tr">
        <f>IF(AND(DMartData[[#This Row],[sales]]&gt;3000,DMartData[[#This Row],[profit]]&gt;500),"Good","Not Good")</f>
        <v>Good</v>
      </c>
      <c r="Q8325" s="12">
        <f>YEAR(DMartData[[#This Row],[order_date]])</f>
        <v>2023</v>
      </c>
    </row>
    <row r="8326" spans="1:17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>IF(DMartData[[#This Row],[sales]]&gt;=4000,"High",IF(DMartData[[#This Row],[sales]]&gt;=2000,"Medium","Low"))</f>
        <v>Medium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tr">
        <f>IF(AND(DMartData[[#This Row],[sales]]&gt;3000,DMartData[[#This Row],[profit]]&gt;500),"Good","Not Good")</f>
        <v>Not Good</v>
      </c>
      <c r="Q8326" s="12">
        <f>YEAR(DMartData[[#This Row],[order_date]])</f>
        <v>2024</v>
      </c>
    </row>
    <row r="8327" spans="1:17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>IF(DMartData[[#This Row],[sales]]&gt;=4000,"High",IF(DMartData[[#This Row],[sales]]&gt;=2000,"Medium","Low"))</f>
        <v>Low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tr">
        <f>IF(AND(DMartData[[#This Row],[sales]]&gt;3000,DMartData[[#This Row],[profit]]&gt;500),"Good","Not Good")</f>
        <v>Not Good</v>
      </c>
      <c r="Q8327" s="12">
        <f>YEAR(DMartData[[#This Row],[order_date]])</f>
        <v>2023</v>
      </c>
    </row>
    <row r="8328" spans="1:17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>IF(DMartData[[#This Row],[sales]]&gt;=4000,"High",IF(DMartData[[#This Row],[sales]]&gt;=2000,"Medium","Low"))</f>
        <v>Low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tr">
        <f>IF(AND(DMartData[[#This Row],[sales]]&gt;3000,DMartData[[#This Row],[profit]]&gt;500),"Good","Not Good")</f>
        <v>Not Good</v>
      </c>
      <c r="Q8328" s="12">
        <f>YEAR(DMartData[[#This Row],[order_date]])</f>
        <v>2023</v>
      </c>
    </row>
    <row r="8329" spans="1:17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>IF(DMartData[[#This Row],[sales]]&gt;=4000,"High",IF(DMartData[[#This Row],[sales]]&gt;=2000,"Medium","Low"))</f>
        <v>Low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tr">
        <f>IF(AND(DMartData[[#This Row],[sales]]&gt;3000,DMartData[[#This Row],[profit]]&gt;500),"Good","Not Good")</f>
        <v>Not Good</v>
      </c>
      <c r="Q8329" s="12">
        <f>YEAR(DMartData[[#This Row],[order_date]])</f>
        <v>2024</v>
      </c>
    </row>
    <row r="8330" spans="1:17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>IF(DMartData[[#This Row],[sales]]&gt;=4000,"High",IF(DMartData[[#This Row],[sales]]&gt;=2000,"Medium","Low"))</f>
        <v>Medium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tr">
        <f>IF(AND(DMartData[[#This Row],[sales]]&gt;3000,DMartData[[#This Row],[profit]]&gt;500),"Good","Not Good")</f>
        <v>Good</v>
      </c>
      <c r="Q8330" s="12">
        <f>YEAR(DMartData[[#This Row],[order_date]])</f>
        <v>2023</v>
      </c>
    </row>
    <row r="8331" spans="1:17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>IF(DMartData[[#This Row],[sales]]&gt;=4000,"High",IF(DMartData[[#This Row],[sales]]&gt;=2000,"Medium","Low"))</f>
        <v>Medium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tr">
        <f>IF(AND(DMartData[[#This Row],[sales]]&gt;3000,DMartData[[#This Row],[profit]]&gt;500),"Good","Not Good")</f>
        <v>Good</v>
      </c>
      <c r="Q8331" s="12">
        <f>YEAR(DMartData[[#This Row],[order_date]])</f>
        <v>2024</v>
      </c>
    </row>
    <row r="8332" spans="1:17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>IF(DMartData[[#This Row],[sales]]&gt;=4000,"High",IF(DMartData[[#This Row],[sales]]&gt;=2000,"Medium","Low"))</f>
        <v>Low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tr">
        <f>IF(AND(DMartData[[#This Row],[sales]]&gt;3000,DMartData[[#This Row],[profit]]&gt;500),"Good","Not Good")</f>
        <v>Not Good</v>
      </c>
      <c r="Q8332" s="12">
        <f>YEAR(DMartData[[#This Row],[order_date]])</f>
        <v>2024</v>
      </c>
    </row>
    <row r="8333" spans="1:17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>IF(DMartData[[#This Row],[sales]]&gt;=4000,"High",IF(DMartData[[#This Row],[sales]]&gt;=2000,"Medium","Low"))</f>
        <v>Medium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tr">
        <f>IF(AND(DMartData[[#This Row],[sales]]&gt;3000,DMartData[[#This Row],[profit]]&gt;500),"Good","Not Good")</f>
        <v>Not Good</v>
      </c>
      <c r="Q8333" s="12">
        <f>YEAR(DMartData[[#This Row],[order_date]])</f>
        <v>2023</v>
      </c>
    </row>
    <row r="8334" spans="1:17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>IF(DMartData[[#This Row],[sales]]&gt;=4000,"High",IF(DMartData[[#This Row],[sales]]&gt;=2000,"Medium","Low"))</f>
        <v>Medium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tr">
        <f>IF(AND(DMartData[[#This Row],[sales]]&gt;3000,DMartData[[#This Row],[profit]]&gt;500),"Good","Not Good")</f>
        <v>Good</v>
      </c>
      <c r="Q8334" s="12">
        <f>YEAR(DMartData[[#This Row],[order_date]])</f>
        <v>2024</v>
      </c>
    </row>
    <row r="8335" spans="1:17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>IF(DMartData[[#This Row],[sales]]&gt;=4000,"High",IF(DMartData[[#This Row],[sales]]&gt;=2000,"Medium","Low"))</f>
        <v>Low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tr">
        <f>IF(AND(DMartData[[#This Row],[sales]]&gt;3000,DMartData[[#This Row],[profit]]&gt;500),"Good","Not Good")</f>
        <v>Not Good</v>
      </c>
      <c r="Q8335" s="12">
        <f>YEAR(DMartData[[#This Row],[order_date]])</f>
        <v>2023</v>
      </c>
    </row>
    <row r="8336" spans="1:17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>IF(DMartData[[#This Row],[sales]]&gt;=4000,"High",IF(DMartData[[#This Row],[sales]]&gt;=2000,"Medium","Low"))</f>
        <v>Medium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tr">
        <f>IF(AND(DMartData[[#This Row],[sales]]&gt;3000,DMartData[[#This Row],[profit]]&gt;500),"Good","Not Good")</f>
        <v>Not Good</v>
      </c>
      <c r="Q8336" s="12">
        <f>YEAR(DMartData[[#This Row],[order_date]])</f>
        <v>2024</v>
      </c>
    </row>
    <row r="8337" spans="1:17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>IF(DMartData[[#This Row],[sales]]&gt;=4000,"High",IF(DMartData[[#This Row],[sales]]&gt;=2000,"Medium","Low"))</f>
        <v>Low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tr">
        <f>IF(AND(DMartData[[#This Row],[sales]]&gt;3000,DMartData[[#This Row],[profit]]&gt;500),"Good","Not Good")</f>
        <v>Not Good</v>
      </c>
      <c r="Q8337" s="12">
        <f>YEAR(DMartData[[#This Row],[order_date]])</f>
        <v>2023</v>
      </c>
    </row>
    <row r="8338" spans="1:17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>IF(DMartData[[#This Row],[sales]]&gt;=4000,"High",IF(DMartData[[#This Row],[sales]]&gt;=2000,"Medium","Low"))</f>
        <v>Low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tr">
        <f>IF(AND(DMartData[[#This Row],[sales]]&gt;3000,DMartData[[#This Row],[profit]]&gt;500),"Good","Not Good")</f>
        <v>Not Good</v>
      </c>
      <c r="Q8338" s="12">
        <f>YEAR(DMartData[[#This Row],[order_date]])</f>
        <v>2024</v>
      </c>
    </row>
    <row r="8339" spans="1:17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>IF(DMartData[[#This Row],[sales]]&gt;=4000,"High",IF(DMartData[[#This Row],[sales]]&gt;=2000,"Medium","Low"))</f>
        <v>Medium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tr">
        <f>IF(AND(DMartData[[#This Row],[sales]]&gt;3000,DMartData[[#This Row],[profit]]&gt;500),"Good","Not Good")</f>
        <v>Not Good</v>
      </c>
      <c r="Q8339" s="12">
        <f>YEAR(DMartData[[#This Row],[order_date]])</f>
        <v>2023</v>
      </c>
    </row>
    <row r="8340" spans="1:17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>IF(DMartData[[#This Row],[sales]]&gt;=4000,"High",IF(DMartData[[#This Row],[sales]]&gt;=2000,"Medium","Low"))</f>
        <v>Low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tr">
        <f>IF(AND(DMartData[[#This Row],[sales]]&gt;3000,DMartData[[#This Row],[profit]]&gt;500),"Good","Not Good")</f>
        <v>Not Good</v>
      </c>
      <c r="Q8340" s="12">
        <f>YEAR(DMartData[[#This Row],[order_date]])</f>
        <v>2024</v>
      </c>
    </row>
    <row r="8341" spans="1:17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>IF(DMartData[[#This Row],[sales]]&gt;=4000,"High",IF(DMartData[[#This Row],[sales]]&gt;=2000,"Medium","Low"))</f>
        <v>Medium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tr">
        <f>IF(AND(DMartData[[#This Row],[sales]]&gt;3000,DMartData[[#This Row],[profit]]&gt;500),"Good","Not Good")</f>
        <v>Not Good</v>
      </c>
      <c r="Q8341" s="12">
        <f>YEAR(DMartData[[#This Row],[order_date]])</f>
        <v>2023</v>
      </c>
    </row>
    <row r="8342" spans="1:17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>IF(DMartData[[#This Row],[sales]]&gt;=4000,"High",IF(DMartData[[#This Row],[sales]]&gt;=2000,"Medium","Low"))</f>
        <v>High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tr">
        <f>IF(AND(DMartData[[#This Row],[sales]]&gt;3000,DMartData[[#This Row],[profit]]&gt;500),"Good","Not Good")</f>
        <v>Good</v>
      </c>
      <c r="Q8342" s="12">
        <f>YEAR(DMartData[[#This Row],[order_date]])</f>
        <v>2023</v>
      </c>
    </row>
    <row r="8343" spans="1:17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>IF(DMartData[[#This Row],[sales]]&gt;=4000,"High",IF(DMartData[[#This Row],[sales]]&gt;=2000,"Medium","Low"))</f>
        <v>Low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tr">
        <f>IF(AND(DMartData[[#This Row],[sales]]&gt;3000,DMartData[[#This Row],[profit]]&gt;500),"Good","Not Good")</f>
        <v>Not Good</v>
      </c>
      <c r="Q8343" s="12">
        <f>YEAR(DMartData[[#This Row],[order_date]])</f>
        <v>2023</v>
      </c>
    </row>
    <row r="8344" spans="1:17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>IF(DMartData[[#This Row],[sales]]&gt;=4000,"High",IF(DMartData[[#This Row],[sales]]&gt;=2000,"Medium","Low"))</f>
        <v>Low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tr">
        <f>IF(AND(DMartData[[#This Row],[sales]]&gt;3000,DMartData[[#This Row],[profit]]&gt;500),"Good","Not Good")</f>
        <v>Not Good</v>
      </c>
      <c r="Q8344" s="12">
        <f>YEAR(DMartData[[#This Row],[order_date]])</f>
        <v>2023</v>
      </c>
    </row>
    <row r="8345" spans="1:17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>IF(DMartData[[#This Row],[sales]]&gt;=4000,"High",IF(DMartData[[#This Row],[sales]]&gt;=2000,"Medium","Low"))</f>
        <v>Medium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tr">
        <f>IF(AND(DMartData[[#This Row],[sales]]&gt;3000,DMartData[[#This Row],[profit]]&gt;500),"Good","Not Good")</f>
        <v>Good</v>
      </c>
      <c r="Q8345" s="12">
        <f>YEAR(DMartData[[#This Row],[order_date]])</f>
        <v>2024</v>
      </c>
    </row>
    <row r="8346" spans="1:17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>IF(DMartData[[#This Row],[sales]]&gt;=4000,"High",IF(DMartData[[#This Row],[sales]]&gt;=2000,"Medium","Low"))</f>
        <v>Low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tr">
        <f>IF(AND(DMartData[[#This Row],[sales]]&gt;3000,DMartData[[#This Row],[profit]]&gt;500),"Good","Not Good")</f>
        <v>Not Good</v>
      </c>
      <c r="Q8346" s="12">
        <f>YEAR(DMartData[[#This Row],[order_date]])</f>
        <v>2023</v>
      </c>
    </row>
    <row r="8347" spans="1:17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>IF(DMartData[[#This Row],[sales]]&gt;=4000,"High",IF(DMartData[[#This Row],[sales]]&gt;=2000,"Medium","Low"))</f>
        <v>Low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tr">
        <f>IF(AND(DMartData[[#This Row],[sales]]&gt;3000,DMartData[[#This Row],[profit]]&gt;500),"Good","Not Good")</f>
        <v>Not Good</v>
      </c>
      <c r="Q8347" s="12">
        <f>YEAR(DMartData[[#This Row],[order_date]])</f>
        <v>2024</v>
      </c>
    </row>
    <row r="8348" spans="1:17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>IF(DMartData[[#This Row],[sales]]&gt;=4000,"High",IF(DMartData[[#This Row],[sales]]&gt;=2000,"Medium","Low"))</f>
        <v>Medium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tr">
        <f>IF(AND(DMartData[[#This Row],[sales]]&gt;3000,DMartData[[#This Row],[profit]]&gt;500),"Good","Not Good")</f>
        <v>Not Good</v>
      </c>
      <c r="Q8348" s="12">
        <f>YEAR(DMartData[[#This Row],[order_date]])</f>
        <v>2023</v>
      </c>
    </row>
    <row r="8349" spans="1:17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>IF(DMartData[[#This Row],[sales]]&gt;=4000,"High",IF(DMartData[[#This Row],[sales]]&gt;=2000,"Medium","Low"))</f>
        <v>High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tr">
        <f>IF(AND(DMartData[[#This Row],[sales]]&gt;3000,DMartData[[#This Row],[profit]]&gt;500),"Good","Not Good")</f>
        <v>Good</v>
      </c>
      <c r="Q8349" s="12">
        <f>YEAR(DMartData[[#This Row],[order_date]])</f>
        <v>2024</v>
      </c>
    </row>
    <row r="8350" spans="1:17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>IF(DMartData[[#This Row],[sales]]&gt;=4000,"High",IF(DMartData[[#This Row],[sales]]&gt;=2000,"Medium","Low"))</f>
        <v>Low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tr">
        <f>IF(AND(DMartData[[#This Row],[sales]]&gt;3000,DMartData[[#This Row],[profit]]&gt;500),"Good","Not Good")</f>
        <v>Not Good</v>
      </c>
      <c r="Q8350" s="12">
        <f>YEAR(DMartData[[#This Row],[order_date]])</f>
        <v>2024</v>
      </c>
    </row>
    <row r="8351" spans="1:17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>IF(DMartData[[#This Row],[sales]]&gt;=4000,"High",IF(DMartData[[#This Row],[sales]]&gt;=2000,"Medium","Low"))</f>
        <v>High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tr">
        <f>IF(AND(DMartData[[#This Row],[sales]]&gt;3000,DMartData[[#This Row],[profit]]&gt;500),"Good","Not Good")</f>
        <v>Good</v>
      </c>
      <c r="Q8351" s="12">
        <f>YEAR(DMartData[[#This Row],[order_date]])</f>
        <v>2024</v>
      </c>
    </row>
    <row r="8352" spans="1:17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>IF(DMartData[[#This Row],[sales]]&gt;=4000,"High",IF(DMartData[[#This Row],[sales]]&gt;=2000,"Medium","Low"))</f>
        <v>Medium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tr">
        <f>IF(AND(DMartData[[#This Row],[sales]]&gt;3000,DMartData[[#This Row],[profit]]&gt;500),"Good","Not Good")</f>
        <v>Good</v>
      </c>
      <c r="Q8352" s="12">
        <f>YEAR(DMartData[[#This Row],[order_date]])</f>
        <v>2023</v>
      </c>
    </row>
    <row r="8353" spans="1:17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>IF(DMartData[[#This Row],[sales]]&gt;=4000,"High",IF(DMartData[[#This Row],[sales]]&gt;=2000,"Medium","Low"))</f>
        <v>Medium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tr">
        <f>IF(AND(DMartData[[#This Row],[sales]]&gt;3000,DMartData[[#This Row],[profit]]&gt;500),"Good","Not Good")</f>
        <v>Not Good</v>
      </c>
      <c r="Q8353" s="12">
        <f>YEAR(DMartData[[#This Row],[order_date]])</f>
        <v>2024</v>
      </c>
    </row>
    <row r="8354" spans="1:17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>IF(DMartData[[#This Row],[sales]]&gt;=4000,"High",IF(DMartData[[#This Row],[sales]]&gt;=2000,"Medium","Low"))</f>
        <v>Medium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tr">
        <f>IF(AND(DMartData[[#This Row],[sales]]&gt;3000,DMartData[[#This Row],[profit]]&gt;500),"Good","Not Good")</f>
        <v>Good</v>
      </c>
      <c r="Q8354" s="12">
        <f>YEAR(DMartData[[#This Row],[order_date]])</f>
        <v>2024</v>
      </c>
    </row>
    <row r="8355" spans="1:17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>IF(DMartData[[#This Row],[sales]]&gt;=4000,"High",IF(DMartData[[#This Row],[sales]]&gt;=2000,"Medium","Low"))</f>
        <v>Low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tr">
        <f>IF(AND(DMartData[[#This Row],[sales]]&gt;3000,DMartData[[#This Row],[profit]]&gt;500),"Good","Not Good")</f>
        <v>Not Good</v>
      </c>
      <c r="Q8355" s="12">
        <f>YEAR(DMartData[[#This Row],[order_date]])</f>
        <v>2024</v>
      </c>
    </row>
    <row r="8356" spans="1:17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>IF(DMartData[[#This Row],[sales]]&gt;=4000,"High",IF(DMartData[[#This Row],[sales]]&gt;=2000,"Medium","Low"))</f>
        <v>Low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tr">
        <f>IF(AND(DMartData[[#This Row],[sales]]&gt;3000,DMartData[[#This Row],[profit]]&gt;500),"Good","Not Good")</f>
        <v>Not Good</v>
      </c>
      <c r="Q8356" s="12">
        <f>YEAR(DMartData[[#This Row],[order_date]])</f>
        <v>2023</v>
      </c>
    </row>
    <row r="8357" spans="1:17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>IF(DMartData[[#This Row],[sales]]&gt;=4000,"High",IF(DMartData[[#This Row],[sales]]&gt;=2000,"Medium","Low"))</f>
        <v>Low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tr">
        <f>IF(AND(DMartData[[#This Row],[sales]]&gt;3000,DMartData[[#This Row],[profit]]&gt;500),"Good","Not Good")</f>
        <v>Not Good</v>
      </c>
      <c r="Q8357" s="12">
        <f>YEAR(DMartData[[#This Row],[order_date]])</f>
        <v>2023</v>
      </c>
    </row>
    <row r="8358" spans="1:17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>IF(DMartData[[#This Row],[sales]]&gt;=4000,"High",IF(DMartData[[#This Row],[sales]]&gt;=2000,"Medium","Low"))</f>
        <v>Low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tr">
        <f>IF(AND(DMartData[[#This Row],[sales]]&gt;3000,DMartData[[#This Row],[profit]]&gt;500),"Good","Not Good")</f>
        <v>Not Good</v>
      </c>
      <c r="Q8358" s="12">
        <f>YEAR(DMartData[[#This Row],[order_date]])</f>
        <v>2023</v>
      </c>
    </row>
    <row r="8359" spans="1:17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>IF(DMartData[[#This Row],[sales]]&gt;=4000,"High",IF(DMartData[[#This Row],[sales]]&gt;=2000,"Medium","Low"))</f>
        <v>High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tr">
        <f>IF(AND(DMartData[[#This Row],[sales]]&gt;3000,DMartData[[#This Row],[profit]]&gt;500),"Good","Not Good")</f>
        <v>Good</v>
      </c>
      <c r="Q8359" s="12">
        <f>YEAR(DMartData[[#This Row],[order_date]])</f>
        <v>2024</v>
      </c>
    </row>
    <row r="8360" spans="1:17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>IF(DMartData[[#This Row],[sales]]&gt;=4000,"High",IF(DMartData[[#This Row],[sales]]&gt;=2000,"Medium","Low"))</f>
        <v>Medium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tr">
        <f>IF(AND(DMartData[[#This Row],[sales]]&gt;3000,DMartData[[#This Row],[profit]]&gt;500),"Good","Not Good")</f>
        <v>Not Good</v>
      </c>
      <c r="Q8360" s="12">
        <f>YEAR(DMartData[[#This Row],[order_date]])</f>
        <v>2023</v>
      </c>
    </row>
    <row r="8361" spans="1:17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>IF(DMartData[[#This Row],[sales]]&gt;=4000,"High",IF(DMartData[[#This Row],[sales]]&gt;=2000,"Medium","Low"))</f>
        <v>Medium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tr">
        <f>IF(AND(DMartData[[#This Row],[sales]]&gt;3000,DMartData[[#This Row],[profit]]&gt;500),"Good","Not Good")</f>
        <v>Not Good</v>
      </c>
      <c r="Q8361" s="12">
        <f>YEAR(DMartData[[#This Row],[order_date]])</f>
        <v>2023</v>
      </c>
    </row>
    <row r="8362" spans="1:17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>IF(DMartData[[#This Row],[sales]]&gt;=4000,"High",IF(DMartData[[#This Row],[sales]]&gt;=2000,"Medium","Low"))</f>
        <v>Medium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tr">
        <f>IF(AND(DMartData[[#This Row],[sales]]&gt;3000,DMartData[[#This Row],[profit]]&gt;500),"Good","Not Good")</f>
        <v>Good</v>
      </c>
      <c r="Q8362" s="12">
        <f>YEAR(DMartData[[#This Row],[order_date]])</f>
        <v>2023</v>
      </c>
    </row>
    <row r="8363" spans="1:17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>IF(DMartData[[#This Row],[sales]]&gt;=4000,"High",IF(DMartData[[#This Row],[sales]]&gt;=2000,"Medium","Low"))</f>
        <v>High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tr">
        <f>IF(AND(DMartData[[#This Row],[sales]]&gt;3000,DMartData[[#This Row],[profit]]&gt;500),"Good","Not Good")</f>
        <v>Good</v>
      </c>
      <c r="Q8363" s="12">
        <f>YEAR(DMartData[[#This Row],[order_date]])</f>
        <v>2024</v>
      </c>
    </row>
    <row r="8364" spans="1:17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>IF(DMartData[[#This Row],[sales]]&gt;=4000,"High",IF(DMartData[[#This Row],[sales]]&gt;=2000,"Medium","Low"))</f>
        <v>High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tr">
        <f>IF(AND(DMartData[[#This Row],[sales]]&gt;3000,DMartData[[#This Row],[profit]]&gt;500),"Good","Not Good")</f>
        <v>Good</v>
      </c>
      <c r="Q8364" s="12">
        <f>YEAR(DMartData[[#This Row],[order_date]])</f>
        <v>2024</v>
      </c>
    </row>
    <row r="8365" spans="1:17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>IF(DMartData[[#This Row],[sales]]&gt;=4000,"High",IF(DMartData[[#This Row],[sales]]&gt;=2000,"Medium","Low"))</f>
        <v>Medium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tr">
        <f>IF(AND(DMartData[[#This Row],[sales]]&gt;3000,DMartData[[#This Row],[profit]]&gt;500),"Good","Not Good")</f>
        <v>Good</v>
      </c>
      <c r="Q8365" s="12">
        <f>YEAR(DMartData[[#This Row],[order_date]])</f>
        <v>2023</v>
      </c>
    </row>
    <row r="8366" spans="1:17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>IF(DMartData[[#This Row],[sales]]&gt;=4000,"High",IF(DMartData[[#This Row],[sales]]&gt;=2000,"Medium","Low"))</f>
        <v>Low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tr">
        <f>IF(AND(DMartData[[#This Row],[sales]]&gt;3000,DMartData[[#This Row],[profit]]&gt;500),"Good","Not Good")</f>
        <v>Not Good</v>
      </c>
      <c r="Q8366" s="12">
        <f>YEAR(DMartData[[#This Row],[order_date]])</f>
        <v>2024</v>
      </c>
    </row>
    <row r="8367" spans="1:17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>IF(DMartData[[#This Row],[sales]]&gt;=4000,"High",IF(DMartData[[#This Row],[sales]]&gt;=2000,"Medium","Low"))</f>
        <v>Low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tr">
        <f>IF(AND(DMartData[[#This Row],[sales]]&gt;3000,DMartData[[#This Row],[profit]]&gt;500),"Good","Not Good")</f>
        <v>Not Good</v>
      </c>
      <c r="Q8367" s="12">
        <f>YEAR(DMartData[[#This Row],[order_date]])</f>
        <v>2024</v>
      </c>
    </row>
    <row r="8368" spans="1:17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>IF(DMartData[[#This Row],[sales]]&gt;=4000,"High",IF(DMartData[[#This Row],[sales]]&gt;=2000,"Medium","Low"))</f>
        <v>Low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tr">
        <f>IF(AND(DMartData[[#This Row],[sales]]&gt;3000,DMartData[[#This Row],[profit]]&gt;500),"Good","Not Good")</f>
        <v>Not Good</v>
      </c>
      <c r="Q8368" s="12">
        <f>YEAR(DMartData[[#This Row],[order_date]])</f>
        <v>2023</v>
      </c>
    </row>
    <row r="8369" spans="1:17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>IF(DMartData[[#This Row],[sales]]&gt;=4000,"High",IF(DMartData[[#This Row],[sales]]&gt;=2000,"Medium","Low"))</f>
        <v>Low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tr">
        <f>IF(AND(DMartData[[#This Row],[sales]]&gt;3000,DMartData[[#This Row],[profit]]&gt;500),"Good","Not Good")</f>
        <v>Not Good</v>
      </c>
      <c r="Q8369" s="12">
        <f>YEAR(DMartData[[#This Row],[order_date]])</f>
        <v>2024</v>
      </c>
    </row>
    <row r="8370" spans="1:17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>IF(DMartData[[#This Row],[sales]]&gt;=4000,"High",IF(DMartData[[#This Row],[sales]]&gt;=2000,"Medium","Low"))</f>
        <v>Low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tr">
        <f>IF(AND(DMartData[[#This Row],[sales]]&gt;3000,DMartData[[#This Row],[profit]]&gt;500),"Good","Not Good")</f>
        <v>Not Good</v>
      </c>
      <c r="Q8370" s="12">
        <f>YEAR(DMartData[[#This Row],[order_date]])</f>
        <v>2023</v>
      </c>
    </row>
    <row r="8371" spans="1:17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>IF(DMartData[[#This Row],[sales]]&gt;=4000,"High",IF(DMartData[[#This Row],[sales]]&gt;=2000,"Medium","Low"))</f>
        <v>High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tr">
        <f>IF(AND(DMartData[[#This Row],[sales]]&gt;3000,DMartData[[#This Row],[profit]]&gt;500),"Good","Not Good")</f>
        <v>Good</v>
      </c>
      <c r="Q8371" s="12">
        <f>YEAR(DMartData[[#This Row],[order_date]])</f>
        <v>2024</v>
      </c>
    </row>
    <row r="8372" spans="1:17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>IF(DMartData[[#This Row],[sales]]&gt;=4000,"High",IF(DMartData[[#This Row],[sales]]&gt;=2000,"Medium","Low"))</f>
        <v>High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tr">
        <f>IF(AND(DMartData[[#This Row],[sales]]&gt;3000,DMartData[[#This Row],[profit]]&gt;500),"Good","Not Good")</f>
        <v>Not Good</v>
      </c>
      <c r="Q8372" s="12">
        <f>YEAR(DMartData[[#This Row],[order_date]])</f>
        <v>2024</v>
      </c>
    </row>
    <row r="8373" spans="1:17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>IF(DMartData[[#This Row],[sales]]&gt;=4000,"High",IF(DMartData[[#This Row],[sales]]&gt;=2000,"Medium","Low"))</f>
        <v>Medium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tr">
        <f>IF(AND(DMartData[[#This Row],[sales]]&gt;3000,DMartData[[#This Row],[profit]]&gt;500),"Good","Not Good")</f>
        <v>Not Good</v>
      </c>
      <c r="Q8373" s="12">
        <f>YEAR(DMartData[[#This Row],[order_date]])</f>
        <v>2024</v>
      </c>
    </row>
    <row r="8374" spans="1:17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>IF(DMartData[[#This Row],[sales]]&gt;=4000,"High",IF(DMartData[[#This Row],[sales]]&gt;=2000,"Medium","Low"))</f>
        <v>Medium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tr">
        <f>IF(AND(DMartData[[#This Row],[sales]]&gt;3000,DMartData[[#This Row],[profit]]&gt;500),"Good","Not Good")</f>
        <v>Not Good</v>
      </c>
      <c r="Q8374" s="12">
        <f>YEAR(DMartData[[#This Row],[order_date]])</f>
        <v>2024</v>
      </c>
    </row>
    <row r="8375" spans="1:17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>IF(DMartData[[#This Row],[sales]]&gt;=4000,"High",IF(DMartData[[#This Row],[sales]]&gt;=2000,"Medium","Low"))</f>
        <v>Medium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tr">
        <f>IF(AND(DMartData[[#This Row],[sales]]&gt;3000,DMartData[[#This Row],[profit]]&gt;500),"Good","Not Good")</f>
        <v>Not Good</v>
      </c>
      <c r="Q8375" s="12">
        <f>YEAR(DMartData[[#This Row],[order_date]])</f>
        <v>2023</v>
      </c>
    </row>
    <row r="8376" spans="1:17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>IF(DMartData[[#This Row],[sales]]&gt;=4000,"High",IF(DMartData[[#This Row],[sales]]&gt;=2000,"Medium","Low"))</f>
        <v>Low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tr">
        <f>IF(AND(DMartData[[#This Row],[sales]]&gt;3000,DMartData[[#This Row],[profit]]&gt;500),"Good","Not Good")</f>
        <v>Not Good</v>
      </c>
      <c r="Q8376" s="12">
        <f>YEAR(DMartData[[#This Row],[order_date]])</f>
        <v>2024</v>
      </c>
    </row>
    <row r="8377" spans="1:17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>IF(DMartData[[#This Row],[sales]]&gt;=4000,"High",IF(DMartData[[#This Row],[sales]]&gt;=2000,"Medium","Low"))</f>
        <v>High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tr">
        <f>IF(AND(DMartData[[#This Row],[sales]]&gt;3000,DMartData[[#This Row],[profit]]&gt;500),"Good","Not Good")</f>
        <v>Good</v>
      </c>
      <c r="Q8377" s="12">
        <f>YEAR(DMartData[[#This Row],[order_date]])</f>
        <v>2024</v>
      </c>
    </row>
    <row r="8378" spans="1:17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>IF(DMartData[[#This Row],[sales]]&gt;=4000,"High",IF(DMartData[[#This Row],[sales]]&gt;=2000,"Medium","Low"))</f>
        <v>Low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tr">
        <f>IF(AND(DMartData[[#This Row],[sales]]&gt;3000,DMartData[[#This Row],[profit]]&gt;500),"Good","Not Good")</f>
        <v>Not Good</v>
      </c>
      <c r="Q8378" s="12">
        <f>YEAR(DMartData[[#This Row],[order_date]])</f>
        <v>2023</v>
      </c>
    </row>
    <row r="8379" spans="1:17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>IF(DMartData[[#This Row],[sales]]&gt;=4000,"High",IF(DMartData[[#This Row],[sales]]&gt;=2000,"Medium","Low"))</f>
        <v>Medium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tr">
        <f>IF(AND(DMartData[[#This Row],[sales]]&gt;3000,DMartData[[#This Row],[profit]]&gt;500),"Good","Not Good")</f>
        <v>Good</v>
      </c>
      <c r="Q8379" s="12">
        <f>YEAR(DMartData[[#This Row],[order_date]])</f>
        <v>2024</v>
      </c>
    </row>
    <row r="8380" spans="1:17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>IF(DMartData[[#This Row],[sales]]&gt;=4000,"High",IF(DMartData[[#This Row],[sales]]&gt;=2000,"Medium","Low"))</f>
        <v>Low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tr">
        <f>IF(AND(DMartData[[#This Row],[sales]]&gt;3000,DMartData[[#This Row],[profit]]&gt;500),"Good","Not Good")</f>
        <v>Not Good</v>
      </c>
      <c r="Q8380" s="12">
        <f>YEAR(DMartData[[#This Row],[order_date]])</f>
        <v>2023</v>
      </c>
    </row>
    <row r="8381" spans="1:17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>IF(DMartData[[#This Row],[sales]]&gt;=4000,"High",IF(DMartData[[#This Row],[sales]]&gt;=2000,"Medium","Low"))</f>
        <v>High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tr">
        <f>IF(AND(DMartData[[#This Row],[sales]]&gt;3000,DMartData[[#This Row],[profit]]&gt;500),"Good","Not Good")</f>
        <v>Good</v>
      </c>
      <c r="Q8381" s="12">
        <f>YEAR(DMartData[[#This Row],[order_date]])</f>
        <v>2024</v>
      </c>
    </row>
    <row r="8382" spans="1:17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>IF(DMartData[[#This Row],[sales]]&gt;=4000,"High",IF(DMartData[[#This Row],[sales]]&gt;=2000,"Medium","Low"))</f>
        <v>Medium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tr">
        <f>IF(AND(DMartData[[#This Row],[sales]]&gt;3000,DMartData[[#This Row],[profit]]&gt;500),"Good","Not Good")</f>
        <v>Good</v>
      </c>
      <c r="Q8382" s="12">
        <f>YEAR(DMartData[[#This Row],[order_date]])</f>
        <v>2023</v>
      </c>
    </row>
    <row r="8383" spans="1:17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>IF(DMartData[[#This Row],[sales]]&gt;=4000,"High",IF(DMartData[[#This Row],[sales]]&gt;=2000,"Medium","Low"))</f>
        <v>Medium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tr">
        <f>IF(AND(DMartData[[#This Row],[sales]]&gt;3000,DMartData[[#This Row],[profit]]&gt;500),"Good","Not Good")</f>
        <v>Not Good</v>
      </c>
      <c r="Q8383" s="12">
        <f>YEAR(DMartData[[#This Row],[order_date]])</f>
        <v>2023</v>
      </c>
    </row>
    <row r="8384" spans="1:17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>IF(DMartData[[#This Row],[sales]]&gt;=4000,"High",IF(DMartData[[#This Row],[sales]]&gt;=2000,"Medium","Low"))</f>
        <v>Low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tr">
        <f>IF(AND(DMartData[[#This Row],[sales]]&gt;3000,DMartData[[#This Row],[profit]]&gt;500),"Good","Not Good")</f>
        <v>Not Good</v>
      </c>
      <c r="Q8384" s="12">
        <f>YEAR(DMartData[[#This Row],[order_date]])</f>
        <v>2024</v>
      </c>
    </row>
    <row r="8385" spans="1:17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>IF(DMartData[[#This Row],[sales]]&gt;=4000,"High",IF(DMartData[[#This Row],[sales]]&gt;=2000,"Medium","Low"))</f>
        <v>Medium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tr">
        <f>IF(AND(DMartData[[#This Row],[sales]]&gt;3000,DMartData[[#This Row],[profit]]&gt;500),"Good","Not Good")</f>
        <v>Not Good</v>
      </c>
      <c r="Q8385" s="12">
        <f>YEAR(DMartData[[#This Row],[order_date]])</f>
        <v>2023</v>
      </c>
    </row>
    <row r="8386" spans="1:17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>IF(DMartData[[#This Row],[sales]]&gt;=4000,"High",IF(DMartData[[#This Row],[sales]]&gt;=2000,"Medium","Low"))</f>
        <v>Medium</v>
      </c>
      <c r="F8386" s="2">
        <v>0.34</v>
      </c>
      <c r="G8386" s="2">
        <f t="shared" ref="G8386:G8449" si="262">D8386*F8386</f>
        <v>908.49700000000007</v>
      </c>
      <c r="H8386" s="2">
        <f t="shared" ref="H8386:H8449" si="263">D8386-G8386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tr">
        <f>IF(AND(DMartData[[#This Row],[sales]]&gt;3000,DMartData[[#This Row],[profit]]&gt;500),"Good","Not Good")</f>
        <v>Not Good</v>
      </c>
      <c r="Q8386" s="12">
        <f>YEAR(DMartData[[#This Row],[order_date]])</f>
        <v>2023</v>
      </c>
    </row>
    <row r="8387" spans="1:17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>IF(DMartData[[#This Row],[sales]]&gt;=4000,"High",IF(DMartData[[#This Row],[sales]]&gt;=2000,"Medium","Low"))</f>
        <v>Low</v>
      </c>
      <c r="F8387" s="2">
        <v>0.43</v>
      </c>
      <c r="G8387" s="2">
        <f t="shared" si="262"/>
        <v>662.53539999999998</v>
      </c>
      <c r="H8387" s="2">
        <f t="shared" si="263"/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tr">
        <f>IF(AND(DMartData[[#This Row],[sales]]&gt;3000,DMartData[[#This Row],[profit]]&gt;500),"Good","Not Good")</f>
        <v>Not Good</v>
      </c>
      <c r="Q8387" s="12">
        <f>YEAR(DMartData[[#This Row],[order_date]])</f>
        <v>2023</v>
      </c>
    </row>
    <row r="8388" spans="1:17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>IF(DMartData[[#This Row],[sales]]&gt;=4000,"High",IF(DMartData[[#This Row],[sales]]&gt;=2000,"Medium","Low"))</f>
        <v>High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tr">
        <f>IF(AND(DMartData[[#This Row],[sales]]&gt;3000,DMartData[[#This Row],[profit]]&gt;500),"Good","Not Good")</f>
        <v>Good</v>
      </c>
      <c r="Q8388" s="12">
        <f>YEAR(DMartData[[#This Row],[order_date]])</f>
        <v>2023</v>
      </c>
    </row>
    <row r="8389" spans="1:17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>IF(DMartData[[#This Row],[sales]]&gt;=4000,"High",IF(DMartData[[#This Row],[sales]]&gt;=2000,"Medium","Low"))</f>
        <v>High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tr">
        <f>IF(AND(DMartData[[#This Row],[sales]]&gt;3000,DMartData[[#This Row],[profit]]&gt;500),"Good","Not Good")</f>
        <v>Not Good</v>
      </c>
      <c r="Q8389" s="12">
        <f>YEAR(DMartData[[#This Row],[order_date]])</f>
        <v>2024</v>
      </c>
    </row>
    <row r="8390" spans="1:17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>IF(DMartData[[#This Row],[sales]]&gt;=4000,"High",IF(DMartData[[#This Row],[sales]]&gt;=2000,"Medium","Low"))</f>
        <v>Medium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tr">
        <f>IF(AND(DMartData[[#This Row],[sales]]&gt;3000,DMartData[[#This Row],[profit]]&gt;500),"Good","Not Good")</f>
        <v>Not Good</v>
      </c>
      <c r="Q8390" s="12">
        <f>YEAR(DMartData[[#This Row],[order_date]])</f>
        <v>2023</v>
      </c>
    </row>
    <row r="8391" spans="1:17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>IF(DMartData[[#This Row],[sales]]&gt;=4000,"High",IF(DMartData[[#This Row],[sales]]&gt;=2000,"Medium","Low"))</f>
        <v>Low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tr">
        <f>IF(AND(DMartData[[#This Row],[sales]]&gt;3000,DMartData[[#This Row],[profit]]&gt;500),"Good","Not Good")</f>
        <v>Not Good</v>
      </c>
      <c r="Q8391" s="12">
        <f>YEAR(DMartData[[#This Row],[order_date]])</f>
        <v>2023</v>
      </c>
    </row>
    <row r="8392" spans="1:17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>IF(DMartData[[#This Row],[sales]]&gt;=4000,"High",IF(DMartData[[#This Row],[sales]]&gt;=2000,"Medium","Low"))</f>
        <v>High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tr">
        <f>IF(AND(DMartData[[#This Row],[sales]]&gt;3000,DMartData[[#This Row],[profit]]&gt;500),"Good","Not Good")</f>
        <v>Good</v>
      </c>
      <c r="Q8392" s="12">
        <f>YEAR(DMartData[[#This Row],[order_date]])</f>
        <v>2024</v>
      </c>
    </row>
    <row r="8393" spans="1:17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>IF(DMartData[[#This Row],[sales]]&gt;=4000,"High",IF(DMartData[[#This Row],[sales]]&gt;=2000,"Medium","Low"))</f>
        <v>Low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tr">
        <f>IF(AND(DMartData[[#This Row],[sales]]&gt;3000,DMartData[[#This Row],[profit]]&gt;500),"Good","Not Good")</f>
        <v>Not Good</v>
      </c>
      <c r="Q8393" s="12">
        <f>YEAR(DMartData[[#This Row],[order_date]])</f>
        <v>2024</v>
      </c>
    </row>
    <row r="8394" spans="1:17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>IF(DMartData[[#This Row],[sales]]&gt;=4000,"High",IF(DMartData[[#This Row],[sales]]&gt;=2000,"Medium","Low"))</f>
        <v>Low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tr">
        <f>IF(AND(DMartData[[#This Row],[sales]]&gt;3000,DMartData[[#This Row],[profit]]&gt;500),"Good","Not Good")</f>
        <v>Not Good</v>
      </c>
      <c r="Q8394" s="12">
        <f>YEAR(DMartData[[#This Row],[order_date]])</f>
        <v>2024</v>
      </c>
    </row>
    <row r="8395" spans="1:17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>IF(DMartData[[#This Row],[sales]]&gt;=4000,"High",IF(DMartData[[#This Row],[sales]]&gt;=2000,"Medium","Low"))</f>
        <v>Low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tr">
        <f>IF(AND(DMartData[[#This Row],[sales]]&gt;3000,DMartData[[#This Row],[profit]]&gt;500),"Good","Not Good")</f>
        <v>Not Good</v>
      </c>
      <c r="Q8395" s="12">
        <f>YEAR(DMartData[[#This Row],[order_date]])</f>
        <v>2024</v>
      </c>
    </row>
    <row r="8396" spans="1:17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>IF(DMartData[[#This Row],[sales]]&gt;=4000,"High",IF(DMartData[[#This Row],[sales]]&gt;=2000,"Medium","Low"))</f>
        <v>Low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tr">
        <f>IF(AND(DMartData[[#This Row],[sales]]&gt;3000,DMartData[[#This Row],[profit]]&gt;500),"Good","Not Good")</f>
        <v>Not Good</v>
      </c>
      <c r="Q8396" s="12">
        <f>YEAR(DMartData[[#This Row],[order_date]])</f>
        <v>2023</v>
      </c>
    </row>
    <row r="8397" spans="1:17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>IF(DMartData[[#This Row],[sales]]&gt;=4000,"High",IF(DMartData[[#This Row],[sales]]&gt;=2000,"Medium","Low"))</f>
        <v>Medium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tr">
        <f>IF(AND(DMartData[[#This Row],[sales]]&gt;3000,DMartData[[#This Row],[profit]]&gt;500),"Good","Not Good")</f>
        <v>Not Good</v>
      </c>
      <c r="Q8397" s="12">
        <f>YEAR(DMartData[[#This Row],[order_date]])</f>
        <v>2023</v>
      </c>
    </row>
    <row r="8398" spans="1:17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>IF(DMartData[[#This Row],[sales]]&gt;=4000,"High",IF(DMartData[[#This Row],[sales]]&gt;=2000,"Medium","Low"))</f>
        <v>Low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tr">
        <f>IF(AND(DMartData[[#This Row],[sales]]&gt;3000,DMartData[[#This Row],[profit]]&gt;500),"Good","Not Good")</f>
        <v>Not Good</v>
      </c>
      <c r="Q8398" s="12">
        <f>YEAR(DMartData[[#This Row],[order_date]])</f>
        <v>2023</v>
      </c>
    </row>
    <row r="8399" spans="1:17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>IF(DMartData[[#This Row],[sales]]&gt;=4000,"High",IF(DMartData[[#This Row],[sales]]&gt;=2000,"Medium","Low"))</f>
        <v>Medium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tr">
        <f>IF(AND(DMartData[[#This Row],[sales]]&gt;3000,DMartData[[#This Row],[profit]]&gt;500),"Good","Not Good")</f>
        <v>Not Good</v>
      </c>
      <c r="Q8399" s="12">
        <f>YEAR(DMartData[[#This Row],[order_date]])</f>
        <v>2023</v>
      </c>
    </row>
    <row r="8400" spans="1:17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>IF(DMartData[[#This Row],[sales]]&gt;=4000,"High",IF(DMartData[[#This Row],[sales]]&gt;=2000,"Medium","Low"))</f>
        <v>Medium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tr">
        <f>IF(AND(DMartData[[#This Row],[sales]]&gt;3000,DMartData[[#This Row],[profit]]&gt;500),"Good","Not Good")</f>
        <v>Not Good</v>
      </c>
      <c r="Q8400" s="12">
        <f>YEAR(DMartData[[#This Row],[order_date]])</f>
        <v>2024</v>
      </c>
    </row>
    <row r="8401" spans="1:17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>IF(DMartData[[#This Row],[sales]]&gt;=4000,"High",IF(DMartData[[#This Row],[sales]]&gt;=2000,"Medium","Low"))</f>
        <v>Medium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tr">
        <f>IF(AND(DMartData[[#This Row],[sales]]&gt;3000,DMartData[[#This Row],[profit]]&gt;500),"Good","Not Good")</f>
        <v>Not Good</v>
      </c>
      <c r="Q8401" s="12">
        <f>YEAR(DMartData[[#This Row],[order_date]])</f>
        <v>2023</v>
      </c>
    </row>
    <row r="8402" spans="1:17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>IF(DMartData[[#This Row],[sales]]&gt;=4000,"High",IF(DMartData[[#This Row],[sales]]&gt;=2000,"Medium","Low"))</f>
        <v>Low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tr">
        <f>IF(AND(DMartData[[#This Row],[sales]]&gt;3000,DMartData[[#This Row],[profit]]&gt;500),"Good","Not Good")</f>
        <v>Not Good</v>
      </c>
      <c r="Q8402" s="12">
        <f>YEAR(DMartData[[#This Row],[order_date]])</f>
        <v>2023</v>
      </c>
    </row>
    <row r="8403" spans="1:17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>IF(DMartData[[#This Row],[sales]]&gt;=4000,"High",IF(DMartData[[#This Row],[sales]]&gt;=2000,"Medium","Low"))</f>
        <v>High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tr">
        <f>IF(AND(DMartData[[#This Row],[sales]]&gt;3000,DMartData[[#This Row],[profit]]&gt;500),"Good","Not Good")</f>
        <v>Not Good</v>
      </c>
      <c r="Q8403" s="12">
        <f>YEAR(DMartData[[#This Row],[order_date]])</f>
        <v>2024</v>
      </c>
    </row>
    <row r="8404" spans="1:17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>IF(DMartData[[#This Row],[sales]]&gt;=4000,"High",IF(DMartData[[#This Row],[sales]]&gt;=2000,"Medium","Low"))</f>
        <v>Medium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tr">
        <f>IF(AND(DMartData[[#This Row],[sales]]&gt;3000,DMartData[[#This Row],[profit]]&gt;500),"Good","Not Good")</f>
        <v>Good</v>
      </c>
      <c r="Q8404" s="12">
        <f>YEAR(DMartData[[#This Row],[order_date]])</f>
        <v>2024</v>
      </c>
    </row>
    <row r="8405" spans="1:17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>IF(DMartData[[#This Row],[sales]]&gt;=4000,"High",IF(DMartData[[#This Row],[sales]]&gt;=2000,"Medium","Low"))</f>
        <v>Low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tr">
        <f>IF(AND(DMartData[[#This Row],[sales]]&gt;3000,DMartData[[#This Row],[profit]]&gt;500),"Good","Not Good")</f>
        <v>Not Good</v>
      </c>
      <c r="Q8405" s="12">
        <f>YEAR(DMartData[[#This Row],[order_date]])</f>
        <v>2024</v>
      </c>
    </row>
    <row r="8406" spans="1:17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>IF(DMartData[[#This Row],[sales]]&gt;=4000,"High",IF(DMartData[[#This Row],[sales]]&gt;=2000,"Medium","Low"))</f>
        <v>Medium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tr">
        <f>IF(AND(DMartData[[#This Row],[sales]]&gt;3000,DMartData[[#This Row],[profit]]&gt;500),"Good","Not Good")</f>
        <v>Not Good</v>
      </c>
      <c r="Q8406" s="12">
        <f>YEAR(DMartData[[#This Row],[order_date]])</f>
        <v>2023</v>
      </c>
    </row>
    <row r="8407" spans="1:17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>IF(DMartData[[#This Row],[sales]]&gt;=4000,"High",IF(DMartData[[#This Row],[sales]]&gt;=2000,"Medium","Low"))</f>
        <v>Low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tr">
        <f>IF(AND(DMartData[[#This Row],[sales]]&gt;3000,DMartData[[#This Row],[profit]]&gt;500),"Good","Not Good")</f>
        <v>Not Good</v>
      </c>
      <c r="Q8407" s="12">
        <f>YEAR(DMartData[[#This Row],[order_date]])</f>
        <v>2023</v>
      </c>
    </row>
    <row r="8408" spans="1:17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>IF(DMartData[[#This Row],[sales]]&gt;=4000,"High",IF(DMartData[[#This Row],[sales]]&gt;=2000,"Medium","Low"))</f>
        <v>Low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tr">
        <f>IF(AND(DMartData[[#This Row],[sales]]&gt;3000,DMartData[[#This Row],[profit]]&gt;500),"Good","Not Good")</f>
        <v>Not Good</v>
      </c>
      <c r="Q8408" s="12">
        <f>YEAR(DMartData[[#This Row],[order_date]])</f>
        <v>2024</v>
      </c>
    </row>
    <row r="8409" spans="1:17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>IF(DMartData[[#This Row],[sales]]&gt;=4000,"High",IF(DMartData[[#This Row],[sales]]&gt;=2000,"Medium","Low"))</f>
        <v>High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tr">
        <f>IF(AND(DMartData[[#This Row],[sales]]&gt;3000,DMartData[[#This Row],[profit]]&gt;500),"Good","Not Good")</f>
        <v>Good</v>
      </c>
      <c r="Q8409" s="12">
        <f>YEAR(DMartData[[#This Row],[order_date]])</f>
        <v>2024</v>
      </c>
    </row>
    <row r="8410" spans="1:17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>IF(DMartData[[#This Row],[sales]]&gt;=4000,"High",IF(DMartData[[#This Row],[sales]]&gt;=2000,"Medium","Low"))</f>
        <v>Low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tr">
        <f>IF(AND(DMartData[[#This Row],[sales]]&gt;3000,DMartData[[#This Row],[profit]]&gt;500),"Good","Not Good")</f>
        <v>Not Good</v>
      </c>
      <c r="Q8410" s="12">
        <f>YEAR(DMartData[[#This Row],[order_date]])</f>
        <v>2023</v>
      </c>
    </row>
    <row r="8411" spans="1:17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>IF(DMartData[[#This Row],[sales]]&gt;=4000,"High",IF(DMartData[[#This Row],[sales]]&gt;=2000,"Medium","Low"))</f>
        <v>Medium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tr">
        <f>IF(AND(DMartData[[#This Row],[sales]]&gt;3000,DMartData[[#This Row],[profit]]&gt;500),"Good","Not Good")</f>
        <v>Good</v>
      </c>
      <c r="Q8411" s="12">
        <f>YEAR(DMartData[[#This Row],[order_date]])</f>
        <v>2024</v>
      </c>
    </row>
    <row r="8412" spans="1:17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>IF(DMartData[[#This Row],[sales]]&gt;=4000,"High",IF(DMartData[[#This Row],[sales]]&gt;=2000,"Medium","Low"))</f>
        <v>Low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tr">
        <f>IF(AND(DMartData[[#This Row],[sales]]&gt;3000,DMartData[[#This Row],[profit]]&gt;500),"Good","Not Good")</f>
        <v>Not Good</v>
      </c>
      <c r="Q8412" s="12">
        <f>YEAR(DMartData[[#This Row],[order_date]])</f>
        <v>2024</v>
      </c>
    </row>
    <row r="8413" spans="1:17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>IF(DMartData[[#This Row],[sales]]&gt;=4000,"High",IF(DMartData[[#This Row],[sales]]&gt;=2000,"Medium","Low"))</f>
        <v>High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tr">
        <f>IF(AND(DMartData[[#This Row],[sales]]&gt;3000,DMartData[[#This Row],[profit]]&gt;500),"Good","Not Good")</f>
        <v>Good</v>
      </c>
      <c r="Q8413" s="12">
        <f>YEAR(DMartData[[#This Row],[order_date]])</f>
        <v>2024</v>
      </c>
    </row>
    <row r="8414" spans="1:17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>IF(DMartData[[#This Row],[sales]]&gt;=4000,"High",IF(DMartData[[#This Row],[sales]]&gt;=2000,"Medium","Low"))</f>
        <v>Low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tr">
        <f>IF(AND(DMartData[[#This Row],[sales]]&gt;3000,DMartData[[#This Row],[profit]]&gt;500),"Good","Not Good")</f>
        <v>Not Good</v>
      </c>
      <c r="Q8414" s="12">
        <f>YEAR(DMartData[[#This Row],[order_date]])</f>
        <v>2023</v>
      </c>
    </row>
    <row r="8415" spans="1:17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>IF(DMartData[[#This Row],[sales]]&gt;=4000,"High",IF(DMartData[[#This Row],[sales]]&gt;=2000,"Medium","Low"))</f>
        <v>Low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tr">
        <f>IF(AND(DMartData[[#This Row],[sales]]&gt;3000,DMartData[[#This Row],[profit]]&gt;500),"Good","Not Good")</f>
        <v>Not Good</v>
      </c>
      <c r="Q8415" s="12">
        <f>YEAR(DMartData[[#This Row],[order_date]])</f>
        <v>2023</v>
      </c>
    </row>
    <row r="8416" spans="1:17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>IF(DMartData[[#This Row],[sales]]&gt;=4000,"High",IF(DMartData[[#This Row],[sales]]&gt;=2000,"Medium","Low"))</f>
        <v>Medium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tr">
        <f>IF(AND(DMartData[[#This Row],[sales]]&gt;3000,DMartData[[#This Row],[profit]]&gt;500),"Good","Not Good")</f>
        <v>Not Good</v>
      </c>
      <c r="Q8416" s="12">
        <f>YEAR(DMartData[[#This Row],[order_date]])</f>
        <v>2023</v>
      </c>
    </row>
    <row r="8417" spans="1:17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>IF(DMartData[[#This Row],[sales]]&gt;=4000,"High",IF(DMartData[[#This Row],[sales]]&gt;=2000,"Medium","Low"))</f>
        <v>Medium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tr">
        <f>IF(AND(DMartData[[#This Row],[sales]]&gt;3000,DMartData[[#This Row],[profit]]&gt;500),"Good","Not Good")</f>
        <v>Not Good</v>
      </c>
      <c r="Q8417" s="12">
        <f>YEAR(DMartData[[#This Row],[order_date]])</f>
        <v>2024</v>
      </c>
    </row>
    <row r="8418" spans="1:17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>IF(DMartData[[#This Row],[sales]]&gt;=4000,"High",IF(DMartData[[#This Row],[sales]]&gt;=2000,"Medium","Low"))</f>
        <v>Medium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tr">
        <f>IF(AND(DMartData[[#This Row],[sales]]&gt;3000,DMartData[[#This Row],[profit]]&gt;500),"Good","Not Good")</f>
        <v>Not Good</v>
      </c>
      <c r="Q8418" s="12">
        <f>YEAR(DMartData[[#This Row],[order_date]])</f>
        <v>2023</v>
      </c>
    </row>
    <row r="8419" spans="1:17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>IF(DMartData[[#This Row],[sales]]&gt;=4000,"High",IF(DMartData[[#This Row],[sales]]&gt;=2000,"Medium","Low"))</f>
        <v>Medium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tr">
        <f>IF(AND(DMartData[[#This Row],[sales]]&gt;3000,DMartData[[#This Row],[profit]]&gt;500),"Good","Not Good")</f>
        <v>Not Good</v>
      </c>
      <c r="Q8419" s="12">
        <f>YEAR(DMartData[[#This Row],[order_date]])</f>
        <v>2023</v>
      </c>
    </row>
    <row r="8420" spans="1:17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>IF(DMartData[[#This Row],[sales]]&gt;=4000,"High",IF(DMartData[[#This Row],[sales]]&gt;=2000,"Medium","Low"))</f>
        <v>Low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tr">
        <f>IF(AND(DMartData[[#This Row],[sales]]&gt;3000,DMartData[[#This Row],[profit]]&gt;500),"Good","Not Good")</f>
        <v>Not Good</v>
      </c>
      <c r="Q8420" s="12">
        <f>YEAR(DMartData[[#This Row],[order_date]])</f>
        <v>2023</v>
      </c>
    </row>
    <row r="8421" spans="1:17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>IF(DMartData[[#This Row],[sales]]&gt;=4000,"High",IF(DMartData[[#This Row],[sales]]&gt;=2000,"Medium","Low"))</f>
        <v>Medium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tr">
        <f>IF(AND(DMartData[[#This Row],[sales]]&gt;3000,DMartData[[#This Row],[profit]]&gt;500),"Good","Not Good")</f>
        <v>Not Good</v>
      </c>
      <c r="Q8421" s="12">
        <f>YEAR(DMartData[[#This Row],[order_date]])</f>
        <v>2023</v>
      </c>
    </row>
    <row r="8422" spans="1:17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>IF(DMartData[[#This Row],[sales]]&gt;=4000,"High",IF(DMartData[[#This Row],[sales]]&gt;=2000,"Medium","Low"))</f>
        <v>Medium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tr">
        <f>IF(AND(DMartData[[#This Row],[sales]]&gt;3000,DMartData[[#This Row],[profit]]&gt;500),"Good","Not Good")</f>
        <v>Good</v>
      </c>
      <c r="Q8422" s="12">
        <f>YEAR(DMartData[[#This Row],[order_date]])</f>
        <v>2023</v>
      </c>
    </row>
    <row r="8423" spans="1:17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>IF(DMartData[[#This Row],[sales]]&gt;=4000,"High",IF(DMartData[[#This Row],[sales]]&gt;=2000,"Medium","Low"))</f>
        <v>Medium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tr">
        <f>IF(AND(DMartData[[#This Row],[sales]]&gt;3000,DMartData[[#This Row],[profit]]&gt;500),"Good","Not Good")</f>
        <v>Not Good</v>
      </c>
      <c r="Q8423" s="12">
        <f>YEAR(DMartData[[#This Row],[order_date]])</f>
        <v>2023</v>
      </c>
    </row>
    <row r="8424" spans="1:17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>IF(DMartData[[#This Row],[sales]]&gt;=4000,"High",IF(DMartData[[#This Row],[sales]]&gt;=2000,"Medium","Low"))</f>
        <v>Low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tr">
        <f>IF(AND(DMartData[[#This Row],[sales]]&gt;3000,DMartData[[#This Row],[profit]]&gt;500),"Good","Not Good")</f>
        <v>Not Good</v>
      </c>
      <c r="Q8424" s="12">
        <f>YEAR(DMartData[[#This Row],[order_date]])</f>
        <v>2023</v>
      </c>
    </row>
    <row r="8425" spans="1:17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>IF(DMartData[[#This Row],[sales]]&gt;=4000,"High",IF(DMartData[[#This Row],[sales]]&gt;=2000,"Medium","Low"))</f>
        <v>Medium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tr">
        <f>IF(AND(DMartData[[#This Row],[sales]]&gt;3000,DMartData[[#This Row],[profit]]&gt;500),"Good","Not Good")</f>
        <v>Good</v>
      </c>
      <c r="Q8425" s="12">
        <f>YEAR(DMartData[[#This Row],[order_date]])</f>
        <v>2024</v>
      </c>
    </row>
    <row r="8426" spans="1:17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>IF(DMartData[[#This Row],[sales]]&gt;=4000,"High",IF(DMartData[[#This Row],[sales]]&gt;=2000,"Medium","Low"))</f>
        <v>High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tr">
        <f>IF(AND(DMartData[[#This Row],[sales]]&gt;3000,DMartData[[#This Row],[profit]]&gt;500),"Good","Not Good")</f>
        <v>Good</v>
      </c>
      <c r="Q8426" s="12">
        <f>YEAR(DMartData[[#This Row],[order_date]])</f>
        <v>2024</v>
      </c>
    </row>
    <row r="8427" spans="1:17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>IF(DMartData[[#This Row],[sales]]&gt;=4000,"High",IF(DMartData[[#This Row],[sales]]&gt;=2000,"Medium","Low"))</f>
        <v>Medium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tr">
        <f>IF(AND(DMartData[[#This Row],[sales]]&gt;3000,DMartData[[#This Row],[profit]]&gt;500),"Good","Not Good")</f>
        <v>Not Good</v>
      </c>
      <c r="Q8427" s="12">
        <f>YEAR(DMartData[[#This Row],[order_date]])</f>
        <v>2024</v>
      </c>
    </row>
    <row r="8428" spans="1:17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>IF(DMartData[[#This Row],[sales]]&gt;=4000,"High",IF(DMartData[[#This Row],[sales]]&gt;=2000,"Medium","Low"))</f>
        <v>Low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tr">
        <f>IF(AND(DMartData[[#This Row],[sales]]&gt;3000,DMartData[[#This Row],[profit]]&gt;500),"Good","Not Good")</f>
        <v>Not Good</v>
      </c>
      <c r="Q8428" s="12">
        <f>YEAR(DMartData[[#This Row],[order_date]])</f>
        <v>2023</v>
      </c>
    </row>
    <row r="8429" spans="1:17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>IF(DMartData[[#This Row],[sales]]&gt;=4000,"High",IF(DMartData[[#This Row],[sales]]&gt;=2000,"Medium","Low"))</f>
        <v>Medium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tr">
        <f>IF(AND(DMartData[[#This Row],[sales]]&gt;3000,DMartData[[#This Row],[profit]]&gt;500),"Good","Not Good")</f>
        <v>Not Good</v>
      </c>
      <c r="Q8429" s="12">
        <f>YEAR(DMartData[[#This Row],[order_date]])</f>
        <v>2024</v>
      </c>
    </row>
    <row r="8430" spans="1:17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>IF(DMartData[[#This Row],[sales]]&gt;=4000,"High",IF(DMartData[[#This Row],[sales]]&gt;=2000,"Medium","Low"))</f>
        <v>Medium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tr">
        <f>IF(AND(DMartData[[#This Row],[sales]]&gt;3000,DMartData[[#This Row],[profit]]&gt;500),"Good","Not Good")</f>
        <v>Not Good</v>
      </c>
      <c r="Q8430" s="12">
        <f>YEAR(DMartData[[#This Row],[order_date]])</f>
        <v>2023</v>
      </c>
    </row>
    <row r="8431" spans="1:17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>IF(DMartData[[#This Row],[sales]]&gt;=4000,"High",IF(DMartData[[#This Row],[sales]]&gt;=2000,"Medium","Low"))</f>
        <v>Low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tr">
        <f>IF(AND(DMartData[[#This Row],[sales]]&gt;3000,DMartData[[#This Row],[profit]]&gt;500),"Good","Not Good")</f>
        <v>Not Good</v>
      </c>
      <c r="Q8431" s="12">
        <f>YEAR(DMartData[[#This Row],[order_date]])</f>
        <v>2023</v>
      </c>
    </row>
    <row r="8432" spans="1:17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>IF(DMartData[[#This Row],[sales]]&gt;=4000,"High",IF(DMartData[[#This Row],[sales]]&gt;=2000,"Medium","Low"))</f>
        <v>Medium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tr">
        <f>IF(AND(DMartData[[#This Row],[sales]]&gt;3000,DMartData[[#This Row],[profit]]&gt;500),"Good","Not Good")</f>
        <v>Not Good</v>
      </c>
      <c r="Q8432" s="12">
        <f>YEAR(DMartData[[#This Row],[order_date]])</f>
        <v>2024</v>
      </c>
    </row>
    <row r="8433" spans="1:17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>IF(DMartData[[#This Row],[sales]]&gt;=4000,"High",IF(DMartData[[#This Row],[sales]]&gt;=2000,"Medium","Low"))</f>
        <v>Medium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tr">
        <f>IF(AND(DMartData[[#This Row],[sales]]&gt;3000,DMartData[[#This Row],[profit]]&gt;500),"Good","Not Good")</f>
        <v>Not Good</v>
      </c>
      <c r="Q8433" s="12">
        <f>YEAR(DMartData[[#This Row],[order_date]])</f>
        <v>2024</v>
      </c>
    </row>
    <row r="8434" spans="1:17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>IF(DMartData[[#This Row],[sales]]&gt;=4000,"High",IF(DMartData[[#This Row],[sales]]&gt;=2000,"Medium","Low"))</f>
        <v>Low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tr">
        <f>IF(AND(DMartData[[#This Row],[sales]]&gt;3000,DMartData[[#This Row],[profit]]&gt;500),"Good","Not Good")</f>
        <v>Not Good</v>
      </c>
      <c r="Q8434" s="12">
        <f>YEAR(DMartData[[#This Row],[order_date]])</f>
        <v>2024</v>
      </c>
    </row>
    <row r="8435" spans="1:17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>IF(DMartData[[#This Row],[sales]]&gt;=4000,"High",IF(DMartData[[#This Row],[sales]]&gt;=2000,"Medium","Low"))</f>
        <v>Low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tr">
        <f>IF(AND(DMartData[[#This Row],[sales]]&gt;3000,DMartData[[#This Row],[profit]]&gt;500),"Good","Not Good")</f>
        <v>Not Good</v>
      </c>
      <c r="Q8435" s="12">
        <f>YEAR(DMartData[[#This Row],[order_date]])</f>
        <v>2023</v>
      </c>
    </row>
    <row r="8436" spans="1:17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>IF(DMartData[[#This Row],[sales]]&gt;=4000,"High",IF(DMartData[[#This Row],[sales]]&gt;=2000,"Medium","Low"))</f>
        <v>Low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tr">
        <f>IF(AND(DMartData[[#This Row],[sales]]&gt;3000,DMartData[[#This Row],[profit]]&gt;500),"Good","Not Good")</f>
        <v>Not Good</v>
      </c>
      <c r="Q8436" s="12">
        <f>YEAR(DMartData[[#This Row],[order_date]])</f>
        <v>2023</v>
      </c>
    </row>
    <row r="8437" spans="1:17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>IF(DMartData[[#This Row],[sales]]&gt;=4000,"High",IF(DMartData[[#This Row],[sales]]&gt;=2000,"Medium","Low"))</f>
        <v>Low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tr">
        <f>IF(AND(DMartData[[#This Row],[sales]]&gt;3000,DMartData[[#This Row],[profit]]&gt;500),"Good","Not Good")</f>
        <v>Not Good</v>
      </c>
      <c r="Q8437" s="12">
        <f>YEAR(DMartData[[#This Row],[order_date]])</f>
        <v>2024</v>
      </c>
    </row>
    <row r="8438" spans="1:17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>IF(DMartData[[#This Row],[sales]]&gt;=4000,"High",IF(DMartData[[#This Row],[sales]]&gt;=2000,"Medium","Low"))</f>
        <v>Low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tr">
        <f>IF(AND(DMartData[[#This Row],[sales]]&gt;3000,DMartData[[#This Row],[profit]]&gt;500),"Good","Not Good")</f>
        <v>Not Good</v>
      </c>
      <c r="Q8438" s="12">
        <f>YEAR(DMartData[[#This Row],[order_date]])</f>
        <v>2023</v>
      </c>
    </row>
    <row r="8439" spans="1:17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>IF(DMartData[[#This Row],[sales]]&gt;=4000,"High",IF(DMartData[[#This Row],[sales]]&gt;=2000,"Medium","Low"))</f>
        <v>Low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tr">
        <f>IF(AND(DMartData[[#This Row],[sales]]&gt;3000,DMartData[[#This Row],[profit]]&gt;500),"Good","Not Good")</f>
        <v>Not Good</v>
      </c>
      <c r="Q8439" s="12">
        <f>YEAR(DMartData[[#This Row],[order_date]])</f>
        <v>2023</v>
      </c>
    </row>
    <row r="8440" spans="1:17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>IF(DMartData[[#This Row],[sales]]&gt;=4000,"High",IF(DMartData[[#This Row],[sales]]&gt;=2000,"Medium","Low"))</f>
        <v>Low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tr">
        <f>IF(AND(DMartData[[#This Row],[sales]]&gt;3000,DMartData[[#This Row],[profit]]&gt;500),"Good","Not Good")</f>
        <v>Not Good</v>
      </c>
      <c r="Q8440" s="12">
        <f>YEAR(DMartData[[#This Row],[order_date]])</f>
        <v>2024</v>
      </c>
    </row>
    <row r="8441" spans="1:17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>IF(DMartData[[#This Row],[sales]]&gt;=4000,"High",IF(DMartData[[#This Row],[sales]]&gt;=2000,"Medium","Low"))</f>
        <v>High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tr">
        <f>IF(AND(DMartData[[#This Row],[sales]]&gt;3000,DMartData[[#This Row],[profit]]&gt;500),"Good","Not Good")</f>
        <v>Good</v>
      </c>
      <c r="Q8441" s="12">
        <f>YEAR(DMartData[[#This Row],[order_date]])</f>
        <v>2024</v>
      </c>
    </row>
    <row r="8442" spans="1:17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>IF(DMartData[[#This Row],[sales]]&gt;=4000,"High",IF(DMartData[[#This Row],[sales]]&gt;=2000,"Medium","Low"))</f>
        <v>High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tr">
        <f>IF(AND(DMartData[[#This Row],[sales]]&gt;3000,DMartData[[#This Row],[profit]]&gt;500),"Good","Not Good")</f>
        <v>Good</v>
      </c>
      <c r="Q8442" s="12">
        <f>YEAR(DMartData[[#This Row],[order_date]])</f>
        <v>2023</v>
      </c>
    </row>
    <row r="8443" spans="1:17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>IF(DMartData[[#This Row],[sales]]&gt;=4000,"High",IF(DMartData[[#This Row],[sales]]&gt;=2000,"Medium","Low"))</f>
        <v>Medium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tr">
        <f>IF(AND(DMartData[[#This Row],[sales]]&gt;3000,DMartData[[#This Row],[profit]]&gt;500),"Good","Not Good")</f>
        <v>Not Good</v>
      </c>
      <c r="Q8443" s="12">
        <f>YEAR(DMartData[[#This Row],[order_date]])</f>
        <v>2024</v>
      </c>
    </row>
    <row r="8444" spans="1:17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>IF(DMartData[[#This Row],[sales]]&gt;=4000,"High",IF(DMartData[[#This Row],[sales]]&gt;=2000,"Medium","Low"))</f>
        <v>High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tr">
        <f>IF(AND(DMartData[[#This Row],[sales]]&gt;3000,DMartData[[#This Row],[profit]]&gt;500),"Good","Not Good")</f>
        <v>Good</v>
      </c>
      <c r="Q8444" s="12">
        <f>YEAR(DMartData[[#This Row],[order_date]])</f>
        <v>2023</v>
      </c>
    </row>
    <row r="8445" spans="1:17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>IF(DMartData[[#This Row],[sales]]&gt;=4000,"High",IF(DMartData[[#This Row],[sales]]&gt;=2000,"Medium","Low"))</f>
        <v>Low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tr">
        <f>IF(AND(DMartData[[#This Row],[sales]]&gt;3000,DMartData[[#This Row],[profit]]&gt;500),"Good","Not Good")</f>
        <v>Not Good</v>
      </c>
      <c r="Q8445" s="12">
        <f>YEAR(DMartData[[#This Row],[order_date]])</f>
        <v>2023</v>
      </c>
    </row>
    <row r="8446" spans="1:17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>IF(DMartData[[#This Row],[sales]]&gt;=4000,"High",IF(DMartData[[#This Row],[sales]]&gt;=2000,"Medium","Low"))</f>
        <v>Medium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tr">
        <f>IF(AND(DMartData[[#This Row],[sales]]&gt;3000,DMartData[[#This Row],[profit]]&gt;500),"Good","Not Good")</f>
        <v>Not Good</v>
      </c>
      <c r="Q8446" s="12">
        <f>YEAR(DMartData[[#This Row],[order_date]])</f>
        <v>2024</v>
      </c>
    </row>
    <row r="8447" spans="1:17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>IF(DMartData[[#This Row],[sales]]&gt;=4000,"High",IF(DMartData[[#This Row],[sales]]&gt;=2000,"Medium","Low"))</f>
        <v>Low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tr">
        <f>IF(AND(DMartData[[#This Row],[sales]]&gt;3000,DMartData[[#This Row],[profit]]&gt;500),"Good","Not Good")</f>
        <v>Not Good</v>
      </c>
      <c r="Q8447" s="12">
        <f>YEAR(DMartData[[#This Row],[order_date]])</f>
        <v>2024</v>
      </c>
    </row>
    <row r="8448" spans="1:17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>IF(DMartData[[#This Row],[sales]]&gt;=4000,"High",IF(DMartData[[#This Row],[sales]]&gt;=2000,"Medium","Low"))</f>
        <v>High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tr">
        <f>IF(AND(DMartData[[#This Row],[sales]]&gt;3000,DMartData[[#This Row],[profit]]&gt;500),"Good","Not Good")</f>
        <v>Good</v>
      </c>
      <c r="Q8448" s="12">
        <f>YEAR(DMartData[[#This Row],[order_date]])</f>
        <v>2024</v>
      </c>
    </row>
    <row r="8449" spans="1:17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>IF(DMartData[[#This Row],[sales]]&gt;=4000,"High",IF(DMartData[[#This Row],[sales]]&gt;=2000,"Medium","Low"))</f>
        <v>Low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tr">
        <f>IF(AND(DMartData[[#This Row],[sales]]&gt;3000,DMartData[[#This Row],[profit]]&gt;500),"Good","Not Good")</f>
        <v>Not Good</v>
      </c>
      <c r="Q8449" s="12">
        <f>YEAR(DMartData[[#This Row],[order_date]])</f>
        <v>2023</v>
      </c>
    </row>
    <row r="8450" spans="1:17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>IF(DMartData[[#This Row],[sales]]&gt;=4000,"High",IF(DMartData[[#This Row],[sales]]&gt;=2000,"Medium","Low"))</f>
        <v>Low</v>
      </c>
      <c r="F8450" s="2">
        <v>0.23</v>
      </c>
      <c r="G8450" s="2">
        <f t="shared" ref="G8450:G8513" si="264">D8450*F8450</f>
        <v>58.905300000000004</v>
      </c>
      <c r="H8450" s="2">
        <f t="shared" ref="H8450:H8513" si="265">D8450-G8450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tr">
        <f>IF(AND(DMartData[[#This Row],[sales]]&gt;3000,DMartData[[#This Row],[profit]]&gt;500),"Good","Not Good")</f>
        <v>Not Good</v>
      </c>
      <c r="Q8450" s="12">
        <f>YEAR(DMartData[[#This Row],[order_date]])</f>
        <v>2023</v>
      </c>
    </row>
    <row r="8451" spans="1:17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>IF(DMartData[[#This Row],[sales]]&gt;=4000,"High",IF(DMartData[[#This Row],[sales]]&gt;=2000,"Medium","Low"))</f>
        <v>Low</v>
      </c>
      <c r="F8451" s="2">
        <v>0.31</v>
      </c>
      <c r="G8451" s="2">
        <f t="shared" si="264"/>
        <v>446.36280000000005</v>
      </c>
      <c r="H8451" s="2">
        <f t="shared" si="265"/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tr">
        <f>IF(AND(DMartData[[#This Row],[sales]]&gt;3000,DMartData[[#This Row],[profit]]&gt;500),"Good","Not Good")</f>
        <v>Not Good</v>
      </c>
      <c r="Q8451" s="12">
        <f>YEAR(DMartData[[#This Row],[order_date]])</f>
        <v>2024</v>
      </c>
    </row>
    <row r="8452" spans="1:17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>IF(DMartData[[#This Row],[sales]]&gt;=4000,"High",IF(DMartData[[#This Row],[sales]]&gt;=2000,"Medium","Low"))</f>
        <v>High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tr">
        <f>IF(AND(DMartData[[#This Row],[sales]]&gt;3000,DMartData[[#This Row],[profit]]&gt;500),"Good","Not Good")</f>
        <v>Good</v>
      </c>
      <c r="Q8452" s="12">
        <f>YEAR(DMartData[[#This Row],[order_date]])</f>
        <v>2024</v>
      </c>
    </row>
    <row r="8453" spans="1:17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>IF(DMartData[[#This Row],[sales]]&gt;=4000,"High",IF(DMartData[[#This Row],[sales]]&gt;=2000,"Medium","Low"))</f>
        <v>Low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tr">
        <f>IF(AND(DMartData[[#This Row],[sales]]&gt;3000,DMartData[[#This Row],[profit]]&gt;500),"Good","Not Good")</f>
        <v>Not Good</v>
      </c>
      <c r="Q8453" s="12">
        <f>YEAR(DMartData[[#This Row],[order_date]])</f>
        <v>2024</v>
      </c>
    </row>
    <row r="8454" spans="1:17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>IF(DMartData[[#This Row],[sales]]&gt;=4000,"High",IF(DMartData[[#This Row],[sales]]&gt;=2000,"Medium","Low"))</f>
        <v>Low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tr">
        <f>IF(AND(DMartData[[#This Row],[sales]]&gt;3000,DMartData[[#This Row],[profit]]&gt;500),"Good","Not Good")</f>
        <v>Not Good</v>
      </c>
      <c r="Q8454" s="12">
        <f>YEAR(DMartData[[#This Row],[order_date]])</f>
        <v>2023</v>
      </c>
    </row>
    <row r="8455" spans="1:17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>IF(DMartData[[#This Row],[sales]]&gt;=4000,"High",IF(DMartData[[#This Row],[sales]]&gt;=2000,"Medium","Low"))</f>
        <v>Low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tr">
        <f>IF(AND(DMartData[[#This Row],[sales]]&gt;3000,DMartData[[#This Row],[profit]]&gt;500),"Good","Not Good")</f>
        <v>Not Good</v>
      </c>
      <c r="Q8455" s="12">
        <f>YEAR(DMartData[[#This Row],[order_date]])</f>
        <v>2023</v>
      </c>
    </row>
    <row r="8456" spans="1:17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>IF(DMartData[[#This Row],[sales]]&gt;=4000,"High",IF(DMartData[[#This Row],[sales]]&gt;=2000,"Medium","Low"))</f>
        <v>High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tr">
        <f>IF(AND(DMartData[[#This Row],[sales]]&gt;3000,DMartData[[#This Row],[profit]]&gt;500),"Good","Not Good")</f>
        <v>Good</v>
      </c>
      <c r="Q8456" s="12">
        <f>YEAR(DMartData[[#This Row],[order_date]])</f>
        <v>2024</v>
      </c>
    </row>
    <row r="8457" spans="1:17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>IF(DMartData[[#This Row],[sales]]&gt;=4000,"High",IF(DMartData[[#This Row],[sales]]&gt;=2000,"Medium","Low"))</f>
        <v>Medium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tr">
        <f>IF(AND(DMartData[[#This Row],[sales]]&gt;3000,DMartData[[#This Row],[profit]]&gt;500),"Good","Not Good")</f>
        <v>Not Good</v>
      </c>
      <c r="Q8457" s="12">
        <f>YEAR(DMartData[[#This Row],[order_date]])</f>
        <v>2023</v>
      </c>
    </row>
    <row r="8458" spans="1:17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>IF(DMartData[[#This Row],[sales]]&gt;=4000,"High",IF(DMartData[[#This Row],[sales]]&gt;=2000,"Medium","Low"))</f>
        <v>Medium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tr">
        <f>IF(AND(DMartData[[#This Row],[sales]]&gt;3000,DMartData[[#This Row],[profit]]&gt;500),"Good","Not Good")</f>
        <v>Good</v>
      </c>
      <c r="Q8458" s="12">
        <f>YEAR(DMartData[[#This Row],[order_date]])</f>
        <v>2023</v>
      </c>
    </row>
    <row r="8459" spans="1:17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>IF(DMartData[[#This Row],[sales]]&gt;=4000,"High",IF(DMartData[[#This Row],[sales]]&gt;=2000,"Medium","Low"))</f>
        <v>Medium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tr">
        <f>IF(AND(DMartData[[#This Row],[sales]]&gt;3000,DMartData[[#This Row],[profit]]&gt;500),"Good","Not Good")</f>
        <v>Not Good</v>
      </c>
      <c r="Q8459" s="12">
        <f>YEAR(DMartData[[#This Row],[order_date]])</f>
        <v>2024</v>
      </c>
    </row>
    <row r="8460" spans="1:17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>IF(DMartData[[#This Row],[sales]]&gt;=4000,"High",IF(DMartData[[#This Row],[sales]]&gt;=2000,"Medium","Low"))</f>
        <v>Medium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tr">
        <f>IF(AND(DMartData[[#This Row],[sales]]&gt;3000,DMartData[[#This Row],[profit]]&gt;500),"Good","Not Good")</f>
        <v>Not Good</v>
      </c>
      <c r="Q8460" s="12">
        <f>YEAR(DMartData[[#This Row],[order_date]])</f>
        <v>2023</v>
      </c>
    </row>
    <row r="8461" spans="1:17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>IF(DMartData[[#This Row],[sales]]&gt;=4000,"High",IF(DMartData[[#This Row],[sales]]&gt;=2000,"Medium","Low"))</f>
        <v>Low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tr">
        <f>IF(AND(DMartData[[#This Row],[sales]]&gt;3000,DMartData[[#This Row],[profit]]&gt;500),"Good","Not Good")</f>
        <v>Not Good</v>
      </c>
      <c r="Q8461" s="12">
        <f>YEAR(DMartData[[#This Row],[order_date]])</f>
        <v>2023</v>
      </c>
    </row>
    <row r="8462" spans="1:17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>IF(DMartData[[#This Row],[sales]]&gt;=4000,"High",IF(DMartData[[#This Row],[sales]]&gt;=2000,"Medium","Low"))</f>
        <v>Low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tr">
        <f>IF(AND(DMartData[[#This Row],[sales]]&gt;3000,DMartData[[#This Row],[profit]]&gt;500),"Good","Not Good")</f>
        <v>Not Good</v>
      </c>
      <c r="Q8462" s="12">
        <f>YEAR(DMartData[[#This Row],[order_date]])</f>
        <v>2023</v>
      </c>
    </row>
    <row r="8463" spans="1:17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>IF(DMartData[[#This Row],[sales]]&gt;=4000,"High",IF(DMartData[[#This Row],[sales]]&gt;=2000,"Medium","Low"))</f>
        <v>High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tr">
        <f>IF(AND(DMartData[[#This Row],[sales]]&gt;3000,DMartData[[#This Row],[profit]]&gt;500),"Good","Not Good")</f>
        <v>Not Good</v>
      </c>
      <c r="Q8463" s="12">
        <f>YEAR(DMartData[[#This Row],[order_date]])</f>
        <v>2024</v>
      </c>
    </row>
    <row r="8464" spans="1:17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>IF(DMartData[[#This Row],[sales]]&gt;=4000,"High",IF(DMartData[[#This Row],[sales]]&gt;=2000,"Medium","Low"))</f>
        <v>Medium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tr">
        <f>IF(AND(DMartData[[#This Row],[sales]]&gt;3000,DMartData[[#This Row],[profit]]&gt;500),"Good","Not Good")</f>
        <v>Good</v>
      </c>
      <c r="Q8464" s="12">
        <f>YEAR(DMartData[[#This Row],[order_date]])</f>
        <v>2023</v>
      </c>
    </row>
    <row r="8465" spans="1:17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>IF(DMartData[[#This Row],[sales]]&gt;=4000,"High",IF(DMartData[[#This Row],[sales]]&gt;=2000,"Medium","Low"))</f>
        <v>High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tr">
        <f>IF(AND(DMartData[[#This Row],[sales]]&gt;3000,DMartData[[#This Row],[profit]]&gt;500),"Good","Not Good")</f>
        <v>Good</v>
      </c>
      <c r="Q8465" s="12">
        <f>YEAR(DMartData[[#This Row],[order_date]])</f>
        <v>2023</v>
      </c>
    </row>
    <row r="8466" spans="1:17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>IF(DMartData[[#This Row],[sales]]&gt;=4000,"High",IF(DMartData[[#This Row],[sales]]&gt;=2000,"Medium","Low"))</f>
        <v>Medium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tr">
        <f>IF(AND(DMartData[[#This Row],[sales]]&gt;3000,DMartData[[#This Row],[profit]]&gt;500),"Good","Not Good")</f>
        <v>Good</v>
      </c>
      <c r="Q8466" s="12">
        <f>YEAR(DMartData[[#This Row],[order_date]])</f>
        <v>2023</v>
      </c>
    </row>
    <row r="8467" spans="1:17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>IF(DMartData[[#This Row],[sales]]&gt;=4000,"High",IF(DMartData[[#This Row],[sales]]&gt;=2000,"Medium","Low"))</f>
        <v>Medium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tr">
        <f>IF(AND(DMartData[[#This Row],[sales]]&gt;3000,DMartData[[#This Row],[profit]]&gt;500),"Good","Not Good")</f>
        <v>Not Good</v>
      </c>
      <c r="Q8467" s="12">
        <f>YEAR(DMartData[[#This Row],[order_date]])</f>
        <v>2023</v>
      </c>
    </row>
    <row r="8468" spans="1:17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>IF(DMartData[[#This Row],[sales]]&gt;=4000,"High",IF(DMartData[[#This Row],[sales]]&gt;=2000,"Medium","Low"))</f>
        <v>Medium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tr">
        <f>IF(AND(DMartData[[#This Row],[sales]]&gt;3000,DMartData[[#This Row],[profit]]&gt;500),"Good","Not Good")</f>
        <v>Good</v>
      </c>
      <c r="Q8468" s="12">
        <f>YEAR(DMartData[[#This Row],[order_date]])</f>
        <v>2024</v>
      </c>
    </row>
    <row r="8469" spans="1:17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>IF(DMartData[[#This Row],[sales]]&gt;=4000,"High",IF(DMartData[[#This Row],[sales]]&gt;=2000,"Medium","Low"))</f>
        <v>Medium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tr">
        <f>IF(AND(DMartData[[#This Row],[sales]]&gt;3000,DMartData[[#This Row],[profit]]&gt;500),"Good","Not Good")</f>
        <v>Good</v>
      </c>
      <c r="Q8469" s="12">
        <f>YEAR(DMartData[[#This Row],[order_date]])</f>
        <v>2024</v>
      </c>
    </row>
    <row r="8470" spans="1:17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>IF(DMartData[[#This Row],[sales]]&gt;=4000,"High",IF(DMartData[[#This Row],[sales]]&gt;=2000,"Medium","Low"))</f>
        <v>Low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tr">
        <f>IF(AND(DMartData[[#This Row],[sales]]&gt;3000,DMartData[[#This Row],[profit]]&gt;500),"Good","Not Good")</f>
        <v>Not Good</v>
      </c>
      <c r="Q8470" s="12">
        <f>YEAR(DMartData[[#This Row],[order_date]])</f>
        <v>2024</v>
      </c>
    </row>
    <row r="8471" spans="1:17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>IF(DMartData[[#This Row],[sales]]&gt;=4000,"High",IF(DMartData[[#This Row],[sales]]&gt;=2000,"Medium","Low"))</f>
        <v>Low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tr">
        <f>IF(AND(DMartData[[#This Row],[sales]]&gt;3000,DMartData[[#This Row],[profit]]&gt;500),"Good","Not Good")</f>
        <v>Not Good</v>
      </c>
      <c r="Q8471" s="12">
        <f>YEAR(DMartData[[#This Row],[order_date]])</f>
        <v>2023</v>
      </c>
    </row>
    <row r="8472" spans="1:17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>IF(DMartData[[#This Row],[sales]]&gt;=4000,"High",IF(DMartData[[#This Row],[sales]]&gt;=2000,"Medium","Low"))</f>
        <v>Medium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tr">
        <f>IF(AND(DMartData[[#This Row],[sales]]&gt;3000,DMartData[[#This Row],[profit]]&gt;500),"Good","Not Good")</f>
        <v>Not Good</v>
      </c>
      <c r="Q8472" s="12">
        <f>YEAR(DMartData[[#This Row],[order_date]])</f>
        <v>2023</v>
      </c>
    </row>
    <row r="8473" spans="1:17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>IF(DMartData[[#This Row],[sales]]&gt;=4000,"High",IF(DMartData[[#This Row],[sales]]&gt;=2000,"Medium","Low"))</f>
        <v>Low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tr">
        <f>IF(AND(DMartData[[#This Row],[sales]]&gt;3000,DMartData[[#This Row],[profit]]&gt;500),"Good","Not Good")</f>
        <v>Not Good</v>
      </c>
      <c r="Q8473" s="12">
        <f>YEAR(DMartData[[#This Row],[order_date]])</f>
        <v>2024</v>
      </c>
    </row>
    <row r="8474" spans="1:17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>IF(DMartData[[#This Row],[sales]]&gt;=4000,"High",IF(DMartData[[#This Row],[sales]]&gt;=2000,"Medium","Low"))</f>
        <v>Low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tr">
        <f>IF(AND(DMartData[[#This Row],[sales]]&gt;3000,DMartData[[#This Row],[profit]]&gt;500),"Good","Not Good")</f>
        <v>Not Good</v>
      </c>
      <c r="Q8474" s="12">
        <f>YEAR(DMartData[[#This Row],[order_date]])</f>
        <v>2023</v>
      </c>
    </row>
    <row r="8475" spans="1:17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>IF(DMartData[[#This Row],[sales]]&gt;=4000,"High",IF(DMartData[[#This Row],[sales]]&gt;=2000,"Medium","Low"))</f>
        <v>High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tr">
        <f>IF(AND(DMartData[[#This Row],[sales]]&gt;3000,DMartData[[#This Row],[profit]]&gt;500),"Good","Not Good")</f>
        <v>Good</v>
      </c>
      <c r="Q8475" s="12">
        <f>YEAR(DMartData[[#This Row],[order_date]])</f>
        <v>2024</v>
      </c>
    </row>
    <row r="8476" spans="1:17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>IF(DMartData[[#This Row],[sales]]&gt;=4000,"High",IF(DMartData[[#This Row],[sales]]&gt;=2000,"Medium","Low"))</f>
        <v>High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tr">
        <f>IF(AND(DMartData[[#This Row],[sales]]&gt;3000,DMartData[[#This Row],[profit]]&gt;500),"Good","Not Good")</f>
        <v>Good</v>
      </c>
      <c r="Q8476" s="12">
        <f>YEAR(DMartData[[#This Row],[order_date]])</f>
        <v>2023</v>
      </c>
    </row>
    <row r="8477" spans="1:17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>IF(DMartData[[#This Row],[sales]]&gt;=4000,"High",IF(DMartData[[#This Row],[sales]]&gt;=2000,"Medium","Low"))</f>
        <v>Medium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tr">
        <f>IF(AND(DMartData[[#This Row],[sales]]&gt;3000,DMartData[[#This Row],[profit]]&gt;500),"Good","Not Good")</f>
        <v>Not Good</v>
      </c>
      <c r="Q8477" s="12">
        <f>YEAR(DMartData[[#This Row],[order_date]])</f>
        <v>2023</v>
      </c>
    </row>
    <row r="8478" spans="1:17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>IF(DMartData[[#This Row],[sales]]&gt;=4000,"High",IF(DMartData[[#This Row],[sales]]&gt;=2000,"Medium","Low"))</f>
        <v>Medium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tr">
        <f>IF(AND(DMartData[[#This Row],[sales]]&gt;3000,DMartData[[#This Row],[profit]]&gt;500),"Good","Not Good")</f>
        <v>Not Good</v>
      </c>
      <c r="Q8478" s="12">
        <f>YEAR(DMartData[[#This Row],[order_date]])</f>
        <v>2023</v>
      </c>
    </row>
    <row r="8479" spans="1:17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>IF(DMartData[[#This Row],[sales]]&gt;=4000,"High",IF(DMartData[[#This Row],[sales]]&gt;=2000,"Medium","Low"))</f>
        <v>Low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tr">
        <f>IF(AND(DMartData[[#This Row],[sales]]&gt;3000,DMartData[[#This Row],[profit]]&gt;500),"Good","Not Good")</f>
        <v>Not Good</v>
      </c>
      <c r="Q8479" s="12">
        <f>YEAR(DMartData[[#This Row],[order_date]])</f>
        <v>2023</v>
      </c>
    </row>
    <row r="8480" spans="1:17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>IF(DMartData[[#This Row],[sales]]&gt;=4000,"High",IF(DMartData[[#This Row],[sales]]&gt;=2000,"Medium","Low"))</f>
        <v>Medium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tr">
        <f>IF(AND(DMartData[[#This Row],[sales]]&gt;3000,DMartData[[#This Row],[profit]]&gt;500),"Good","Not Good")</f>
        <v>Not Good</v>
      </c>
      <c r="Q8480" s="12">
        <f>YEAR(DMartData[[#This Row],[order_date]])</f>
        <v>2023</v>
      </c>
    </row>
    <row r="8481" spans="1:17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>IF(DMartData[[#This Row],[sales]]&gt;=4000,"High",IF(DMartData[[#This Row],[sales]]&gt;=2000,"Medium","Low"))</f>
        <v>Medium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tr">
        <f>IF(AND(DMartData[[#This Row],[sales]]&gt;3000,DMartData[[#This Row],[profit]]&gt;500),"Good","Not Good")</f>
        <v>Not Good</v>
      </c>
      <c r="Q8481" s="12">
        <f>YEAR(DMartData[[#This Row],[order_date]])</f>
        <v>2023</v>
      </c>
    </row>
    <row r="8482" spans="1:17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>IF(DMartData[[#This Row],[sales]]&gt;=4000,"High",IF(DMartData[[#This Row],[sales]]&gt;=2000,"Medium","Low"))</f>
        <v>Medium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tr">
        <f>IF(AND(DMartData[[#This Row],[sales]]&gt;3000,DMartData[[#This Row],[profit]]&gt;500),"Good","Not Good")</f>
        <v>Good</v>
      </c>
      <c r="Q8482" s="12">
        <f>YEAR(DMartData[[#This Row],[order_date]])</f>
        <v>2023</v>
      </c>
    </row>
    <row r="8483" spans="1:17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>IF(DMartData[[#This Row],[sales]]&gt;=4000,"High",IF(DMartData[[#This Row],[sales]]&gt;=2000,"Medium","Low"))</f>
        <v>High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tr">
        <f>IF(AND(DMartData[[#This Row],[sales]]&gt;3000,DMartData[[#This Row],[profit]]&gt;500),"Good","Not Good")</f>
        <v>Good</v>
      </c>
      <c r="Q8483" s="12">
        <f>YEAR(DMartData[[#This Row],[order_date]])</f>
        <v>2024</v>
      </c>
    </row>
    <row r="8484" spans="1:17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>IF(DMartData[[#This Row],[sales]]&gt;=4000,"High",IF(DMartData[[#This Row],[sales]]&gt;=2000,"Medium","Low"))</f>
        <v>Low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tr">
        <f>IF(AND(DMartData[[#This Row],[sales]]&gt;3000,DMartData[[#This Row],[profit]]&gt;500),"Good","Not Good")</f>
        <v>Not Good</v>
      </c>
      <c r="Q8484" s="12">
        <f>YEAR(DMartData[[#This Row],[order_date]])</f>
        <v>2024</v>
      </c>
    </row>
    <row r="8485" spans="1:17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>IF(DMartData[[#This Row],[sales]]&gt;=4000,"High",IF(DMartData[[#This Row],[sales]]&gt;=2000,"Medium","Low"))</f>
        <v>Low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tr">
        <f>IF(AND(DMartData[[#This Row],[sales]]&gt;3000,DMartData[[#This Row],[profit]]&gt;500),"Good","Not Good")</f>
        <v>Not Good</v>
      </c>
      <c r="Q8485" s="12">
        <f>YEAR(DMartData[[#This Row],[order_date]])</f>
        <v>2024</v>
      </c>
    </row>
    <row r="8486" spans="1:17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>IF(DMartData[[#This Row],[sales]]&gt;=4000,"High",IF(DMartData[[#This Row],[sales]]&gt;=2000,"Medium","Low"))</f>
        <v>Medium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tr">
        <f>IF(AND(DMartData[[#This Row],[sales]]&gt;3000,DMartData[[#This Row],[profit]]&gt;500),"Good","Not Good")</f>
        <v>Not Good</v>
      </c>
      <c r="Q8486" s="12">
        <f>YEAR(DMartData[[#This Row],[order_date]])</f>
        <v>2024</v>
      </c>
    </row>
    <row r="8487" spans="1:17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>IF(DMartData[[#This Row],[sales]]&gt;=4000,"High",IF(DMartData[[#This Row],[sales]]&gt;=2000,"Medium","Low"))</f>
        <v>Medium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tr">
        <f>IF(AND(DMartData[[#This Row],[sales]]&gt;3000,DMartData[[#This Row],[profit]]&gt;500),"Good","Not Good")</f>
        <v>Not Good</v>
      </c>
      <c r="Q8487" s="12">
        <f>YEAR(DMartData[[#This Row],[order_date]])</f>
        <v>2024</v>
      </c>
    </row>
    <row r="8488" spans="1:17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>IF(DMartData[[#This Row],[sales]]&gt;=4000,"High",IF(DMartData[[#This Row],[sales]]&gt;=2000,"Medium","Low"))</f>
        <v>Low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tr">
        <f>IF(AND(DMartData[[#This Row],[sales]]&gt;3000,DMartData[[#This Row],[profit]]&gt;500),"Good","Not Good")</f>
        <v>Not Good</v>
      </c>
      <c r="Q8488" s="12">
        <f>YEAR(DMartData[[#This Row],[order_date]])</f>
        <v>2023</v>
      </c>
    </row>
    <row r="8489" spans="1:17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>IF(DMartData[[#This Row],[sales]]&gt;=4000,"High",IF(DMartData[[#This Row],[sales]]&gt;=2000,"Medium","Low"))</f>
        <v>High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tr">
        <f>IF(AND(DMartData[[#This Row],[sales]]&gt;3000,DMartData[[#This Row],[profit]]&gt;500),"Good","Not Good")</f>
        <v>Good</v>
      </c>
      <c r="Q8489" s="12">
        <f>YEAR(DMartData[[#This Row],[order_date]])</f>
        <v>2023</v>
      </c>
    </row>
    <row r="8490" spans="1:17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>IF(DMartData[[#This Row],[sales]]&gt;=4000,"High",IF(DMartData[[#This Row],[sales]]&gt;=2000,"Medium","Low"))</f>
        <v>High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tr">
        <f>IF(AND(DMartData[[#This Row],[sales]]&gt;3000,DMartData[[#This Row],[profit]]&gt;500),"Good","Not Good")</f>
        <v>Good</v>
      </c>
      <c r="Q8490" s="12">
        <f>YEAR(DMartData[[#This Row],[order_date]])</f>
        <v>2023</v>
      </c>
    </row>
    <row r="8491" spans="1:17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>IF(DMartData[[#This Row],[sales]]&gt;=4000,"High",IF(DMartData[[#This Row],[sales]]&gt;=2000,"Medium","Low"))</f>
        <v>High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tr">
        <f>IF(AND(DMartData[[#This Row],[sales]]&gt;3000,DMartData[[#This Row],[profit]]&gt;500),"Good","Not Good")</f>
        <v>Not Good</v>
      </c>
      <c r="Q8491" s="12">
        <f>YEAR(DMartData[[#This Row],[order_date]])</f>
        <v>2023</v>
      </c>
    </row>
    <row r="8492" spans="1:17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>IF(DMartData[[#This Row],[sales]]&gt;=4000,"High",IF(DMartData[[#This Row],[sales]]&gt;=2000,"Medium","Low"))</f>
        <v>High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tr">
        <f>IF(AND(DMartData[[#This Row],[sales]]&gt;3000,DMartData[[#This Row],[profit]]&gt;500),"Good","Not Good")</f>
        <v>Good</v>
      </c>
      <c r="Q8492" s="12">
        <f>YEAR(DMartData[[#This Row],[order_date]])</f>
        <v>2024</v>
      </c>
    </row>
    <row r="8493" spans="1:17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>IF(DMartData[[#This Row],[sales]]&gt;=4000,"High",IF(DMartData[[#This Row],[sales]]&gt;=2000,"Medium","Low"))</f>
        <v>High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tr">
        <f>IF(AND(DMartData[[#This Row],[sales]]&gt;3000,DMartData[[#This Row],[profit]]&gt;500),"Good","Not Good")</f>
        <v>Good</v>
      </c>
      <c r="Q8493" s="12">
        <f>YEAR(DMartData[[#This Row],[order_date]])</f>
        <v>2024</v>
      </c>
    </row>
    <row r="8494" spans="1:17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>IF(DMartData[[#This Row],[sales]]&gt;=4000,"High",IF(DMartData[[#This Row],[sales]]&gt;=2000,"Medium","Low"))</f>
        <v>High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tr">
        <f>IF(AND(DMartData[[#This Row],[sales]]&gt;3000,DMartData[[#This Row],[profit]]&gt;500),"Good","Not Good")</f>
        <v>Good</v>
      </c>
      <c r="Q8494" s="12">
        <f>YEAR(DMartData[[#This Row],[order_date]])</f>
        <v>2024</v>
      </c>
    </row>
    <row r="8495" spans="1:17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>IF(DMartData[[#This Row],[sales]]&gt;=4000,"High",IF(DMartData[[#This Row],[sales]]&gt;=2000,"Medium","Low"))</f>
        <v>Medium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tr">
        <f>IF(AND(DMartData[[#This Row],[sales]]&gt;3000,DMartData[[#This Row],[profit]]&gt;500),"Good","Not Good")</f>
        <v>Good</v>
      </c>
      <c r="Q8495" s="12">
        <f>YEAR(DMartData[[#This Row],[order_date]])</f>
        <v>2023</v>
      </c>
    </row>
    <row r="8496" spans="1:17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>IF(DMartData[[#This Row],[sales]]&gt;=4000,"High",IF(DMartData[[#This Row],[sales]]&gt;=2000,"Medium","Low"))</f>
        <v>Low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tr">
        <f>IF(AND(DMartData[[#This Row],[sales]]&gt;3000,DMartData[[#This Row],[profit]]&gt;500),"Good","Not Good")</f>
        <v>Not Good</v>
      </c>
      <c r="Q8496" s="12">
        <f>YEAR(DMartData[[#This Row],[order_date]])</f>
        <v>2024</v>
      </c>
    </row>
    <row r="8497" spans="1:17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>IF(DMartData[[#This Row],[sales]]&gt;=4000,"High",IF(DMartData[[#This Row],[sales]]&gt;=2000,"Medium","Low"))</f>
        <v>Low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tr">
        <f>IF(AND(DMartData[[#This Row],[sales]]&gt;3000,DMartData[[#This Row],[profit]]&gt;500),"Good","Not Good")</f>
        <v>Not Good</v>
      </c>
      <c r="Q8497" s="12">
        <f>YEAR(DMartData[[#This Row],[order_date]])</f>
        <v>2024</v>
      </c>
    </row>
    <row r="8498" spans="1:17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>IF(DMartData[[#This Row],[sales]]&gt;=4000,"High",IF(DMartData[[#This Row],[sales]]&gt;=2000,"Medium","Low"))</f>
        <v>Low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tr">
        <f>IF(AND(DMartData[[#This Row],[sales]]&gt;3000,DMartData[[#This Row],[profit]]&gt;500),"Good","Not Good")</f>
        <v>Not Good</v>
      </c>
      <c r="Q8498" s="12">
        <f>YEAR(DMartData[[#This Row],[order_date]])</f>
        <v>2024</v>
      </c>
    </row>
    <row r="8499" spans="1:17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>IF(DMartData[[#This Row],[sales]]&gt;=4000,"High",IF(DMartData[[#This Row],[sales]]&gt;=2000,"Medium","Low"))</f>
        <v>Medium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tr">
        <f>IF(AND(DMartData[[#This Row],[sales]]&gt;3000,DMartData[[#This Row],[profit]]&gt;500),"Good","Not Good")</f>
        <v>Not Good</v>
      </c>
      <c r="Q8499" s="12">
        <f>YEAR(DMartData[[#This Row],[order_date]])</f>
        <v>2024</v>
      </c>
    </row>
    <row r="8500" spans="1:17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>IF(DMartData[[#This Row],[sales]]&gt;=4000,"High",IF(DMartData[[#This Row],[sales]]&gt;=2000,"Medium","Low"))</f>
        <v>High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tr">
        <f>IF(AND(DMartData[[#This Row],[sales]]&gt;3000,DMartData[[#This Row],[profit]]&gt;500),"Good","Not Good")</f>
        <v>Good</v>
      </c>
      <c r="Q8500" s="12">
        <f>YEAR(DMartData[[#This Row],[order_date]])</f>
        <v>2024</v>
      </c>
    </row>
    <row r="8501" spans="1:17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>IF(DMartData[[#This Row],[sales]]&gt;=4000,"High",IF(DMartData[[#This Row],[sales]]&gt;=2000,"Medium","Low"))</f>
        <v>Medium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tr">
        <f>IF(AND(DMartData[[#This Row],[sales]]&gt;3000,DMartData[[#This Row],[profit]]&gt;500),"Good","Not Good")</f>
        <v>Not Good</v>
      </c>
      <c r="Q8501" s="12">
        <f>YEAR(DMartData[[#This Row],[order_date]])</f>
        <v>2023</v>
      </c>
    </row>
    <row r="8502" spans="1:17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>IF(DMartData[[#This Row],[sales]]&gt;=4000,"High",IF(DMartData[[#This Row],[sales]]&gt;=2000,"Medium","Low"))</f>
        <v>Low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tr">
        <f>IF(AND(DMartData[[#This Row],[sales]]&gt;3000,DMartData[[#This Row],[profit]]&gt;500),"Good","Not Good")</f>
        <v>Not Good</v>
      </c>
      <c r="Q8502" s="12">
        <f>YEAR(DMartData[[#This Row],[order_date]])</f>
        <v>2023</v>
      </c>
    </row>
    <row r="8503" spans="1:17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>IF(DMartData[[#This Row],[sales]]&gt;=4000,"High",IF(DMartData[[#This Row],[sales]]&gt;=2000,"Medium","Low"))</f>
        <v>Low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tr">
        <f>IF(AND(DMartData[[#This Row],[sales]]&gt;3000,DMartData[[#This Row],[profit]]&gt;500),"Good","Not Good")</f>
        <v>Not Good</v>
      </c>
      <c r="Q8503" s="12">
        <f>YEAR(DMartData[[#This Row],[order_date]])</f>
        <v>2024</v>
      </c>
    </row>
    <row r="8504" spans="1:17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>IF(DMartData[[#This Row],[sales]]&gt;=4000,"High",IF(DMartData[[#This Row],[sales]]&gt;=2000,"Medium","Low"))</f>
        <v>Low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tr">
        <f>IF(AND(DMartData[[#This Row],[sales]]&gt;3000,DMartData[[#This Row],[profit]]&gt;500),"Good","Not Good")</f>
        <v>Not Good</v>
      </c>
      <c r="Q8504" s="12">
        <f>YEAR(DMartData[[#This Row],[order_date]])</f>
        <v>2024</v>
      </c>
    </row>
    <row r="8505" spans="1:17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>IF(DMartData[[#This Row],[sales]]&gt;=4000,"High",IF(DMartData[[#This Row],[sales]]&gt;=2000,"Medium","Low"))</f>
        <v>Medium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tr">
        <f>IF(AND(DMartData[[#This Row],[sales]]&gt;3000,DMartData[[#This Row],[profit]]&gt;500),"Good","Not Good")</f>
        <v>Not Good</v>
      </c>
      <c r="Q8505" s="12">
        <f>YEAR(DMartData[[#This Row],[order_date]])</f>
        <v>2023</v>
      </c>
    </row>
    <row r="8506" spans="1:17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>IF(DMartData[[#This Row],[sales]]&gt;=4000,"High",IF(DMartData[[#This Row],[sales]]&gt;=2000,"Medium","Low"))</f>
        <v>Low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tr">
        <f>IF(AND(DMartData[[#This Row],[sales]]&gt;3000,DMartData[[#This Row],[profit]]&gt;500),"Good","Not Good")</f>
        <v>Not Good</v>
      </c>
      <c r="Q8506" s="12">
        <f>YEAR(DMartData[[#This Row],[order_date]])</f>
        <v>2023</v>
      </c>
    </row>
    <row r="8507" spans="1:17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>IF(DMartData[[#This Row],[sales]]&gt;=4000,"High",IF(DMartData[[#This Row],[sales]]&gt;=2000,"Medium","Low"))</f>
        <v>Low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tr">
        <f>IF(AND(DMartData[[#This Row],[sales]]&gt;3000,DMartData[[#This Row],[profit]]&gt;500),"Good","Not Good")</f>
        <v>Not Good</v>
      </c>
      <c r="Q8507" s="12">
        <f>YEAR(DMartData[[#This Row],[order_date]])</f>
        <v>2024</v>
      </c>
    </row>
    <row r="8508" spans="1:17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>IF(DMartData[[#This Row],[sales]]&gt;=4000,"High",IF(DMartData[[#This Row],[sales]]&gt;=2000,"Medium","Low"))</f>
        <v>Medium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tr">
        <f>IF(AND(DMartData[[#This Row],[sales]]&gt;3000,DMartData[[#This Row],[profit]]&gt;500),"Good","Not Good")</f>
        <v>Not Good</v>
      </c>
      <c r="Q8508" s="12">
        <f>YEAR(DMartData[[#This Row],[order_date]])</f>
        <v>2023</v>
      </c>
    </row>
    <row r="8509" spans="1:17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>IF(DMartData[[#This Row],[sales]]&gt;=4000,"High",IF(DMartData[[#This Row],[sales]]&gt;=2000,"Medium","Low"))</f>
        <v>Medium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tr">
        <f>IF(AND(DMartData[[#This Row],[sales]]&gt;3000,DMartData[[#This Row],[profit]]&gt;500),"Good","Not Good")</f>
        <v>Not Good</v>
      </c>
      <c r="Q8509" s="12">
        <f>YEAR(DMartData[[#This Row],[order_date]])</f>
        <v>2024</v>
      </c>
    </row>
    <row r="8510" spans="1:17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>IF(DMartData[[#This Row],[sales]]&gt;=4000,"High",IF(DMartData[[#This Row],[sales]]&gt;=2000,"Medium","Low"))</f>
        <v>Low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tr">
        <f>IF(AND(DMartData[[#This Row],[sales]]&gt;3000,DMartData[[#This Row],[profit]]&gt;500),"Good","Not Good")</f>
        <v>Not Good</v>
      </c>
      <c r="Q8510" s="12">
        <f>YEAR(DMartData[[#This Row],[order_date]])</f>
        <v>2023</v>
      </c>
    </row>
    <row r="8511" spans="1:17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>IF(DMartData[[#This Row],[sales]]&gt;=4000,"High",IF(DMartData[[#This Row],[sales]]&gt;=2000,"Medium","Low"))</f>
        <v>Medium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tr">
        <f>IF(AND(DMartData[[#This Row],[sales]]&gt;3000,DMartData[[#This Row],[profit]]&gt;500),"Good","Not Good")</f>
        <v>Good</v>
      </c>
      <c r="Q8511" s="12">
        <f>YEAR(DMartData[[#This Row],[order_date]])</f>
        <v>2023</v>
      </c>
    </row>
    <row r="8512" spans="1:17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>IF(DMartData[[#This Row],[sales]]&gt;=4000,"High",IF(DMartData[[#This Row],[sales]]&gt;=2000,"Medium","Low"))</f>
        <v>Medium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tr">
        <f>IF(AND(DMartData[[#This Row],[sales]]&gt;3000,DMartData[[#This Row],[profit]]&gt;500),"Good","Not Good")</f>
        <v>Not Good</v>
      </c>
      <c r="Q8512" s="12">
        <f>YEAR(DMartData[[#This Row],[order_date]])</f>
        <v>2023</v>
      </c>
    </row>
    <row r="8513" spans="1:17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>IF(DMartData[[#This Row],[sales]]&gt;=4000,"High",IF(DMartData[[#This Row],[sales]]&gt;=2000,"Medium","Low"))</f>
        <v>Low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tr">
        <f>IF(AND(DMartData[[#This Row],[sales]]&gt;3000,DMartData[[#This Row],[profit]]&gt;500),"Good","Not Good")</f>
        <v>Not Good</v>
      </c>
      <c r="Q8513" s="12">
        <f>YEAR(DMartData[[#This Row],[order_date]])</f>
        <v>2023</v>
      </c>
    </row>
    <row r="8514" spans="1:17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>IF(DMartData[[#This Row],[sales]]&gt;=4000,"High",IF(DMartData[[#This Row],[sales]]&gt;=2000,"Medium","Low"))</f>
        <v>Medium</v>
      </c>
      <c r="F8514" s="2">
        <v>0.4</v>
      </c>
      <c r="G8514" s="2">
        <f t="shared" ref="G8514:G8577" si="266">D8514*F8514</f>
        <v>1288.588</v>
      </c>
      <c r="H8514" s="2">
        <f t="shared" ref="H8514:H8577" si="267">D8514-G8514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tr">
        <f>IF(AND(DMartData[[#This Row],[sales]]&gt;3000,DMartData[[#This Row],[profit]]&gt;500),"Good","Not Good")</f>
        <v>Not Good</v>
      </c>
      <c r="Q8514" s="12">
        <f>YEAR(DMartData[[#This Row],[order_date]])</f>
        <v>2023</v>
      </c>
    </row>
    <row r="8515" spans="1:17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>IF(DMartData[[#This Row],[sales]]&gt;=4000,"High",IF(DMartData[[#This Row],[sales]]&gt;=2000,"Medium","Low"))</f>
        <v>Low</v>
      </c>
      <c r="F8515" s="2">
        <v>0.46</v>
      </c>
      <c r="G8515" s="2">
        <f t="shared" si="266"/>
        <v>850.55380000000002</v>
      </c>
      <c r="H8515" s="2">
        <f t="shared" si="267"/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tr">
        <f>IF(AND(DMartData[[#This Row],[sales]]&gt;3000,DMartData[[#This Row],[profit]]&gt;500),"Good","Not Good")</f>
        <v>Not Good</v>
      </c>
      <c r="Q8515" s="12">
        <f>YEAR(DMartData[[#This Row],[order_date]])</f>
        <v>2023</v>
      </c>
    </row>
    <row r="8516" spans="1:17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>IF(DMartData[[#This Row],[sales]]&gt;=4000,"High",IF(DMartData[[#This Row],[sales]]&gt;=2000,"Medium","Low"))</f>
        <v>Low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tr">
        <f>IF(AND(DMartData[[#This Row],[sales]]&gt;3000,DMartData[[#This Row],[profit]]&gt;500),"Good","Not Good")</f>
        <v>Not Good</v>
      </c>
      <c r="Q8516" s="12">
        <f>YEAR(DMartData[[#This Row],[order_date]])</f>
        <v>2024</v>
      </c>
    </row>
    <row r="8517" spans="1:17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>IF(DMartData[[#This Row],[sales]]&gt;=4000,"High",IF(DMartData[[#This Row],[sales]]&gt;=2000,"Medium","Low"))</f>
        <v>High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tr">
        <f>IF(AND(DMartData[[#This Row],[sales]]&gt;3000,DMartData[[#This Row],[profit]]&gt;500),"Good","Not Good")</f>
        <v>Good</v>
      </c>
      <c r="Q8517" s="12">
        <f>YEAR(DMartData[[#This Row],[order_date]])</f>
        <v>2023</v>
      </c>
    </row>
    <row r="8518" spans="1:17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>IF(DMartData[[#This Row],[sales]]&gt;=4000,"High",IF(DMartData[[#This Row],[sales]]&gt;=2000,"Medium","Low"))</f>
        <v>Medium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tr">
        <f>IF(AND(DMartData[[#This Row],[sales]]&gt;3000,DMartData[[#This Row],[profit]]&gt;500),"Good","Not Good")</f>
        <v>Not Good</v>
      </c>
      <c r="Q8518" s="12">
        <f>YEAR(DMartData[[#This Row],[order_date]])</f>
        <v>2023</v>
      </c>
    </row>
    <row r="8519" spans="1:17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>IF(DMartData[[#This Row],[sales]]&gt;=4000,"High",IF(DMartData[[#This Row],[sales]]&gt;=2000,"Medium","Low"))</f>
        <v>Medium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tr">
        <f>IF(AND(DMartData[[#This Row],[sales]]&gt;3000,DMartData[[#This Row],[profit]]&gt;500),"Good","Not Good")</f>
        <v>Not Good</v>
      </c>
      <c r="Q8519" s="12">
        <f>YEAR(DMartData[[#This Row],[order_date]])</f>
        <v>2023</v>
      </c>
    </row>
    <row r="8520" spans="1:17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>IF(DMartData[[#This Row],[sales]]&gt;=4000,"High",IF(DMartData[[#This Row],[sales]]&gt;=2000,"Medium","Low"))</f>
        <v>High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tr">
        <f>IF(AND(DMartData[[#This Row],[sales]]&gt;3000,DMartData[[#This Row],[profit]]&gt;500),"Good","Not Good")</f>
        <v>Good</v>
      </c>
      <c r="Q8520" s="12">
        <f>YEAR(DMartData[[#This Row],[order_date]])</f>
        <v>2024</v>
      </c>
    </row>
    <row r="8521" spans="1:17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>IF(DMartData[[#This Row],[sales]]&gt;=4000,"High",IF(DMartData[[#This Row],[sales]]&gt;=2000,"Medium","Low"))</f>
        <v>High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tr">
        <f>IF(AND(DMartData[[#This Row],[sales]]&gt;3000,DMartData[[#This Row],[profit]]&gt;500),"Good","Not Good")</f>
        <v>Good</v>
      </c>
      <c r="Q8521" s="12">
        <f>YEAR(DMartData[[#This Row],[order_date]])</f>
        <v>2024</v>
      </c>
    </row>
    <row r="8522" spans="1:17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>IF(DMartData[[#This Row],[sales]]&gt;=4000,"High",IF(DMartData[[#This Row],[sales]]&gt;=2000,"Medium","Low"))</f>
        <v>Low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tr">
        <f>IF(AND(DMartData[[#This Row],[sales]]&gt;3000,DMartData[[#This Row],[profit]]&gt;500),"Good","Not Good")</f>
        <v>Not Good</v>
      </c>
      <c r="Q8522" s="12">
        <f>YEAR(DMartData[[#This Row],[order_date]])</f>
        <v>2023</v>
      </c>
    </row>
    <row r="8523" spans="1:17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>IF(DMartData[[#This Row],[sales]]&gt;=4000,"High",IF(DMartData[[#This Row],[sales]]&gt;=2000,"Medium","Low"))</f>
        <v>High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tr">
        <f>IF(AND(DMartData[[#This Row],[sales]]&gt;3000,DMartData[[#This Row],[profit]]&gt;500),"Good","Not Good")</f>
        <v>Good</v>
      </c>
      <c r="Q8523" s="12">
        <f>YEAR(DMartData[[#This Row],[order_date]])</f>
        <v>2023</v>
      </c>
    </row>
    <row r="8524" spans="1:17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>IF(DMartData[[#This Row],[sales]]&gt;=4000,"High",IF(DMartData[[#This Row],[sales]]&gt;=2000,"Medium","Low"))</f>
        <v>High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tr">
        <f>IF(AND(DMartData[[#This Row],[sales]]&gt;3000,DMartData[[#This Row],[profit]]&gt;500),"Good","Not Good")</f>
        <v>Not Good</v>
      </c>
      <c r="Q8524" s="12">
        <f>YEAR(DMartData[[#This Row],[order_date]])</f>
        <v>2023</v>
      </c>
    </row>
    <row r="8525" spans="1:17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>IF(DMartData[[#This Row],[sales]]&gt;=4000,"High",IF(DMartData[[#This Row],[sales]]&gt;=2000,"Medium","Low"))</f>
        <v>Low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tr">
        <f>IF(AND(DMartData[[#This Row],[sales]]&gt;3000,DMartData[[#This Row],[profit]]&gt;500),"Good","Not Good")</f>
        <v>Not Good</v>
      </c>
      <c r="Q8525" s="12">
        <f>YEAR(DMartData[[#This Row],[order_date]])</f>
        <v>2024</v>
      </c>
    </row>
    <row r="8526" spans="1:17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>IF(DMartData[[#This Row],[sales]]&gt;=4000,"High",IF(DMartData[[#This Row],[sales]]&gt;=2000,"Medium","Low"))</f>
        <v>Medium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tr">
        <f>IF(AND(DMartData[[#This Row],[sales]]&gt;3000,DMartData[[#This Row],[profit]]&gt;500),"Good","Not Good")</f>
        <v>Not Good</v>
      </c>
      <c r="Q8526" s="12">
        <f>YEAR(DMartData[[#This Row],[order_date]])</f>
        <v>2024</v>
      </c>
    </row>
    <row r="8527" spans="1:17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>IF(DMartData[[#This Row],[sales]]&gt;=4000,"High",IF(DMartData[[#This Row],[sales]]&gt;=2000,"Medium","Low"))</f>
        <v>Low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tr">
        <f>IF(AND(DMartData[[#This Row],[sales]]&gt;3000,DMartData[[#This Row],[profit]]&gt;500),"Good","Not Good")</f>
        <v>Not Good</v>
      </c>
      <c r="Q8527" s="12">
        <f>YEAR(DMartData[[#This Row],[order_date]])</f>
        <v>2023</v>
      </c>
    </row>
    <row r="8528" spans="1:17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>IF(DMartData[[#This Row],[sales]]&gt;=4000,"High",IF(DMartData[[#This Row],[sales]]&gt;=2000,"Medium","Low"))</f>
        <v>Medium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tr">
        <f>IF(AND(DMartData[[#This Row],[sales]]&gt;3000,DMartData[[#This Row],[profit]]&gt;500),"Good","Not Good")</f>
        <v>Not Good</v>
      </c>
      <c r="Q8528" s="12">
        <f>YEAR(DMartData[[#This Row],[order_date]])</f>
        <v>2024</v>
      </c>
    </row>
    <row r="8529" spans="1:17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>IF(DMartData[[#This Row],[sales]]&gt;=4000,"High",IF(DMartData[[#This Row],[sales]]&gt;=2000,"Medium","Low"))</f>
        <v>Medium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tr">
        <f>IF(AND(DMartData[[#This Row],[sales]]&gt;3000,DMartData[[#This Row],[profit]]&gt;500),"Good","Not Good")</f>
        <v>Good</v>
      </c>
      <c r="Q8529" s="12">
        <f>YEAR(DMartData[[#This Row],[order_date]])</f>
        <v>2023</v>
      </c>
    </row>
    <row r="8530" spans="1:17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>IF(DMartData[[#This Row],[sales]]&gt;=4000,"High",IF(DMartData[[#This Row],[sales]]&gt;=2000,"Medium","Low"))</f>
        <v>Low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tr">
        <f>IF(AND(DMartData[[#This Row],[sales]]&gt;3000,DMartData[[#This Row],[profit]]&gt;500),"Good","Not Good")</f>
        <v>Not Good</v>
      </c>
      <c r="Q8530" s="12">
        <f>YEAR(DMartData[[#This Row],[order_date]])</f>
        <v>2024</v>
      </c>
    </row>
    <row r="8531" spans="1:17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>IF(DMartData[[#This Row],[sales]]&gt;=4000,"High",IF(DMartData[[#This Row],[sales]]&gt;=2000,"Medium","Low"))</f>
        <v>High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tr">
        <f>IF(AND(DMartData[[#This Row],[sales]]&gt;3000,DMartData[[#This Row],[profit]]&gt;500),"Good","Not Good")</f>
        <v>Good</v>
      </c>
      <c r="Q8531" s="12">
        <f>YEAR(DMartData[[#This Row],[order_date]])</f>
        <v>2024</v>
      </c>
    </row>
    <row r="8532" spans="1:17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>IF(DMartData[[#This Row],[sales]]&gt;=4000,"High",IF(DMartData[[#This Row],[sales]]&gt;=2000,"Medium","Low"))</f>
        <v>High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tr">
        <f>IF(AND(DMartData[[#This Row],[sales]]&gt;3000,DMartData[[#This Row],[profit]]&gt;500),"Good","Not Good")</f>
        <v>Good</v>
      </c>
      <c r="Q8532" s="12">
        <f>YEAR(DMartData[[#This Row],[order_date]])</f>
        <v>2023</v>
      </c>
    </row>
    <row r="8533" spans="1:17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>IF(DMartData[[#This Row],[sales]]&gt;=4000,"High",IF(DMartData[[#This Row],[sales]]&gt;=2000,"Medium","Low"))</f>
        <v>High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tr">
        <f>IF(AND(DMartData[[#This Row],[sales]]&gt;3000,DMartData[[#This Row],[profit]]&gt;500),"Good","Not Good")</f>
        <v>Good</v>
      </c>
      <c r="Q8533" s="12">
        <f>YEAR(DMartData[[#This Row],[order_date]])</f>
        <v>2023</v>
      </c>
    </row>
    <row r="8534" spans="1:17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>IF(DMartData[[#This Row],[sales]]&gt;=4000,"High",IF(DMartData[[#This Row],[sales]]&gt;=2000,"Medium","Low"))</f>
        <v>Low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tr">
        <f>IF(AND(DMartData[[#This Row],[sales]]&gt;3000,DMartData[[#This Row],[profit]]&gt;500),"Good","Not Good")</f>
        <v>Not Good</v>
      </c>
      <c r="Q8534" s="12">
        <f>YEAR(DMartData[[#This Row],[order_date]])</f>
        <v>2024</v>
      </c>
    </row>
    <row r="8535" spans="1:17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>IF(DMartData[[#This Row],[sales]]&gt;=4000,"High",IF(DMartData[[#This Row],[sales]]&gt;=2000,"Medium","Low"))</f>
        <v>Low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tr">
        <f>IF(AND(DMartData[[#This Row],[sales]]&gt;3000,DMartData[[#This Row],[profit]]&gt;500),"Good","Not Good")</f>
        <v>Not Good</v>
      </c>
      <c r="Q8535" s="12">
        <f>YEAR(DMartData[[#This Row],[order_date]])</f>
        <v>2023</v>
      </c>
    </row>
    <row r="8536" spans="1:17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>IF(DMartData[[#This Row],[sales]]&gt;=4000,"High",IF(DMartData[[#This Row],[sales]]&gt;=2000,"Medium","Low"))</f>
        <v>High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tr">
        <f>IF(AND(DMartData[[#This Row],[sales]]&gt;3000,DMartData[[#This Row],[profit]]&gt;500),"Good","Not Good")</f>
        <v>Good</v>
      </c>
      <c r="Q8536" s="12">
        <f>YEAR(DMartData[[#This Row],[order_date]])</f>
        <v>2024</v>
      </c>
    </row>
    <row r="8537" spans="1:17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>IF(DMartData[[#This Row],[sales]]&gt;=4000,"High",IF(DMartData[[#This Row],[sales]]&gt;=2000,"Medium","Low"))</f>
        <v>Low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tr">
        <f>IF(AND(DMartData[[#This Row],[sales]]&gt;3000,DMartData[[#This Row],[profit]]&gt;500),"Good","Not Good")</f>
        <v>Not Good</v>
      </c>
      <c r="Q8537" s="12">
        <f>YEAR(DMartData[[#This Row],[order_date]])</f>
        <v>2023</v>
      </c>
    </row>
    <row r="8538" spans="1:17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>IF(DMartData[[#This Row],[sales]]&gt;=4000,"High",IF(DMartData[[#This Row],[sales]]&gt;=2000,"Medium","Low"))</f>
        <v>Medium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tr">
        <f>IF(AND(DMartData[[#This Row],[sales]]&gt;3000,DMartData[[#This Row],[profit]]&gt;500),"Good","Not Good")</f>
        <v>Not Good</v>
      </c>
      <c r="Q8538" s="12">
        <f>YEAR(DMartData[[#This Row],[order_date]])</f>
        <v>2023</v>
      </c>
    </row>
    <row r="8539" spans="1:17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>IF(DMartData[[#This Row],[sales]]&gt;=4000,"High",IF(DMartData[[#This Row],[sales]]&gt;=2000,"Medium","Low"))</f>
        <v>High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tr">
        <f>IF(AND(DMartData[[#This Row],[sales]]&gt;3000,DMartData[[#This Row],[profit]]&gt;500),"Good","Not Good")</f>
        <v>Good</v>
      </c>
      <c r="Q8539" s="12">
        <f>YEAR(DMartData[[#This Row],[order_date]])</f>
        <v>2024</v>
      </c>
    </row>
    <row r="8540" spans="1:17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>IF(DMartData[[#This Row],[sales]]&gt;=4000,"High",IF(DMartData[[#This Row],[sales]]&gt;=2000,"Medium","Low"))</f>
        <v>Low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tr">
        <f>IF(AND(DMartData[[#This Row],[sales]]&gt;3000,DMartData[[#This Row],[profit]]&gt;500),"Good","Not Good")</f>
        <v>Not Good</v>
      </c>
      <c r="Q8540" s="12">
        <f>YEAR(DMartData[[#This Row],[order_date]])</f>
        <v>2023</v>
      </c>
    </row>
    <row r="8541" spans="1:17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>IF(DMartData[[#This Row],[sales]]&gt;=4000,"High",IF(DMartData[[#This Row],[sales]]&gt;=2000,"Medium","Low"))</f>
        <v>Low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tr">
        <f>IF(AND(DMartData[[#This Row],[sales]]&gt;3000,DMartData[[#This Row],[profit]]&gt;500),"Good","Not Good")</f>
        <v>Not Good</v>
      </c>
      <c r="Q8541" s="12">
        <f>YEAR(DMartData[[#This Row],[order_date]])</f>
        <v>2024</v>
      </c>
    </row>
    <row r="8542" spans="1:17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>IF(DMartData[[#This Row],[sales]]&gt;=4000,"High",IF(DMartData[[#This Row],[sales]]&gt;=2000,"Medium","Low"))</f>
        <v>Medium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tr">
        <f>IF(AND(DMartData[[#This Row],[sales]]&gt;3000,DMartData[[#This Row],[profit]]&gt;500),"Good","Not Good")</f>
        <v>Not Good</v>
      </c>
      <c r="Q8542" s="12">
        <f>YEAR(DMartData[[#This Row],[order_date]])</f>
        <v>2024</v>
      </c>
    </row>
    <row r="8543" spans="1:17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>IF(DMartData[[#This Row],[sales]]&gt;=4000,"High",IF(DMartData[[#This Row],[sales]]&gt;=2000,"Medium","Low"))</f>
        <v>Low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tr">
        <f>IF(AND(DMartData[[#This Row],[sales]]&gt;3000,DMartData[[#This Row],[profit]]&gt;500),"Good","Not Good")</f>
        <v>Not Good</v>
      </c>
      <c r="Q8543" s="12">
        <f>YEAR(DMartData[[#This Row],[order_date]])</f>
        <v>2023</v>
      </c>
    </row>
    <row r="8544" spans="1:17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>IF(DMartData[[#This Row],[sales]]&gt;=4000,"High",IF(DMartData[[#This Row],[sales]]&gt;=2000,"Medium","Low"))</f>
        <v>Medium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tr">
        <f>IF(AND(DMartData[[#This Row],[sales]]&gt;3000,DMartData[[#This Row],[profit]]&gt;500),"Good","Not Good")</f>
        <v>Not Good</v>
      </c>
      <c r="Q8544" s="12">
        <f>YEAR(DMartData[[#This Row],[order_date]])</f>
        <v>2023</v>
      </c>
    </row>
    <row r="8545" spans="1:17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>IF(DMartData[[#This Row],[sales]]&gt;=4000,"High",IF(DMartData[[#This Row],[sales]]&gt;=2000,"Medium","Low"))</f>
        <v>Low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tr">
        <f>IF(AND(DMartData[[#This Row],[sales]]&gt;3000,DMartData[[#This Row],[profit]]&gt;500),"Good","Not Good")</f>
        <v>Not Good</v>
      </c>
      <c r="Q8545" s="12">
        <f>YEAR(DMartData[[#This Row],[order_date]])</f>
        <v>2024</v>
      </c>
    </row>
    <row r="8546" spans="1:17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>IF(DMartData[[#This Row],[sales]]&gt;=4000,"High",IF(DMartData[[#This Row],[sales]]&gt;=2000,"Medium","Low"))</f>
        <v>Low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tr">
        <f>IF(AND(DMartData[[#This Row],[sales]]&gt;3000,DMartData[[#This Row],[profit]]&gt;500),"Good","Not Good")</f>
        <v>Not Good</v>
      </c>
      <c r="Q8546" s="12">
        <f>YEAR(DMartData[[#This Row],[order_date]])</f>
        <v>2023</v>
      </c>
    </row>
    <row r="8547" spans="1:17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>IF(DMartData[[#This Row],[sales]]&gt;=4000,"High",IF(DMartData[[#This Row],[sales]]&gt;=2000,"Medium","Low"))</f>
        <v>High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tr">
        <f>IF(AND(DMartData[[#This Row],[sales]]&gt;3000,DMartData[[#This Row],[profit]]&gt;500),"Good","Not Good")</f>
        <v>Not Good</v>
      </c>
      <c r="Q8547" s="12">
        <f>YEAR(DMartData[[#This Row],[order_date]])</f>
        <v>2024</v>
      </c>
    </row>
    <row r="8548" spans="1:17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>IF(DMartData[[#This Row],[sales]]&gt;=4000,"High",IF(DMartData[[#This Row],[sales]]&gt;=2000,"Medium","Low"))</f>
        <v>Medium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tr">
        <f>IF(AND(DMartData[[#This Row],[sales]]&gt;3000,DMartData[[#This Row],[profit]]&gt;500),"Good","Not Good")</f>
        <v>Not Good</v>
      </c>
      <c r="Q8548" s="12">
        <f>YEAR(DMartData[[#This Row],[order_date]])</f>
        <v>2024</v>
      </c>
    </row>
    <row r="8549" spans="1:17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>IF(DMartData[[#This Row],[sales]]&gt;=4000,"High",IF(DMartData[[#This Row],[sales]]&gt;=2000,"Medium","Low"))</f>
        <v>Medium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tr">
        <f>IF(AND(DMartData[[#This Row],[sales]]&gt;3000,DMartData[[#This Row],[profit]]&gt;500),"Good","Not Good")</f>
        <v>Good</v>
      </c>
      <c r="Q8549" s="12">
        <f>YEAR(DMartData[[#This Row],[order_date]])</f>
        <v>2024</v>
      </c>
    </row>
    <row r="8550" spans="1:17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>IF(DMartData[[#This Row],[sales]]&gt;=4000,"High",IF(DMartData[[#This Row],[sales]]&gt;=2000,"Medium","Low"))</f>
        <v>Low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tr">
        <f>IF(AND(DMartData[[#This Row],[sales]]&gt;3000,DMartData[[#This Row],[profit]]&gt;500),"Good","Not Good")</f>
        <v>Not Good</v>
      </c>
      <c r="Q8550" s="12">
        <f>YEAR(DMartData[[#This Row],[order_date]])</f>
        <v>2023</v>
      </c>
    </row>
    <row r="8551" spans="1:17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>IF(DMartData[[#This Row],[sales]]&gt;=4000,"High",IF(DMartData[[#This Row],[sales]]&gt;=2000,"Medium","Low"))</f>
        <v>Medium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tr">
        <f>IF(AND(DMartData[[#This Row],[sales]]&gt;3000,DMartData[[#This Row],[profit]]&gt;500),"Good","Not Good")</f>
        <v>Good</v>
      </c>
      <c r="Q8551" s="12">
        <f>YEAR(DMartData[[#This Row],[order_date]])</f>
        <v>2024</v>
      </c>
    </row>
    <row r="8552" spans="1:17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>IF(DMartData[[#This Row],[sales]]&gt;=4000,"High",IF(DMartData[[#This Row],[sales]]&gt;=2000,"Medium","Low"))</f>
        <v>High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tr">
        <f>IF(AND(DMartData[[#This Row],[sales]]&gt;3000,DMartData[[#This Row],[profit]]&gt;500),"Good","Not Good")</f>
        <v>Good</v>
      </c>
      <c r="Q8552" s="12">
        <f>YEAR(DMartData[[#This Row],[order_date]])</f>
        <v>2024</v>
      </c>
    </row>
    <row r="8553" spans="1:17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>IF(DMartData[[#This Row],[sales]]&gt;=4000,"High",IF(DMartData[[#This Row],[sales]]&gt;=2000,"Medium","Low"))</f>
        <v>Medium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tr">
        <f>IF(AND(DMartData[[#This Row],[sales]]&gt;3000,DMartData[[#This Row],[profit]]&gt;500),"Good","Not Good")</f>
        <v>Not Good</v>
      </c>
      <c r="Q8553" s="12">
        <f>YEAR(DMartData[[#This Row],[order_date]])</f>
        <v>2023</v>
      </c>
    </row>
    <row r="8554" spans="1:17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>IF(DMartData[[#This Row],[sales]]&gt;=4000,"High",IF(DMartData[[#This Row],[sales]]&gt;=2000,"Medium","Low"))</f>
        <v>Medium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tr">
        <f>IF(AND(DMartData[[#This Row],[sales]]&gt;3000,DMartData[[#This Row],[profit]]&gt;500),"Good","Not Good")</f>
        <v>Not Good</v>
      </c>
      <c r="Q8554" s="12">
        <f>YEAR(DMartData[[#This Row],[order_date]])</f>
        <v>2024</v>
      </c>
    </row>
    <row r="8555" spans="1:17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>IF(DMartData[[#This Row],[sales]]&gt;=4000,"High",IF(DMartData[[#This Row],[sales]]&gt;=2000,"Medium","Low"))</f>
        <v>Low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tr">
        <f>IF(AND(DMartData[[#This Row],[sales]]&gt;3000,DMartData[[#This Row],[profit]]&gt;500),"Good","Not Good")</f>
        <v>Not Good</v>
      </c>
      <c r="Q8555" s="12">
        <f>YEAR(DMartData[[#This Row],[order_date]])</f>
        <v>2024</v>
      </c>
    </row>
    <row r="8556" spans="1:17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>IF(DMartData[[#This Row],[sales]]&gt;=4000,"High",IF(DMartData[[#This Row],[sales]]&gt;=2000,"Medium","Low"))</f>
        <v>Medium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tr">
        <f>IF(AND(DMartData[[#This Row],[sales]]&gt;3000,DMartData[[#This Row],[profit]]&gt;500),"Good","Not Good")</f>
        <v>Not Good</v>
      </c>
      <c r="Q8556" s="12">
        <f>YEAR(DMartData[[#This Row],[order_date]])</f>
        <v>2024</v>
      </c>
    </row>
    <row r="8557" spans="1:17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>IF(DMartData[[#This Row],[sales]]&gt;=4000,"High",IF(DMartData[[#This Row],[sales]]&gt;=2000,"Medium","Low"))</f>
        <v>High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tr">
        <f>IF(AND(DMartData[[#This Row],[sales]]&gt;3000,DMartData[[#This Row],[profit]]&gt;500),"Good","Not Good")</f>
        <v>Good</v>
      </c>
      <c r="Q8557" s="12">
        <f>YEAR(DMartData[[#This Row],[order_date]])</f>
        <v>2024</v>
      </c>
    </row>
    <row r="8558" spans="1:17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>IF(DMartData[[#This Row],[sales]]&gt;=4000,"High",IF(DMartData[[#This Row],[sales]]&gt;=2000,"Medium","Low"))</f>
        <v>High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tr">
        <f>IF(AND(DMartData[[#This Row],[sales]]&gt;3000,DMartData[[#This Row],[profit]]&gt;500),"Good","Not Good")</f>
        <v>Good</v>
      </c>
      <c r="Q8558" s="12">
        <f>YEAR(DMartData[[#This Row],[order_date]])</f>
        <v>2024</v>
      </c>
    </row>
    <row r="8559" spans="1:17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>IF(DMartData[[#This Row],[sales]]&gt;=4000,"High",IF(DMartData[[#This Row],[sales]]&gt;=2000,"Medium","Low"))</f>
        <v>Medium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tr">
        <f>IF(AND(DMartData[[#This Row],[sales]]&gt;3000,DMartData[[#This Row],[profit]]&gt;500),"Good","Not Good")</f>
        <v>Not Good</v>
      </c>
      <c r="Q8559" s="12">
        <f>YEAR(DMartData[[#This Row],[order_date]])</f>
        <v>2023</v>
      </c>
    </row>
    <row r="8560" spans="1:17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>IF(DMartData[[#This Row],[sales]]&gt;=4000,"High",IF(DMartData[[#This Row],[sales]]&gt;=2000,"Medium","Low"))</f>
        <v>High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tr">
        <f>IF(AND(DMartData[[#This Row],[sales]]&gt;3000,DMartData[[#This Row],[profit]]&gt;500),"Good","Not Good")</f>
        <v>Good</v>
      </c>
      <c r="Q8560" s="12">
        <f>YEAR(DMartData[[#This Row],[order_date]])</f>
        <v>2023</v>
      </c>
    </row>
    <row r="8561" spans="1:17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>IF(DMartData[[#This Row],[sales]]&gt;=4000,"High",IF(DMartData[[#This Row],[sales]]&gt;=2000,"Medium","Low"))</f>
        <v>Low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tr">
        <f>IF(AND(DMartData[[#This Row],[sales]]&gt;3000,DMartData[[#This Row],[profit]]&gt;500),"Good","Not Good")</f>
        <v>Not Good</v>
      </c>
      <c r="Q8561" s="12">
        <f>YEAR(DMartData[[#This Row],[order_date]])</f>
        <v>2024</v>
      </c>
    </row>
    <row r="8562" spans="1:17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>IF(DMartData[[#This Row],[sales]]&gt;=4000,"High",IF(DMartData[[#This Row],[sales]]&gt;=2000,"Medium","Low"))</f>
        <v>Medium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tr">
        <f>IF(AND(DMartData[[#This Row],[sales]]&gt;3000,DMartData[[#This Row],[profit]]&gt;500),"Good","Not Good")</f>
        <v>Not Good</v>
      </c>
      <c r="Q8562" s="12">
        <f>YEAR(DMartData[[#This Row],[order_date]])</f>
        <v>2023</v>
      </c>
    </row>
    <row r="8563" spans="1:17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>IF(DMartData[[#This Row],[sales]]&gt;=4000,"High",IF(DMartData[[#This Row],[sales]]&gt;=2000,"Medium","Low"))</f>
        <v>Low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tr">
        <f>IF(AND(DMartData[[#This Row],[sales]]&gt;3000,DMartData[[#This Row],[profit]]&gt;500),"Good","Not Good")</f>
        <v>Not Good</v>
      </c>
      <c r="Q8563" s="12">
        <f>YEAR(DMartData[[#This Row],[order_date]])</f>
        <v>2024</v>
      </c>
    </row>
    <row r="8564" spans="1:17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>IF(DMartData[[#This Row],[sales]]&gt;=4000,"High",IF(DMartData[[#This Row],[sales]]&gt;=2000,"Medium","Low"))</f>
        <v>Medium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tr">
        <f>IF(AND(DMartData[[#This Row],[sales]]&gt;3000,DMartData[[#This Row],[profit]]&gt;500),"Good","Not Good")</f>
        <v>Not Good</v>
      </c>
      <c r="Q8564" s="12">
        <f>YEAR(DMartData[[#This Row],[order_date]])</f>
        <v>2024</v>
      </c>
    </row>
    <row r="8565" spans="1:17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>IF(DMartData[[#This Row],[sales]]&gt;=4000,"High",IF(DMartData[[#This Row],[sales]]&gt;=2000,"Medium","Low"))</f>
        <v>Low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tr">
        <f>IF(AND(DMartData[[#This Row],[sales]]&gt;3000,DMartData[[#This Row],[profit]]&gt;500),"Good","Not Good")</f>
        <v>Not Good</v>
      </c>
      <c r="Q8565" s="12">
        <f>YEAR(DMartData[[#This Row],[order_date]])</f>
        <v>2023</v>
      </c>
    </row>
    <row r="8566" spans="1:17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>IF(DMartData[[#This Row],[sales]]&gt;=4000,"High",IF(DMartData[[#This Row],[sales]]&gt;=2000,"Medium","Low"))</f>
        <v>High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tr">
        <f>IF(AND(DMartData[[#This Row],[sales]]&gt;3000,DMartData[[#This Row],[profit]]&gt;500),"Good","Not Good")</f>
        <v>Good</v>
      </c>
      <c r="Q8566" s="12">
        <f>YEAR(DMartData[[#This Row],[order_date]])</f>
        <v>2023</v>
      </c>
    </row>
    <row r="8567" spans="1:17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>IF(DMartData[[#This Row],[sales]]&gt;=4000,"High",IF(DMartData[[#This Row],[sales]]&gt;=2000,"Medium","Low"))</f>
        <v>Medium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tr">
        <f>IF(AND(DMartData[[#This Row],[sales]]&gt;3000,DMartData[[#This Row],[profit]]&gt;500),"Good","Not Good")</f>
        <v>Not Good</v>
      </c>
      <c r="Q8567" s="12">
        <f>YEAR(DMartData[[#This Row],[order_date]])</f>
        <v>2024</v>
      </c>
    </row>
    <row r="8568" spans="1:17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>IF(DMartData[[#This Row],[sales]]&gt;=4000,"High",IF(DMartData[[#This Row],[sales]]&gt;=2000,"Medium","Low"))</f>
        <v>Low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tr">
        <f>IF(AND(DMartData[[#This Row],[sales]]&gt;3000,DMartData[[#This Row],[profit]]&gt;500),"Good","Not Good")</f>
        <v>Not Good</v>
      </c>
      <c r="Q8568" s="12">
        <f>YEAR(DMartData[[#This Row],[order_date]])</f>
        <v>2024</v>
      </c>
    </row>
    <row r="8569" spans="1:17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>IF(DMartData[[#This Row],[sales]]&gt;=4000,"High",IF(DMartData[[#This Row],[sales]]&gt;=2000,"Medium","Low"))</f>
        <v>Medium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tr">
        <f>IF(AND(DMartData[[#This Row],[sales]]&gt;3000,DMartData[[#This Row],[profit]]&gt;500),"Good","Not Good")</f>
        <v>Good</v>
      </c>
      <c r="Q8569" s="12">
        <f>YEAR(DMartData[[#This Row],[order_date]])</f>
        <v>2024</v>
      </c>
    </row>
    <row r="8570" spans="1:17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>IF(DMartData[[#This Row],[sales]]&gt;=4000,"High",IF(DMartData[[#This Row],[sales]]&gt;=2000,"Medium","Low"))</f>
        <v>Medium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tr">
        <f>IF(AND(DMartData[[#This Row],[sales]]&gt;3000,DMartData[[#This Row],[profit]]&gt;500),"Good","Not Good")</f>
        <v>Good</v>
      </c>
      <c r="Q8570" s="12">
        <f>YEAR(DMartData[[#This Row],[order_date]])</f>
        <v>2024</v>
      </c>
    </row>
    <row r="8571" spans="1:17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>IF(DMartData[[#This Row],[sales]]&gt;=4000,"High",IF(DMartData[[#This Row],[sales]]&gt;=2000,"Medium","Low"))</f>
        <v>Low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tr">
        <f>IF(AND(DMartData[[#This Row],[sales]]&gt;3000,DMartData[[#This Row],[profit]]&gt;500),"Good","Not Good")</f>
        <v>Not Good</v>
      </c>
      <c r="Q8571" s="12">
        <f>YEAR(DMartData[[#This Row],[order_date]])</f>
        <v>2023</v>
      </c>
    </row>
    <row r="8572" spans="1:17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>IF(DMartData[[#This Row],[sales]]&gt;=4000,"High",IF(DMartData[[#This Row],[sales]]&gt;=2000,"Medium","Low"))</f>
        <v>Low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tr">
        <f>IF(AND(DMartData[[#This Row],[sales]]&gt;3000,DMartData[[#This Row],[profit]]&gt;500),"Good","Not Good")</f>
        <v>Not Good</v>
      </c>
      <c r="Q8572" s="12">
        <f>YEAR(DMartData[[#This Row],[order_date]])</f>
        <v>2024</v>
      </c>
    </row>
    <row r="8573" spans="1:17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>IF(DMartData[[#This Row],[sales]]&gt;=4000,"High",IF(DMartData[[#This Row],[sales]]&gt;=2000,"Medium","Low"))</f>
        <v>Low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tr">
        <f>IF(AND(DMartData[[#This Row],[sales]]&gt;3000,DMartData[[#This Row],[profit]]&gt;500),"Good","Not Good")</f>
        <v>Not Good</v>
      </c>
      <c r="Q8573" s="12">
        <f>YEAR(DMartData[[#This Row],[order_date]])</f>
        <v>2023</v>
      </c>
    </row>
    <row r="8574" spans="1:17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>IF(DMartData[[#This Row],[sales]]&gt;=4000,"High",IF(DMartData[[#This Row],[sales]]&gt;=2000,"Medium","Low"))</f>
        <v>Low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tr">
        <f>IF(AND(DMartData[[#This Row],[sales]]&gt;3000,DMartData[[#This Row],[profit]]&gt;500),"Good","Not Good")</f>
        <v>Not Good</v>
      </c>
      <c r="Q8574" s="12">
        <f>YEAR(DMartData[[#This Row],[order_date]])</f>
        <v>2024</v>
      </c>
    </row>
    <row r="8575" spans="1:17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>IF(DMartData[[#This Row],[sales]]&gt;=4000,"High",IF(DMartData[[#This Row],[sales]]&gt;=2000,"Medium","Low"))</f>
        <v>Medium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tr">
        <f>IF(AND(DMartData[[#This Row],[sales]]&gt;3000,DMartData[[#This Row],[profit]]&gt;500),"Good","Not Good")</f>
        <v>Not Good</v>
      </c>
      <c r="Q8575" s="12">
        <f>YEAR(DMartData[[#This Row],[order_date]])</f>
        <v>2024</v>
      </c>
    </row>
    <row r="8576" spans="1:17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>IF(DMartData[[#This Row],[sales]]&gt;=4000,"High",IF(DMartData[[#This Row],[sales]]&gt;=2000,"Medium","Low"))</f>
        <v>Medium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tr">
        <f>IF(AND(DMartData[[#This Row],[sales]]&gt;3000,DMartData[[#This Row],[profit]]&gt;500),"Good","Not Good")</f>
        <v>Not Good</v>
      </c>
      <c r="Q8576" s="12">
        <f>YEAR(DMartData[[#This Row],[order_date]])</f>
        <v>2024</v>
      </c>
    </row>
    <row r="8577" spans="1:17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>IF(DMartData[[#This Row],[sales]]&gt;=4000,"High",IF(DMartData[[#This Row],[sales]]&gt;=2000,"Medium","Low"))</f>
        <v>Medium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tr">
        <f>IF(AND(DMartData[[#This Row],[sales]]&gt;3000,DMartData[[#This Row],[profit]]&gt;500),"Good","Not Good")</f>
        <v>Not Good</v>
      </c>
      <c r="Q8577" s="12">
        <f>YEAR(DMartData[[#This Row],[order_date]])</f>
        <v>2023</v>
      </c>
    </row>
    <row r="8578" spans="1:17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>IF(DMartData[[#This Row],[sales]]&gt;=4000,"High",IF(DMartData[[#This Row],[sales]]&gt;=2000,"Medium","Low"))</f>
        <v>Medium</v>
      </c>
      <c r="F8578" s="2">
        <v>0.28000000000000003</v>
      </c>
      <c r="G8578" s="2">
        <f t="shared" ref="G8578:G8641" si="268">D8578*F8578</f>
        <v>772.80840000000012</v>
      </c>
      <c r="H8578" s="2">
        <f t="shared" ref="H8578:H8641" si="269">D8578-G8578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tr">
        <f>IF(AND(DMartData[[#This Row],[sales]]&gt;3000,DMartData[[#This Row],[profit]]&gt;500),"Good","Not Good")</f>
        <v>Not Good</v>
      </c>
      <c r="Q8578" s="12">
        <f>YEAR(DMartData[[#This Row],[order_date]])</f>
        <v>2023</v>
      </c>
    </row>
    <row r="8579" spans="1:17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>IF(DMartData[[#This Row],[sales]]&gt;=4000,"High",IF(DMartData[[#This Row],[sales]]&gt;=2000,"Medium","Low"))</f>
        <v>High</v>
      </c>
      <c r="F8579" s="2">
        <v>0.16</v>
      </c>
      <c r="G8579" s="2">
        <f t="shared" si="268"/>
        <v>785.92960000000005</v>
      </c>
      <c r="H8579" s="2">
        <f t="shared" si="269"/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tr">
        <f>IF(AND(DMartData[[#This Row],[sales]]&gt;3000,DMartData[[#This Row],[profit]]&gt;500),"Good","Not Good")</f>
        <v>Not Good</v>
      </c>
      <c r="Q8579" s="12">
        <f>YEAR(DMartData[[#This Row],[order_date]])</f>
        <v>2024</v>
      </c>
    </row>
    <row r="8580" spans="1:17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>IF(DMartData[[#This Row],[sales]]&gt;=4000,"High",IF(DMartData[[#This Row],[sales]]&gt;=2000,"Medium","Low"))</f>
        <v>Medium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tr">
        <f>IF(AND(DMartData[[#This Row],[sales]]&gt;3000,DMartData[[#This Row],[profit]]&gt;500),"Good","Not Good")</f>
        <v>Good</v>
      </c>
      <c r="Q8580" s="12">
        <f>YEAR(DMartData[[#This Row],[order_date]])</f>
        <v>2024</v>
      </c>
    </row>
    <row r="8581" spans="1:17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>IF(DMartData[[#This Row],[sales]]&gt;=4000,"High",IF(DMartData[[#This Row],[sales]]&gt;=2000,"Medium","Low"))</f>
        <v>Medium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tr">
        <f>IF(AND(DMartData[[#This Row],[sales]]&gt;3000,DMartData[[#This Row],[profit]]&gt;500),"Good","Not Good")</f>
        <v>Not Good</v>
      </c>
      <c r="Q8581" s="12">
        <f>YEAR(DMartData[[#This Row],[order_date]])</f>
        <v>2024</v>
      </c>
    </row>
    <row r="8582" spans="1:17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>IF(DMartData[[#This Row],[sales]]&gt;=4000,"High",IF(DMartData[[#This Row],[sales]]&gt;=2000,"Medium","Low"))</f>
        <v>Low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tr">
        <f>IF(AND(DMartData[[#This Row],[sales]]&gt;3000,DMartData[[#This Row],[profit]]&gt;500),"Good","Not Good")</f>
        <v>Not Good</v>
      </c>
      <c r="Q8582" s="12">
        <f>YEAR(DMartData[[#This Row],[order_date]])</f>
        <v>2023</v>
      </c>
    </row>
    <row r="8583" spans="1:17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>IF(DMartData[[#This Row],[sales]]&gt;=4000,"High",IF(DMartData[[#This Row],[sales]]&gt;=2000,"Medium","Low"))</f>
        <v>Low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tr">
        <f>IF(AND(DMartData[[#This Row],[sales]]&gt;3000,DMartData[[#This Row],[profit]]&gt;500),"Good","Not Good")</f>
        <v>Not Good</v>
      </c>
      <c r="Q8583" s="12">
        <f>YEAR(DMartData[[#This Row],[order_date]])</f>
        <v>2023</v>
      </c>
    </row>
    <row r="8584" spans="1:17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>IF(DMartData[[#This Row],[sales]]&gt;=4000,"High",IF(DMartData[[#This Row],[sales]]&gt;=2000,"Medium","Low"))</f>
        <v>Low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tr">
        <f>IF(AND(DMartData[[#This Row],[sales]]&gt;3000,DMartData[[#This Row],[profit]]&gt;500),"Good","Not Good")</f>
        <v>Not Good</v>
      </c>
      <c r="Q8584" s="12">
        <f>YEAR(DMartData[[#This Row],[order_date]])</f>
        <v>2024</v>
      </c>
    </row>
    <row r="8585" spans="1:17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>IF(DMartData[[#This Row],[sales]]&gt;=4000,"High",IF(DMartData[[#This Row],[sales]]&gt;=2000,"Medium","Low"))</f>
        <v>Medium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tr">
        <f>IF(AND(DMartData[[#This Row],[sales]]&gt;3000,DMartData[[#This Row],[profit]]&gt;500),"Good","Not Good")</f>
        <v>Good</v>
      </c>
      <c r="Q8585" s="12">
        <f>YEAR(DMartData[[#This Row],[order_date]])</f>
        <v>2024</v>
      </c>
    </row>
    <row r="8586" spans="1:17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>IF(DMartData[[#This Row],[sales]]&gt;=4000,"High",IF(DMartData[[#This Row],[sales]]&gt;=2000,"Medium","Low"))</f>
        <v>Low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tr">
        <f>IF(AND(DMartData[[#This Row],[sales]]&gt;3000,DMartData[[#This Row],[profit]]&gt;500),"Good","Not Good")</f>
        <v>Not Good</v>
      </c>
      <c r="Q8586" s="12">
        <f>YEAR(DMartData[[#This Row],[order_date]])</f>
        <v>2023</v>
      </c>
    </row>
    <row r="8587" spans="1:17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>IF(DMartData[[#This Row],[sales]]&gt;=4000,"High",IF(DMartData[[#This Row],[sales]]&gt;=2000,"Medium","Low"))</f>
        <v>Low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tr">
        <f>IF(AND(DMartData[[#This Row],[sales]]&gt;3000,DMartData[[#This Row],[profit]]&gt;500),"Good","Not Good")</f>
        <v>Not Good</v>
      </c>
      <c r="Q8587" s="12">
        <f>YEAR(DMartData[[#This Row],[order_date]])</f>
        <v>2023</v>
      </c>
    </row>
    <row r="8588" spans="1:17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>IF(DMartData[[#This Row],[sales]]&gt;=4000,"High",IF(DMartData[[#This Row],[sales]]&gt;=2000,"Medium","Low"))</f>
        <v>High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tr">
        <f>IF(AND(DMartData[[#This Row],[sales]]&gt;3000,DMartData[[#This Row],[profit]]&gt;500),"Good","Not Good")</f>
        <v>Good</v>
      </c>
      <c r="Q8588" s="12">
        <f>YEAR(DMartData[[#This Row],[order_date]])</f>
        <v>2023</v>
      </c>
    </row>
    <row r="8589" spans="1:17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>IF(DMartData[[#This Row],[sales]]&gt;=4000,"High",IF(DMartData[[#This Row],[sales]]&gt;=2000,"Medium","Low"))</f>
        <v>Medium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tr">
        <f>IF(AND(DMartData[[#This Row],[sales]]&gt;3000,DMartData[[#This Row],[profit]]&gt;500),"Good","Not Good")</f>
        <v>Not Good</v>
      </c>
      <c r="Q8589" s="12">
        <f>YEAR(DMartData[[#This Row],[order_date]])</f>
        <v>2023</v>
      </c>
    </row>
    <row r="8590" spans="1:17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>IF(DMartData[[#This Row],[sales]]&gt;=4000,"High",IF(DMartData[[#This Row],[sales]]&gt;=2000,"Medium","Low"))</f>
        <v>High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tr">
        <f>IF(AND(DMartData[[#This Row],[sales]]&gt;3000,DMartData[[#This Row],[profit]]&gt;500),"Good","Not Good")</f>
        <v>Good</v>
      </c>
      <c r="Q8590" s="12">
        <f>YEAR(DMartData[[#This Row],[order_date]])</f>
        <v>2023</v>
      </c>
    </row>
    <row r="8591" spans="1:17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>IF(DMartData[[#This Row],[sales]]&gt;=4000,"High",IF(DMartData[[#This Row],[sales]]&gt;=2000,"Medium","Low"))</f>
        <v>High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tr">
        <f>IF(AND(DMartData[[#This Row],[sales]]&gt;3000,DMartData[[#This Row],[profit]]&gt;500),"Good","Not Good")</f>
        <v>Good</v>
      </c>
      <c r="Q8591" s="12">
        <f>YEAR(DMartData[[#This Row],[order_date]])</f>
        <v>2023</v>
      </c>
    </row>
    <row r="8592" spans="1:17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>IF(DMartData[[#This Row],[sales]]&gt;=4000,"High",IF(DMartData[[#This Row],[sales]]&gt;=2000,"Medium","Low"))</f>
        <v>Low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tr">
        <f>IF(AND(DMartData[[#This Row],[sales]]&gt;3000,DMartData[[#This Row],[profit]]&gt;500),"Good","Not Good")</f>
        <v>Not Good</v>
      </c>
      <c r="Q8592" s="12">
        <f>YEAR(DMartData[[#This Row],[order_date]])</f>
        <v>2024</v>
      </c>
    </row>
    <row r="8593" spans="1:17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>IF(DMartData[[#This Row],[sales]]&gt;=4000,"High",IF(DMartData[[#This Row],[sales]]&gt;=2000,"Medium","Low"))</f>
        <v>High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tr">
        <f>IF(AND(DMartData[[#This Row],[sales]]&gt;3000,DMartData[[#This Row],[profit]]&gt;500),"Good","Not Good")</f>
        <v>Good</v>
      </c>
      <c r="Q8593" s="12">
        <f>YEAR(DMartData[[#This Row],[order_date]])</f>
        <v>2023</v>
      </c>
    </row>
    <row r="8594" spans="1:17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>IF(DMartData[[#This Row],[sales]]&gt;=4000,"High",IF(DMartData[[#This Row],[sales]]&gt;=2000,"Medium","Low"))</f>
        <v>Low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tr">
        <f>IF(AND(DMartData[[#This Row],[sales]]&gt;3000,DMartData[[#This Row],[profit]]&gt;500),"Good","Not Good")</f>
        <v>Not Good</v>
      </c>
      <c r="Q8594" s="12">
        <f>YEAR(DMartData[[#This Row],[order_date]])</f>
        <v>2024</v>
      </c>
    </row>
    <row r="8595" spans="1:17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>IF(DMartData[[#This Row],[sales]]&gt;=4000,"High",IF(DMartData[[#This Row],[sales]]&gt;=2000,"Medium","Low"))</f>
        <v>High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tr">
        <f>IF(AND(DMartData[[#This Row],[sales]]&gt;3000,DMartData[[#This Row],[profit]]&gt;500),"Good","Not Good")</f>
        <v>Good</v>
      </c>
      <c r="Q8595" s="12">
        <f>YEAR(DMartData[[#This Row],[order_date]])</f>
        <v>2024</v>
      </c>
    </row>
    <row r="8596" spans="1:17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>IF(DMartData[[#This Row],[sales]]&gt;=4000,"High",IF(DMartData[[#This Row],[sales]]&gt;=2000,"Medium","Low"))</f>
        <v>Medium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tr">
        <f>IF(AND(DMartData[[#This Row],[sales]]&gt;3000,DMartData[[#This Row],[profit]]&gt;500),"Good","Not Good")</f>
        <v>Not Good</v>
      </c>
      <c r="Q8596" s="12">
        <f>YEAR(DMartData[[#This Row],[order_date]])</f>
        <v>2024</v>
      </c>
    </row>
    <row r="8597" spans="1:17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>IF(DMartData[[#This Row],[sales]]&gt;=4000,"High",IF(DMartData[[#This Row],[sales]]&gt;=2000,"Medium","Low"))</f>
        <v>Medium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tr">
        <f>IF(AND(DMartData[[#This Row],[sales]]&gt;3000,DMartData[[#This Row],[profit]]&gt;500),"Good","Not Good")</f>
        <v>Good</v>
      </c>
      <c r="Q8597" s="12">
        <f>YEAR(DMartData[[#This Row],[order_date]])</f>
        <v>2024</v>
      </c>
    </row>
    <row r="8598" spans="1:17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>IF(DMartData[[#This Row],[sales]]&gt;=4000,"High",IF(DMartData[[#This Row],[sales]]&gt;=2000,"Medium","Low"))</f>
        <v>Medium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tr">
        <f>IF(AND(DMartData[[#This Row],[sales]]&gt;3000,DMartData[[#This Row],[profit]]&gt;500),"Good","Not Good")</f>
        <v>Good</v>
      </c>
      <c r="Q8598" s="12">
        <f>YEAR(DMartData[[#This Row],[order_date]])</f>
        <v>2023</v>
      </c>
    </row>
    <row r="8599" spans="1:17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>IF(DMartData[[#This Row],[sales]]&gt;=4000,"High",IF(DMartData[[#This Row],[sales]]&gt;=2000,"Medium","Low"))</f>
        <v>Medium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tr">
        <f>IF(AND(DMartData[[#This Row],[sales]]&gt;3000,DMartData[[#This Row],[profit]]&gt;500),"Good","Not Good")</f>
        <v>Not Good</v>
      </c>
      <c r="Q8599" s="12">
        <f>YEAR(DMartData[[#This Row],[order_date]])</f>
        <v>2024</v>
      </c>
    </row>
    <row r="8600" spans="1:17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>IF(DMartData[[#This Row],[sales]]&gt;=4000,"High",IF(DMartData[[#This Row],[sales]]&gt;=2000,"Medium","Low"))</f>
        <v>Medium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tr">
        <f>IF(AND(DMartData[[#This Row],[sales]]&gt;3000,DMartData[[#This Row],[profit]]&gt;500),"Good","Not Good")</f>
        <v>Good</v>
      </c>
      <c r="Q8600" s="12">
        <f>YEAR(DMartData[[#This Row],[order_date]])</f>
        <v>2023</v>
      </c>
    </row>
    <row r="8601" spans="1:17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>IF(DMartData[[#This Row],[sales]]&gt;=4000,"High",IF(DMartData[[#This Row],[sales]]&gt;=2000,"Medium","Low"))</f>
        <v>High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tr">
        <f>IF(AND(DMartData[[#This Row],[sales]]&gt;3000,DMartData[[#This Row],[profit]]&gt;500),"Good","Not Good")</f>
        <v>Good</v>
      </c>
      <c r="Q8601" s="12">
        <f>YEAR(DMartData[[#This Row],[order_date]])</f>
        <v>2023</v>
      </c>
    </row>
    <row r="8602" spans="1:17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>IF(DMartData[[#This Row],[sales]]&gt;=4000,"High",IF(DMartData[[#This Row],[sales]]&gt;=2000,"Medium","Low"))</f>
        <v>High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tr">
        <f>IF(AND(DMartData[[#This Row],[sales]]&gt;3000,DMartData[[#This Row],[profit]]&gt;500),"Good","Not Good")</f>
        <v>Good</v>
      </c>
      <c r="Q8602" s="12">
        <f>YEAR(DMartData[[#This Row],[order_date]])</f>
        <v>2023</v>
      </c>
    </row>
    <row r="8603" spans="1:17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>IF(DMartData[[#This Row],[sales]]&gt;=4000,"High",IF(DMartData[[#This Row],[sales]]&gt;=2000,"Medium","Low"))</f>
        <v>Medium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tr">
        <f>IF(AND(DMartData[[#This Row],[sales]]&gt;3000,DMartData[[#This Row],[profit]]&gt;500),"Good","Not Good")</f>
        <v>Not Good</v>
      </c>
      <c r="Q8603" s="12">
        <f>YEAR(DMartData[[#This Row],[order_date]])</f>
        <v>2024</v>
      </c>
    </row>
    <row r="8604" spans="1:17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>IF(DMartData[[#This Row],[sales]]&gt;=4000,"High",IF(DMartData[[#This Row],[sales]]&gt;=2000,"Medium","Low"))</f>
        <v>Medium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tr">
        <f>IF(AND(DMartData[[#This Row],[sales]]&gt;3000,DMartData[[#This Row],[profit]]&gt;500),"Good","Not Good")</f>
        <v>Good</v>
      </c>
      <c r="Q8604" s="12">
        <f>YEAR(DMartData[[#This Row],[order_date]])</f>
        <v>2023</v>
      </c>
    </row>
    <row r="8605" spans="1:17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>IF(DMartData[[#This Row],[sales]]&gt;=4000,"High",IF(DMartData[[#This Row],[sales]]&gt;=2000,"Medium","Low"))</f>
        <v>Low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tr">
        <f>IF(AND(DMartData[[#This Row],[sales]]&gt;3000,DMartData[[#This Row],[profit]]&gt;500),"Good","Not Good")</f>
        <v>Not Good</v>
      </c>
      <c r="Q8605" s="12">
        <f>YEAR(DMartData[[#This Row],[order_date]])</f>
        <v>2023</v>
      </c>
    </row>
    <row r="8606" spans="1:17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>IF(DMartData[[#This Row],[sales]]&gt;=4000,"High",IF(DMartData[[#This Row],[sales]]&gt;=2000,"Medium","Low"))</f>
        <v>High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tr">
        <f>IF(AND(DMartData[[#This Row],[sales]]&gt;3000,DMartData[[#This Row],[profit]]&gt;500),"Good","Not Good")</f>
        <v>Good</v>
      </c>
      <c r="Q8606" s="12">
        <f>YEAR(DMartData[[#This Row],[order_date]])</f>
        <v>2023</v>
      </c>
    </row>
    <row r="8607" spans="1:17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>IF(DMartData[[#This Row],[sales]]&gt;=4000,"High",IF(DMartData[[#This Row],[sales]]&gt;=2000,"Medium","Low"))</f>
        <v>Medium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tr">
        <f>IF(AND(DMartData[[#This Row],[sales]]&gt;3000,DMartData[[#This Row],[profit]]&gt;500),"Good","Not Good")</f>
        <v>Good</v>
      </c>
      <c r="Q8607" s="12">
        <f>YEAR(DMartData[[#This Row],[order_date]])</f>
        <v>2023</v>
      </c>
    </row>
    <row r="8608" spans="1:17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>IF(DMartData[[#This Row],[sales]]&gt;=4000,"High",IF(DMartData[[#This Row],[sales]]&gt;=2000,"Medium","Low"))</f>
        <v>High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tr">
        <f>IF(AND(DMartData[[#This Row],[sales]]&gt;3000,DMartData[[#This Row],[profit]]&gt;500),"Good","Not Good")</f>
        <v>Good</v>
      </c>
      <c r="Q8608" s="12">
        <f>YEAR(DMartData[[#This Row],[order_date]])</f>
        <v>2023</v>
      </c>
    </row>
    <row r="8609" spans="1:17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>IF(DMartData[[#This Row],[sales]]&gt;=4000,"High",IF(DMartData[[#This Row],[sales]]&gt;=2000,"Medium","Low"))</f>
        <v>Medium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tr">
        <f>IF(AND(DMartData[[#This Row],[sales]]&gt;3000,DMartData[[#This Row],[profit]]&gt;500),"Good","Not Good")</f>
        <v>Good</v>
      </c>
      <c r="Q8609" s="12">
        <f>YEAR(DMartData[[#This Row],[order_date]])</f>
        <v>2023</v>
      </c>
    </row>
    <row r="8610" spans="1:17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>IF(DMartData[[#This Row],[sales]]&gt;=4000,"High",IF(DMartData[[#This Row],[sales]]&gt;=2000,"Medium","Low"))</f>
        <v>Low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tr">
        <f>IF(AND(DMartData[[#This Row],[sales]]&gt;3000,DMartData[[#This Row],[profit]]&gt;500),"Good","Not Good")</f>
        <v>Not Good</v>
      </c>
      <c r="Q8610" s="12">
        <f>YEAR(DMartData[[#This Row],[order_date]])</f>
        <v>2024</v>
      </c>
    </row>
    <row r="8611" spans="1:17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>IF(DMartData[[#This Row],[sales]]&gt;=4000,"High",IF(DMartData[[#This Row],[sales]]&gt;=2000,"Medium","Low"))</f>
        <v>Low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tr">
        <f>IF(AND(DMartData[[#This Row],[sales]]&gt;3000,DMartData[[#This Row],[profit]]&gt;500),"Good","Not Good")</f>
        <v>Not Good</v>
      </c>
      <c r="Q8611" s="12">
        <f>YEAR(DMartData[[#This Row],[order_date]])</f>
        <v>2024</v>
      </c>
    </row>
    <row r="8612" spans="1:17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>IF(DMartData[[#This Row],[sales]]&gt;=4000,"High",IF(DMartData[[#This Row],[sales]]&gt;=2000,"Medium","Low"))</f>
        <v>Low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tr">
        <f>IF(AND(DMartData[[#This Row],[sales]]&gt;3000,DMartData[[#This Row],[profit]]&gt;500),"Good","Not Good")</f>
        <v>Not Good</v>
      </c>
      <c r="Q8612" s="12">
        <f>YEAR(DMartData[[#This Row],[order_date]])</f>
        <v>2024</v>
      </c>
    </row>
    <row r="8613" spans="1:17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>IF(DMartData[[#This Row],[sales]]&gt;=4000,"High",IF(DMartData[[#This Row],[sales]]&gt;=2000,"Medium","Low"))</f>
        <v>Medium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tr">
        <f>IF(AND(DMartData[[#This Row],[sales]]&gt;3000,DMartData[[#This Row],[profit]]&gt;500),"Good","Not Good")</f>
        <v>Not Good</v>
      </c>
      <c r="Q8613" s="12">
        <f>YEAR(DMartData[[#This Row],[order_date]])</f>
        <v>2024</v>
      </c>
    </row>
    <row r="8614" spans="1:17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>IF(DMartData[[#This Row],[sales]]&gt;=4000,"High",IF(DMartData[[#This Row],[sales]]&gt;=2000,"Medium","Low"))</f>
        <v>Low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tr">
        <f>IF(AND(DMartData[[#This Row],[sales]]&gt;3000,DMartData[[#This Row],[profit]]&gt;500),"Good","Not Good")</f>
        <v>Not Good</v>
      </c>
      <c r="Q8614" s="12">
        <f>YEAR(DMartData[[#This Row],[order_date]])</f>
        <v>2023</v>
      </c>
    </row>
    <row r="8615" spans="1:17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>IF(DMartData[[#This Row],[sales]]&gt;=4000,"High",IF(DMartData[[#This Row],[sales]]&gt;=2000,"Medium","Low"))</f>
        <v>Medium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tr">
        <f>IF(AND(DMartData[[#This Row],[sales]]&gt;3000,DMartData[[#This Row],[profit]]&gt;500),"Good","Not Good")</f>
        <v>Good</v>
      </c>
      <c r="Q8615" s="12">
        <f>YEAR(DMartData[[#This Row],[order_date]])</f>
        <v>2024</v>
      </c>
    </row>
    <row r="8616" spans="1:17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>IF(DMartData[[#This Row],[sales]]&gt;=4000,"High",IF(DMartData[[#This Row],[sales]]&gt;=2000,"Medium","Low"))</f>
        <v>Low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tr">
        <f>IF(AND(DMartData[[#This Row],[sales]]&gt;3000,DMartData[[#This Row],[profit]]&gt;500),"Good","Not Good")</f>
        <v>Not Good</v>
      </c>
      <c r="Q8616" s="12">
        <f>YEAR(DMartData[[#This Row],[order_date]])</f>
        <v>2024</v>
      </c>
    </row>
    <row r="8617" spans="1:17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>IF(DMartData[[#This Row],[sales]]&gt;=4000,"High",IF(DMartData[[#This Row],[sales]]&gt;=2000,"Medium","Low"))</f>
        <v>Low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tr">
        <f>IF(AND(DMartData[[#This Row],[sales]]&gt;3000,DMartData[[#This Row],[profit]]&gt;500),"Good","Not Good")</f>
        <v>Not Good</v>
      </c>
      <c r="Q8617" s="12">
        <f>YEAR(DMartData[[#This Row],[order_date]])</f>
        <v>2024</v>
      </c>
    </row>
    <row r="8618" spans="1:17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>IF(DMartData[[#This Row],[sales]]&gt;=4000,"High",IF(DMartData[[#This Row],[sales]]&gt;=2000,"Medium","Low"))</f>
        <v>Low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tr">
        <f>IF(AND(DMartData[[#This Row],[sales]]&gt;3000,DMartData[[#This Row],[profit]]&gt;500),"Good","Not Good")</f>
        <v>Not Good</v>
      </c>
      <c r="Q8618" s="12">
        <f>YEAR(DMartData[[#This Row],[order_date]])</f>
        <v>2024</v>
      </c>
    </row>
    <row r="8619" spans="1:17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>IF(DMartData[[#This Row],[sales]]&gt;=4000,"High",IF(DMartData[[#This Row],[sales]]&gt;=2000,"Medium","Low"))</f>
        <v>Low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tr">
        <f>IF(AND(DMartData[[#This Row],[sales]]&gt;3000,DMartData[[#This Row],[profit]]&gt;500),"Good","Not Good")</f>
        <v>Not Good</v>
      </c>
      <c r="Q8619" s="12">
        <f>YEAR(DMartData[[#This Row],[order_date]])</f>
        <v>2024</v>
      </c>
    </row>
    <row r="8620" spans="1:17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>IF(DMartData[[#This Row],[sales]]&gt;=4000,"High",IF(DMartData[[#This Row],[sales]]&gt;=2000,"Medium","Low"))</f>
        <v>Low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tr">
        <f>IF(AND(DMartData[[#This Row],[sales]]&gt;3000,DMartData[[#This Row],[profit]]&gt;500),"Good","Not Good")</f>
        <v>Not Good</v>
      </c>
      <c r="Q8620" s="12">
        <f>YEAR(DMartData[[#This Row],[order_date]])</f>
        <v>2023</v>
      </c>
    </row>
    <row r="8621" spans="1:17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>IF(DMartData[[#This Row],[sales]]&gt;=4000,"High",IF(DMartData[[#This Row],[sales]]&gt;=2000,"Medium","Low"))</f>
        <v>Medium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tr">
        <f>IF(AND(DMartData[[#This Row],[sales]]&gt;3000,DMartData[[#This Row],[profit]]&gt;500),"Good","Not Good")</f>
        <v>Good</v>
      </c>
      <c r="Q8621" s="12">
        <f>YEAR(DMartData[[#This Row],[order_date]])</f>
        <v>2023</v>
      </c>
    </row>
    <row r="8622" spans="1:17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>IF(DMartData[[#This Row],[sales]]&gt;=4000,"High",IF(DMartData[[#This Row],[sales]]&gt;=2000,"Medium","Low"))</f>
        <v>Low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tr">
        <f>IF(AND(DMartData[[#This Row],[sales]]&gt;3000,DMartData[[#This Row],[profit]]&gt;500),"Good","Not Good")</f>
        <v>Not Good</v>
      </c>
      <c r="Q8622" s="12">
        <f>YEAR(DMartData[[#This Row],[order_date]])</f>
        <v>2023</v>
      </c>
    </row>
    <row r="8623" spans="1:17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>IF(DMartData[[#This Row],[sales]]&gt;=4000,"High",IF(DMartData[[#This Row],[sales]]&gt;=2000,"Medium","Low"))</f>
        <v>Low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tr">
        <f>IF(AND(DMartData[[#This Row],[sales]]&gt;3000,DMartData[[#This Row],[profit]]&gt;500),"Good","Not Good")</f>
        <v>Not Good</v>
      </c>
      <c r="Q8623" s="12">
        <f>YEAR(DMartData[[#This Row],[order_date]])</f>
        <v>2023</v>
      </c>
    </row>
    <row r="8624" spans="1:17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>IF(DMartData[[#This Row],[sales]]&gt;=4000,"High",IF(DMartData[[#This Row],[sales]]&gt;=2000,"Medium","Low"))</f>
        <v>High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tr">
        <f>IF(AND(DMartData[[#This Row],[sales]]&gt;3000,DMartData[[#This Row],[profit]]&gt;500),"Good","Not Good")</f>
        <v>Not Good</v>
      </c>
      <c r="Q8624" s="12">
        <f>YEAR(DMartData[[#This Row],[order_date]])</f>
        <v>2023</v>
      </c>
    </row>
    <row r="8625" spans="1:17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>IF(DMartData[[#This Row],[sales]]&gt;=4000,"High",IF(DMartData[[#This Row],[sales]]&gt;=2000,"Medium","Low"))</f>
        <v>Low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tr">
        <f>IF(AND(DMartData[[#This Row],[sales]]&gt;3000,DMartData[[#This Row],[profit]]&gt;500),"Good","Not Good")</f>
        <v>Not Good</v>
      </c>
      <c r="Q8625" s="12">
        <f>YEAR(DMartData[[#This Row],[order_date]])</f>
        <v>2024</v>
      </c>
    </row>
    <row r="8626" spans="1:17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>IF(DMartData[[#This Row],[sales]]&gt;=4000,"High",IF(DMartData[[#This Row],[sales]]&gt;=2000,"Medium","Low"))</f>
        <v>High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tr">
        <f>IF(AND(DMartData[[#This Row],[sales]]&gt;3000,DMartData[[#This Row],[profit]]&gt;500),"Good","Not Good")</f>
        <v>Good</v>
      </c>
      <c r="Q8626" s="12">
        <f>YEAR(DMartData[[#This Row],[order_date]])</f>
        <v>2023</v>
      </c>
    </row>
    <row r="8627" spans="1:17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>IF(DMartData[[#This Row],[sales]]&gt;=4000,"High",IF(DMartData[[#This Row],[sales]]&gt;=2000,"Medium","Low"))</f>
        <v>High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tr">
        <f>IF(AND(DMartData[[#This Row],[sales]]&gt;3000,DMartData[[#This Row],[profit]]&gt;500),"Good","Not Good")</f>
        <v>Good</v>
      </c>
      <c r="Q8627" s="12">
        <f>YEAR(DMartData[[#This Row],[order_date]])</f>
        <v>2023</v>
      </c>
    </row>
    <row r="8628" spans="1:17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>IF(DMartData[[#This Row],[sales]]&gt;=4000,"High",IF(DMartData[[#This Row],[sales]]&gt;=2000,"Medium","Low"))</f>
        <v>Medium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tr">
        <f>IF(AND(DMartData[[#This Row],[sales]]&gt;3000,DMartData[[#This Row],[profit]]&gt;500),"Good","Not Good")</f>
        <v>Not Good</v>
      </c>
      <c r="Q8628" s="12">
        <f>YEAR(DMartData[[#This Row],[order_date]])</f>
        <v>2023</v>
      </c>
    </row>
    <row r="8629" spans="1:17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>IF(DMartData[[#This Row],[sales]]&gt;=4000,"High",IF(DMartData[[#This Row],[sales]]&gt;=2000,"Medium","Low"))</f>
        <v>Medium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tr">
        <f>IF(AND(DMartData[[#This Row],[sales]]&gt;3000,DMartData[[#This Row],[profit]]&gt;500),"Good","Not Good")</f>
        <v>Not Good</v>
      </c>
      <c r="Q8629" s="12">
        <f>YEAR(DMartData[[#This Row],[order_date]])</f>
        <v>2023</v>
      </c>
    </row>
    <row r="8630" spans="1:17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>IF(DMartData[[#This Row],[sales]]&gt;=4000,"High",IF(DMartData[[#This Row],[sales]]&gt;=2000,"Medium","Low"))</f>
        <v>Low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tr">
        <f>IF(AND(DMartData[[#This Row],[sales]]&gt;3000,DMartData[[#This Row],[profit]]&gt;500),"Good","Not Good")</f>
        <v>Not Good</v>
      </c>
      <c r="Q8630" s="12">
        <f>YEAR(DMartData[[#This Row],[order_date]])</f>
        <v>2024</v>
      </c>
    </row>
    <row r="8631" spans="1:17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>IF(DMartData[[#This Row],[sales]]&gt;=4000,"High",IF(DMartData[[#This Row],[sales]]&gt;=2000,"Medium","Low"))</f>
        <v>Medium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tr">
        <f>IF(AND(DMartData[[#This Row],[sales]]&gt;3000,DMartData[[#This Row],[profit]]&gt;500),"Good","Not Good")</f>
        <v>Not Good</v>
      </c>
      <c r="Q8631" s="12">
        <f>YEAR(DMartData[[#This Row],[order_date]])</f>
        <v>2023</v>
      </c>
    </row>
    <row r="8632" spans="1:17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>IF(DMartData[[#This Row],[sales]]&gt;=4000,"High",IF(DMartData[[#This Row],[sales]]&gt;=2000,"Medium","Low"))</f>
        <v>Medium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tr">
        <f>IF(AND(DMartData[[#This Row],[sales]]&gt;3000,DMartData[[#This Row],[profit]]&gt;500),"Good","Not Good")</f>
        <v>Not Good</v>
      </c>
      <c r="Q8632" s="12">
        <f>YEAR(DMartData[[#This Row],[order_date]])</f>
        <v>2024</v>
      </c>
    </row>
    <row r="8633" spans="1:17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>IF(DMartData[[#This Row],[sales]]&gt;=4000,"High",IF(DMartData[[#This Row],[sales]]&gt;=2000,"Medium","Low"))</f>
        <v>Low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tr">
        <f>IF(AND(DMartData[[#This Row],[sales]]&gt;3000,DMartData[[#This Row],[profit]]&gt;500),"Good","Not Good")</f>
        <v>Not Good</v>
      </c>
      <c r="Q8633" s="12">
        <f>YEAR(DMartData[[#This Row],[order_date]])</f>
        <v>2023</v>
      </c>
    </row>
    <row r="8634" spans="1:17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>IF(DMartData[[#This Row],[sales]]&gt;=4000,"High",IF(DMartData[[#This Row],[sales]]&gt;=2000,"Medium","Low"))</f>
        <v>Low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tr">
        <f>IF(AND(DMartData[[#This Row],[sales]]&gt;3000,DMartData[[#This Row],[profit]]&gt;500),"Good","Not Good")</f>
        <v>Not Good</v>
      </c>
      <c r="Q8634" s="12">
        <f>YEAR(DMartData[[#This Row],[order_date]])</f>
        <v>2024</v>
      </c>
    </row>
    <row r="8635" spans="1:17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>IF(DMartData[[#This Row],[sales]]&gt;=4000,"High",IF(DMartData[[#This Row],[sales]]&gt;=2000,"Medium","Low"))</f>
        <v>High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tr">
        <f>IF(AND(DMartData[[#This Row],[sales]]&gt;3000,DMartData[[#This Row],[profit]]&gt;500),"Good","Not Good")</f>
        <v>Good</v>
      </c>
      <c r="Q8635" s="12">
        <f>YEAR(DMartData[[#This Row],[order_date]])</f>
        <v>2024</v>
      </c>
    </row>
    <row r="8636" spans="1:17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>IF(DMartData[[#This Row],[sales]]&gt;=4000,"High",IF(DMartData[[#This Row],[sales]]&gt;=2000,"Medium","Low"))</f>
        <v>Low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tr">
        <f>IF(AND(DMartData[[#This Row],[sales]]&gt;3000,DMartData[[#This Row],[profit]]&gt;500),"Good","Not Good")</f>
        <v>Not Good</v>
      </c>
      <c r="Q8636" s="12">
        <f>YEAR(DMartData[[#This Row],[order_date]])</f>
        <v>2023</v>
      </c>
    </row>
    <row r="8637" spans="1:17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>IF(DMartData[[#This Row],[sales]]&gt;=4000,"High",IF(DMartData[[#This Row],[sales]]&gt;=2000,"Medium","Low"))</f>
        <v>Medium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tr">
        <f>IF(AND(DMartData[[#This Row],[sales]]&gt;3000,DMartData[[#This Row],[profit]]&gt;500),"Good","Not Good")</f>
        <v>Good</v>
      </c>
      <c r="Q8637" s="12">
        <f>YEAR(DMartData[[#This Row],[order_date]])</f>
        <v>2023</v>
      </c>
    </row>
    <row r="8638" spans="1:17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>IF(DMartData[[#This Row],[sales]]&gt;=4000,"High",IF(DMartData[[#This Row],[sales]]&gt;=2000,"Medium","Low"))</f>
        <v>Medium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tr">
        <f>IF(AND(DMartData[[#This Row],[sales]]&gt;3000,DMartData[[#This Row],[profit]]&gt;500),"Good","Not Good")</f>
        <v>Not Good</v>
      </c>
      <c r="Q8638" s="12">
        <f>YEAR(DMartData[[#This Row],[order_date]])</f>
        <v>2024</v>
      </c>
    </row>
    <row r="8639" spans="1:17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>IF(DMartData[[#This Row],[sales]]&gt;=4000,"High",IF(DMartData[[#This Row],[sales]]&gt;=2000,"Medium","Low"))</f>
        <v>Low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tr">
        <f>IF(AND(DMartData[[#This Row],[sales]]&gt;3000,DMartData[[#This Row],[profit]]&gt;500),"Good","Not Good")</f>
        <v>Not Good</v>
      </c>
      <c r="Q8639" s="12">
        <f>YEAR(DMartData[[#This Row],[order_date]])</f>
        <v>2023</v>
      </c>
    </row>
    <row r="8640" spans="1:17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>IF(DMartData[[#This Row],[sales]]&gt;=4000,"High",IF(DMartData[[#This Row],[sales]]&gt;=2000,"Medium","Low"))</f>
        <v>Low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tr">
        <f>IF(AND(DMartData[[#This Row],[sales]]&gt;3000,DMartData[[#This Row],[profit]]&gt;500),"Good","Not Good")</f>
        <v>Not Good</v>
      </c>
      <c r="Q8640" s="12">
        <f>YEAR(DMartData[[#This Row],[order_date]])</f>
        <v>2024</v>
      </c>
    </row>
    <row r="8641" spans="1:17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>IF(DMartData[[#This Row],[sales]]&gt;=4000,"High",IF(DMartData[[#This Row],[sales]]&gt;=2000,"Medium","Low"))</f>
        <v>Low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tr">
        <f>IF(AND(DMartData[[#This Row],[sales]]&gt;3000,DMartData[[#This Row],[profit]]&gt;500),"Good","Not Good")</f>
        <v>Not Good</v>
      </c>
      <c r="Q8641" s="12">
        <f>YEAR(DMartData[[#This Row],[order_date]])</f>
        <v>2023</v>
      </c>
    </row>
    <row r="8642" spans="1:17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>IF(DMartData[[#This Row],[sales]]&gt;=4000,"High",IF(DMartData[[#This Row],[sales]]&gt;=2000,"Medium","Low"))</f>
        <v>Medium</v>
      </c>
      <c r="F8642" s="2">
        <v>0.24</v>
      </c>
      <c r="G8642" s="2">
        <f t="shared" ref="G8642:G8705" si="270">D8642*F8642</f>
        <v>837.99120000000005</v>
      </c>
      <c r="H8642" s="2">
        <f t="shared" ref="H8642:H8705" si="271">D8642-G8642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tr">
        <f>IF(AND(DMartData[[#This Row],[sales]]&gt;3000,DMartData[[#This Row],[profit]]&gt;500),"Good","Not Good")</f>
        <v>Not Good</v>
      </c>
      <c r="Q8642" s="12">
        <f>YEAR(DMartData[[#This Row],[order_date]])</f>
        <v>2023</v>
      </c>
    </row>
    <row r="8643" spans="1:17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>IF(DMartData[[#This Row],[sales]]&gt;=4000,"High",IF(DMartData[[#This Row],[sales]]&gt;=2000,"Medium","Low"))</f>
        <v>Low</v>
      </c>
      <c r="F8643" s="2">
        <v>0.33</v>
      </c>
      <c r="G8643" s="2">
        <f t="shared" si="270"/>
        <v>567.28650000000005</v>
      </c>
      <c r="H8643" s="2">
        <f t="shared" si="271"/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tr">
        <f>IF(AND(DMartData[[#This Row],[sales]]&gt;3000,DMartData[[#This Row],[profit]]&gt;500),"Good","Not Good")</f>
        <v>Not Good</v>
      </c>
      <c r="Q8643" s="12">
        <f>YEAR(DMartData[[#This Row],[order_date]])</f>
        <v>2023</v>
      </c>
    </row>
    <row r="8644" spans="1:17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>IF(DMartData[[#This Row],[sales]]&gt;=4000,"High",IF(DMartData[[#This Row],[sales]]&gt;=2000,"Medium","Low"))</f>
        <v>Medium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tr">
        <f>IF(AND(DMartData[[#This Row],[sales]]&gt;3000,DMartData[[#This Row],[profit]]&gt;500),"Good","Not Good")</f>
        <v>Not Good</v>
      </c>
      <c r="Q8644" s="12">
        <f>YEAR(DMartData[[#This Row],[order_date]])</f>
        <v>2024</v>
      </c>
    </row>
    <row r="8645" spans="1:17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>IF(DMartData[[#This Row],[sales]]&gt;=4000,"High",IF(DMartData[[#This Row],[sales]]&gt;=2000,"Medium","Low"))</f>
        <v>Medium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tr">
        <f>IF(AND(DMartData[[#This Row],[sales]]&gt;3000,DMartData[[#This Row],[profit]]&gt;500),"Good","Not Good")</f>
        <v>Not Good</v>
      </c>
      <c r="Q8645" s="12">
        <f>YEAR(DMartData[[#This Row],[order_date]])</f>
        <v>2023</v>
      </c>
    </row>
    <row r="8646" spans="1:17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>IF(DMartData[[#This Row],[sales]]&gt;=4000,"High",IF(DMartData[[#This Row],[sales]]&gt;=2000,"Medium","Low"))</f>
        <v>High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tr">
        <f>IF(AND(DMartData[[#This Row],[sales]]&gt;3000,DMartData[[#This Row],[profit]]&gt;500),"Good","Not Good")</f>
        <v>Good</v>
      </c>
      <c r="Q8646" s="12">
        <f>YEAR(DMartData[[#This Row],[order_date]])</f>
        <v>2023</v>
      </c>
    </row>
    <row r="8647" spans="1:17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>IF(DMartData[[#This Row],[sales]]&gt;=4000,"High",IF(DMartData[[#This Row],[sales]]&gt;=2000,"Medium","Low"))</f>
        <v>Low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tr">
        <f>IF(AND(DMartData[[#This Row],[sales]]&gt;3000,DMartData[[#This Row],[profit]]&gt;500),"Good","Not Good")</f>
        <v>Not Good</v>
      </c>
      <c r="Q8647" s="12">
        <f>YEAR(DMartData[[#This Row],[order_date]])</f>
        <v>2024</v>
      </c>
    </row>
    <row r="8648" spans="1:17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>IF(DMartData[[#This Row],[sales]]&gt;=4000,"High",IF(DMartData[[#This Row],[sales]]&gt;=2000,"Medium","Low"))</f>
        <v>Medium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tr">
        <f>IF(AND(DMartData[[#This Row],[sales]]&gt;3000,DMartData[[#This Row],[profit]]&gt;500),"Good","Not Good")</f>
        <v>Not Good</v>
      </c>
      <c r="Q8648" s="12">
        <f>YEAR(DMartData[[#This Row],[order_date]])</f>
        <v>2024</v>
      </c>
    </row>
    <row r="8649" spans="1:17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>IF(DMartData[[#This Row],[sales]]&gt;=4000,"High",IF(DMartData[[#This Row],[sales]]&gt;=2000,"Medium","Low"))</f>
        <v>Low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tr">
        <f>IF(AND(DMartData[[#This Row],[sales]]&gt;3000,DMartData[[#This Row],[profit]]&gt;500),"Good","Not Good")</f>
        <v>Not Good</v>
      </c>
      <c r="Q8649" s="12">
        <f>YEAR(DMartData[[#This Row],[order_date]])</f>
        <v>2024</v>
      </c>
    </row>
    <row r="8650" spans="1:17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>IF(DMartData[[#This Row],[sales]]&gt;=4000,"High",IF(DMartData[[#This Row],[sales]]&gt;=2000,"Medium","Low"))</f>
        <v>Low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tr">
        <f>IF(AND(DMartData[[#This Row],[sales]]&gt;3000,DMartData[[#This Row],[profit]]&gt;500),"Good","Not Good")</f>
        <v>Not Good</v>
      </c>
      <c r="Q8650" s="12">
        <f>YEAR(DMartData[[#This Row],[order_date]])</f>
        <v>2023</v>
      </c>
    </row>
    <row r="8651" spans="1:17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>IF(DMartData[[#This Row],[sales]]&gt;=4000,"High",IF(DMartData[[#This Row],[sales]]&gt;=2000,"Medium","Low"))</f>
        <v>Low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tr">
        <f>IF(AND(DMartData[[#This Row],[sales]]&gt;3000,DMartData[[#This Row],[profit]]&gt;500),"Good","Not Good")</f>
        <v>Not Good</v>
      </c>
      <c r="Q8651" s="12">
        <f>YEAR(DMartData[[#This Row],[order_date]])</f>
        <v>2024</v>
      </c>
    </row>
    <row r="8652" spans="1:17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>IF(DMartData[[#This Row],[sales]]&gt;=4000,"High",IF(DMartData[[#This Row],[sales]]&gt;=2000,"Medium","Low"))</f>
        <v>Medium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tr">
        <f>IF(AND(DMartData[[#This Row],[sales]]&gt;3000,DMartData[[#This Row],[profit]]&gt;500),"Good","Not Good")</f>
        <v>Not Good</v>
      </c>
      <c r="Q8652" s="12">
        <f>YEAR(DMartData[[#This Row],[order_date]])</f>
        <v>2023</v>
      </c>
    </row>
    <row r="8653" spans="1:17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>IF(DMartData[[#This Row],[sales]]&gt;=4000,"High",IF(DMartData[[#This Row],[sales]]&gt;=2000,"Medium","Low"))</f>
        <v>High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tr">
        <f>IF(AND(DMartData[[#This Row],[sales]]&gt;3000,DMartData[[#This Row],[profit]]&gt;500),"Good","Not Good")</f>
        <v>Good</v>
      </c>
      <c r="Q8653" s="12">
        <f>YEAR(DMartData[[#This Row],[order_date]])</f>
        <v>2023</v>
      </c>
    </row>
    <row r="8654" spans="1:17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>IF(DMartData[[#This Row],[sales]]&gt;=4000,"High",IF(DMartData[[#This Row],[sales]]&gt;=2000,"Medium","Low"))</f>
        <v>Low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tr">
        <f>IF(AND(DMartData[[#This Row],[sales]]&gt;3000,DMartData[[#This Row],[profit]]&gt;500),"Good","Not Good")</f>
        <v>Not Good</v>
      </c>
      <c r="Q8654" s="12">
        <f>YEAR(DMartData[[#This Row],[order_date]])</f>
        <v>2023</v>
      </c>
    </row>
    <row r="8655" spans="1:17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>IF(DMartData[[#This Row],[sales]]&gt;=4000,"High",IF(DMartData[[#This Row],[sales]]&gt;=2000,"Medium","Low"))</f>
        <v>Medium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tr">
        <f>IF(AND(DMartData[[#This Row],[sales]]&gt;3000,DMartData[[#This Row],[profit]]&gt;500),"Good","Not Good")</f>
        <v>Not Good</v>
      </c>
      <c r="Q8655" s="12">
        <f>YEAR(DMartData[[#This Row],[order_date]])</f>
        <v>2023</v>
      </c>
    </row>
    <row r="8656" spans="1:17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>IF(DMartData[[#This Row],[sales]]&gt;=4000,"High",IF(DMartData[[#This Row],[sales]]&gt;=2000,"Medium","Low"))</f>
        <v>Low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tr">
        <f>IF(AND(DMartData[[#This Row],[sales]]&gt;3000,DMartData[[#This Row],[profit]]&gt;500),"Good","Not Good")</f>
        <v>Not Good</v>
      </c>
      <c r="Q8656" s="12">
        <f>YEAR(DMartData[[#This Row],[order_date]])</f>
        <v>2023</v>
      </c>
    </row>
    <row r="8657" spans="1:17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>IF(DMartData[[#This Row],[sales]]&gt;=4000,"High",IF(DMartData[[#This Row],[sales]]&gt;=2000,"Medium","Low"))</f>
        <v>Medium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tr">
        <f>IF(AND(DMartData[[#This Row],[sales]]&gt;3000,DMartData[[#This Row],[profit]]&gt;500),"Good","Not Good")</f>
        <v>Not Good</v>
      </c>
      <c r="Q8657" s="12">
        <f>YEAR(DMartData[[#This Row],[order_date]])</f>
        <v>2024</v>
      </c>
    </row>
    <row r="8658" spans="1:17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>IF(DMartData[[#This Row],[sales]]&gt;=4000,"High",IF(DMartData[[#This Row],[sales]]&gt;=2000,"Medium","Low"))</f>
        <v>Low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tr">
        <f>IF(AND(DMartData[[#This Row],[sales]]&gt;3000,DMartData[[#This Row],[profit]]&gt;500),"Good","Not Good")</f>
        <v>Not Good</v>
      </c>
      <c r="Q8658" s="12">
        <f>YEAR(DMartData[[#This Row],[order_date]])</f>
        <v>2024</v>
      </c>
    </row>
    <row r="8659" spans="1:17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>IF(DMartData[[#This Row],[sales]]&gt;=4000,"High",IF(DMartData[[#This Row],[sales]]&gt;=2000,"Medium","Low"))</f>
        <v>Medium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tr">
        <f>IF(AND(DMartData[[#This Row],[sales]]&gt;3000,DMartData[[#This Row],[profit]]&gt;500),"Good","Not Good")</f>
        <v>Not Good</v>
      </c>
      <c r="Q8659" s="12">
        <f>YEAR(DMartData[[#This Row],[order_date]])</f>
        <v>2024</v>
      </c>
    </row>
    <row r="8660" spans="1:17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>IF(DMartData[[#This Row],[sales]]&gt;=4000,"High",IF(DMartData[[#This Row],[sales]]&gt;=2000,"Medium","Low"))</f>
        <v>Medium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tr">
        <f>IF(AND(DMartData[[#This Row],[sales]]&gt;3000,DMartData[[#This Row],[profit]]&gt;500),"Good","Not Good")</f>
        <v>Not Good</v>
      </c>
      <c r="Q8660" s="12">
        <f>YEAR(DMartData[[#This Row],[order_date]])</f>
        <v>2024</v>
      </c>
    </row>
    <row r="8661" spans="1:17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>IF(DMartData[[#This Row],[sales]]&gt;=4000,"High",IF(DMartData[[#This Row],[sales]]&gt;=2000,"Medium","Low"))</f>
        <v>Medium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tr">
        <f>IF(AND(DMartData[[#This Row],[sales]]&gt;3000,DMartData[[#This Row],[profit]]&gt;500),"Good","Not Good")</f>
        <v>Good</v>
      </c>
      <c r="Q8661" s="12">
        <f>YEAR(DMartData[[#This Row],[order_date]])</f>
        <v>2024</v>
      </c>
    </row>
    <row r="8662" spans="1:17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>IF(DMartData[[#This Row],[sales]]&gt;=4000,"High",IF(DMartData[[#This Row],[sales]]&gt;=2000,"Medium","Low"))</f>
        <v>Low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tr">
        <f>IF(AND(DMartData[[#This Row],[sales]]&gt;3000,DMartData[[#This Row],[profit]]&gt;500),"Good","Not Good")</f>
        <v>Not Good</v>
      </c>
      <c r="Q8662" s="12">
        <f>YEAR(DMartData[[#This Row],[order_date]])</f>
        <v>2024</v>
      </c>
    </row>
    <row r="8663" spans="1:17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>IF(DMartData[[#This Row],[sales]]&gt;=4000,"High",IF(DMartData[[#This Row],[sales]]&gt;=2000,"Medium","Low"))</f>
        <v>Medium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tr">
        <f>IF(AND(DMartData[[#This Row],[sales]]&gt;3000,DMartData[[#This Row],[profit]]&gt;500),"Good","Not Good")</f>
        <v>Not Good</v>
      </c>
      <c r="Q8663" s="12">
        <f>YEAR(DMartData[[#This Row],[order_date]])</f>
        <v>2024</v>
      </c>
    </row>
    <row r="8664" spans="1:17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>IF(DMartData[[#This Row],[sales]]&gt;=4000,"High",IF(DMartData[[#This Row],[sales]]&gt;=2000,"Medium","Low"))</f>
        <v>Medium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tr">
        <f>IF(AND(DMartData[[#This Row],[sales]]&gt;3000,DMartData[[#This Row],[profit]]&gt;500),"Good","Not Good")</f>
        <v>Not Good</v>
      </c>
      <c r="Q8664" s="12">
        <f>YEAR(DMartData[[#This Row],[order_date]])</f>
        <v>2024</v>
      </c>
    </row>
    <row r="8665" spans="1:17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>IF(DMartData[[#This Row],[sales]]&gt;=4000,"High",IF(DMartData[[#This Row],[sales]]&gt;=2000,"Medium","Low"))</f>
        <v>Low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tr">
        <f>IF(AND(DMartData[[#This Row],[sales]]&gt;3000,DMartData[[#This Row],[profit]]&gt;500),"Good","Not Good")</f>
        <v>Not Good</v>
      </c>
      <c r="Q8665" s="12">
        <f>YEAR(DMartData[[#This Row],[order_date]])</f>
        <v>2023</v>
      </c>
    </row>
    <row r="8666" spans="1:17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>IF(DMartData[[#This Row],[sales]]&gt;=4000,"High",IF(DMartData[[#This Row],[sales]]&gt;=2000,"Medium","Low"))</f>
        <v>Low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tr">
        <f>IF(AND(DMartData[[#This Row],[sales]]&gt;3000,DMartData[[#This Row],[profit]]&gt;500),"Good","Not Good")</f>
        <v>Not Good</v>
      </c>
      <c r="Q8666" s="12">
        <f>YEAR(DMartData[[#This Row],[order_date]])</f>
        <v>2023</v>
      </c>
    </row>
    <row r="8667" spans="1:17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>IF(DMartData[[#This Row],[sales]]&gt;=4000,"High",IF(DMartData[[#This Row],[sales]]&gt;=2000,"Medium","Low"))</f>
        <v>High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tr">
        <f>IF(AND(DMartData[[#This Row],[sales]]&gt;3000,DMartData[[#This Row],[profit]]&gt;500),"Good","Not Good")</f>
        <v>Good</v>
      </c>
      <c r="Q8667" s="12">
        <f>YEAR(DMartData[[#This Row],[order_date]])</f>
        <v>2024</v>
      </c>
    </row>
    <row r="8668" spans="1:17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>IF(DMartData[[#This Row],[sales]]&gt;=4000,"High",IF(DMartData[[#This Row],[sales]]&gt;=2000,"Medium","Low"))</f>
        <v>High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tr">
        <f>IF(AND(DMartData[[#This Row],[sales]]&gt;3000,DMartData[[#This Row],[profit]]&gt;500),"Good","Not Good")</f>
        <v>Not Good</v>
      </c>
      <c r="Q8668" s="12">
        <f>YEAR(DMartData[[#This Row],[order_date]])</f>
        <v>2023</v>
      </c>
    </row>
    <row r="8669" spans="1:17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>IF(DMartData[[#This Row],[sales]]&gt;=4000,"High",IF(DMartData[[#This Row],[sales]]&gt;=2000,"Medium","Low"))</f>
        <v>Low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tr">
        <f>IF(AND(DMartData[[#This Row],[sales]]&gt;3000,DMartData[[#This Row],[profit]]&gt;500),"Good","Not Good")</f>
        <v>Not Good</v>
      </c>
      <c r="Q8669" s="12">
        <f>YEAR(DMartData[[#This Row],[order_date]])</f>
        <v>2024</v>
      </c>
    </row>
    <row r="8670" spans="1:17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>IF(DMartData[[#This Row],[sales]]&gt;=4000,"High",IF(DMartData[[#This Row],[sales]]&gt;=2000,"Medium","Low"))</f>
        <v>Medium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tr">
        <f>IF(AND(DMartData[[#This Row],[sales]]&gt;3000,DMartData[[#This Row],[profit]]&gt;500),"Good","Not Good")</f>
        <v>Good</v>
      </c>
      <c r="Q8670" s="12">
        <f>YEAR(DMartData[[#This Row],[order_date]])</f>
        <v>2023</v>
      </c>
    </row>
    <row r="8671" spans="1:17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>IF(DMartData[[#This Row],[sales]]&gt;=4000,"High",IF(DMartData[[#This Row],[sales]]&gt;=2000,"Medium","Low"))</f>
        <v>Medium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tr">
        <f>IF(AND(DMartData[[#This Row],[sales]]&gt;3000,DMartData[[#This Row],[profit]]&gt;500),"Good","Not Good")</f>
        <v>Not Good</v>
      </c>
      <c r="Q8671" s="12">
        <f>YEAR(DMartData[[#This Row],[order_date]])</f>
        <v>2024</v>
      </c>
    </row>
    <row r="8672" spans="1:17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>IF(DMartData[[#This Row],[sales]]&gt;=4000,"High",IF(DMartData[[#This Row],[sales]]&gt;=2000,"Medium","Low"))</f>
        <v>High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tr">
        <f>IF(AND(DMartData[[#This Row],[sales]]&gt;3000,DMartData[[#This Row],[profit]]&gt;500),"Good","Not Good")</f>
        <v>Good</v>
      </c>
      <c r="Q8672" s="12">
        <f>YEAR(DMartData[[#This Row],[order_date]])</f>
        <v>2023</v>
      </c>
    </row>
    <row r="8673" spans="1:17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>IF(DMartData[[#This Row],[sales]]&gt;=4000,"High",IF(DMartData[[#This Row],[sales]]&gt;=2000,"Medium","Low"))</f>
        <v>High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tr">
        <f>IF(AND(DMartData[[#This Row],[sales]]&gt;3000,DMartData[[#This Row],[profit]]&gt;500),"Good","Not Good")</f>
        <v>Good</v>
      </c>
      <c r="Q8673" s="12">
        <f>YEAR(DMartData[[#This Row],[order_date]])</f>
        <v>2024</v>
      </c>
    </row>
    <row r="8674" spans="1:17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>IF(DMartData[[#This Row],[sales]]&gt;=4000,"High",IF(DMartData[[#This Row],[sales]]&gt;=2000,"Medium","Low"))</f>
        <v>Medium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tr">
        <f>IF(AND(DMartData[[#This Row],[sales]]&gt;3000,DMartData[[#This Row],[profit]]&gt;500),"Good","Not Good")</f>
        <v>Not Good</v>
      </c>
      <c r="Q8674" s="12">
        <f>YEAR(DMartData[[#This Row],[order_date]])</f>
        <v>2024</v>
      </c>
    </row>
    <row r="8675" spans="1:17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>IF(DMartData[[#This Row],[sales]]&gt;=4000,"High",IF(DMartData[[#This Row],[sales]]&gt;=2000,"Medium","Low"))</f>
        <v>Low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tr">
        <f>IF(AND(DMartData[[#This Row],[sales]]&gt;3000,DMartData[[#This Row],[profit]]&gt;500),"Good","Not Good")</f>
        <v>Not Good</v>
      </c>
      <c r="Q8675" s="12">
        <f>YEAR(DMartData[[#This Row],[order_date]])</f>
        <v>2023</v>
      </c>
    </row>
    <row r="8676" spans="1:17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>IF(DMartData[[#This Row],[sales]]&gt;=4000,"High",IF(DMartData[[#This Row],[sales]]&gt;=2000,"Medium","Low"))</f>
        <v>Medium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tr">
        <f>IF(AND(DMartData[[#This Row],[sales]]&gt;3000,DMartData[[#This Row],[profit]]&gt;500),"Good","Not Good")</f>
        <v>Not Good</v>
      </c>
      <c r="Q8676" s="12">
        <f>YEAR(DMartData[[#This Row],[order_date]])</f>
        <v>2023</v>
      </c>
    </row>
    <row r="8677" spans="1:17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>IF(DMartData[[#This Row],[sales]]&gt;=4000,"High",IF(DMartData[[#This Row],[sales]]&gt;=2000,"Medium","Low"))</f>
        <v>Medium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tr">
        <f>IF(AND(DMartData[[#This Row],[sales]]&gt;3000,DMartData[[#This Row],[profit]]&gt;500),"Good","Not Good")</f>
        <v>Good</v>
      </c>
      <c r="Q8677" s="12">
        <f>YEAR(DMartData[[#This Row],[order_date]])</f>
        <v>2024</v>
      </c>
    </row>
    <row r="8678" spans="1:17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>IF(DMartData[[#This Row],[sales]]&gt;=4000,"High",IF(DMartData[[#This Row],[sales]]&gt;=2000,"Medium","Low"))</f>
        <v>High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tr">
        <f>IF(AND(DMartData[[#This Row],[sales]]&gt;3000,DMartData[[#This Row],[profit]]&gt;500),"Good","Not Good")</f>
        <v>Good</v>
      </c>
      <c r="Q8678" s="12">
        <f>YEAR(DMartData[[#This Row],[order_date]])</f>
        <v>2024</v>
      </c>
    </row>
    <row r="8679" spans="1:17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>IF(DMartData[[#This Row],[sales]]&gt;=4000,"High",IF(DMartData[[#This Row],[sales]]&gt;=2000,"Medium","Low"))</f>
        <v>Low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tr">
        <f>IF(AND(DMartData[[#This Row],[sales]]&gt;3000,DMartData[[#This Row],[profit]]&gt;500),"Good","Not Good")</f>
        <v>Not Good</v>
      </c>
      <c r="Q8679" s="12">
        <f>YEAR(DMartData[[#This Row],[order_date]])</f>
        <v>2023</v>
      </c>
    </row>
    <row r="8680" spans="1:17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>IF(DMartData[[#This Row],[sales]]&gt;=4000,"High",IF(DMartData[[#This Row],[sales]]&gt;=2000,"Medium","Low"))</f>
        <v>Medium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tr">
        <f>IF(AND(DMartData[[#This Row],[sales]]&gt;3000,DMartData[[#This Row],[profit]]&gt;500),"Good","Not Good")</f>
        <v>Good</v>
      </c>
      <c r="Q8680" s="12">
        <f>YEAR(DMartData[[#This Row],[order_date]])</f>
        <v>2023</v>
      </c>
    </row>
    <row r="8681" spans="1:17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>IF(DMartData[[#This Row],[sales]]&gt;=4000,"High",IF(DMartData[[#This Row],[sales]]&gt;=2000,"Medium","Low"))</f>
        <v>Medium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tr">
        <f>IF(AND(DMartData[[#This Row],[sales]]&gt;3000,DMartData[[#This Row],[profit]]&gt;500),"Good","Not Good")</f>
        <v>Good</v>
      </c>
      <c r="Q8681" s="12">
        <f>YEAR(DMartData[[#This Row],[order_date]])</f>
        <v>2023</v>
      </c>
    </row>
    <row r="8682" spans="1:17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>IF(DMartData[[#This Row],[sales]]&gt;=4000,"High",IF(DMartData[[#This Row],[sales]]&gt;=2000,"Medium","Low"))</f>
        <v>Low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tr">
        <f>IF(AND(DMartData[[#This Row],[sales]]&gt;3000,DMartData[[#This Row],[profit]]&gt;500),"Good","Not Good")</f>
        <v>Not Good</v>
      </c>
      <c r="Q8682" s="12">
        <f>YEAR(DMartData[[#This Row],[order_date]])</f>
        <v>2024</v>
      </c>
    </row>
    <row r="8683" spans="1:17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>IF(DMartData[[#This Row],[sales]]&gt;=4000,"High",IF(DMartData[[#This Row],[sales]]&gt;=2000,"Medium","Low"))</f>
        <v>Medium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tr">
        <f>IF(AND(DMartData[[#This Row],[sales]]&gt;3000,DMartData[[#This Row],[profit]]&gt;500),"Good","Not Good")</f>
        <v>Not Good</v>
      </c>
      <c r="Q8683" s="12">
        <f>YEAR(DMartData[[#This Row],[order_date]])</f>
        <v>2024</v>
      </c>
    </row>
    <row r="8684" spans="1:17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>IF(DMartData[[#This Row],[sales]]&gt;=4000,"High",IF(DMartData[[#This Row],[sales]]&gt;=2000,"Medium","Low"))</f>
        <v>Low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tr">
        <f>IF(AND(DMartData[[#This Row],[sales]]&gt;3000,DMartData[[#This Row],[profit]]&gt;500),"Good","Not Good")</f>
        <v>Not Good</v>
      </c>
      <c r="Q8684" s="12">
        <f>YEAR(DMartData[[#This Row],[order_date]])</f>
        <v>2023</v>
      </c>
    </row>
    <row r="8685" spans="1:17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>IF(DMartData[[#This Row],[sales]]&gt;=4000,"High",IF(DMartData[[#This Row],[sales]]&gt;=2000,"Medium","Low"))</f>
        <v>Medium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tr">
        <f>IF(AND(DMartData[[#This Row],[sales]]&gt;3000,DMartData[[#This Row],[profit]]&gt;500),"Good","Not Good")</f>
        <v>Not Good</v>
      </c>
      <c r="Q8685" s="12">
        <f>YEAR(DMartData[[#This Row],[order_date]])</f>
        <v>2023</v>
      </c>
    </row>
    <row r="8686" spans="1:17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>IF(DMartData[[#This Row],[sales]]&gt;=4000,"High",IF(DMartData[[#This Row],[sales]]&gt;=2000,"Medium","Low"))</f>
        <v>Medium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tr">
        <f>IF(AND(DMartData[[#This Row],[sales]]&gt;3000,DMartData[[#This Row],[profit]]&gt;500),"Good","Not Good")</f>
        <v>Good</v>
      </c>
      <c r="Q8686" s="12">
        <f>YEAR(DMartData[[#This Row],[order_date]])</f>
        <v>2024</v>
      </c>
    </row>
    <row r="8687" spans="1:17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>IF(DMartData[[#This Row],[sales]]&gt;=4000,"High",IF(DMartData[[#This Row],[sales]]&gt;=2000,"Medium","Low"))</f>
        <v>High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tr">
        <f>IF(AND(DMartData[[#This Row],[sales]]&gt;3000,DMartData[[#This Row],[profit]]&gt;500),"Good","Not Good")</f>
        <v>Good</v>
      </c>
      <c r="Q8687" s="12">
        <f>YEAR(DMartData[[#This Row],[order_date]])</f>
        <v>2023</v>
      </c>
    </row>
    <row r="8688" spans="1:17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>IF(DMartData[[#This Row],[sales]]&gt;=4000,"High",IF(DMartData[[#This Row],[sales]]&gt;=2000,"Medium","Low"))</f>
        <v>High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tr">
        <f>IF(AND(DMartData[[#This Row],[sales]]&gt;3000,DMartData[[#This Row],[profit]]&gt;500),"Good","Not Good")</f>
        <v>Not Good</v>
      </c>
      <c r="Q8688" s="12">
        <f>YEAR(DMartData[[#This Row],[order_date]])</f>
        <v>2023</v>
      </c>
    </row>
    <row r="8689" spans="1:17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>IF(DMartData[[#This Row],[sales]]&gt;=4000,"High",IF(DMartData[[#This Row],[sales]]&gt;=2000,"Medium","Low"))</f>
        <v>Low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tr">
        <f>IF(AND(DMartData[[#This Row],[sales]]&gt;3000,DMartData[[#This Row],[profit]]&gt;500),"Good","Not Good")</f>
        <v>Not Good</v>
      </c>
      <c r="Q8689" s="12">
        <f>YEAR(DMartData[[#This Row],[order_date]])</f>
        <v>2023</v>
      </c>
    </row>
    <row r="8690" spans="1:17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>IF(DMartData[[#This Row],[sales]]&gt;=4000,"High",IF(DMartData[[#This Row],[sales]]&gt;=2000,"Medium","Low"))</f>
        <v>Low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tr">
        <f>IF(AND(DMartData[[#This Row],[sales]]&gt;3000,DMartData[[#This Row],[profit]]&gt;500),"Good","Not Good")</f>
        <v>Not Good</v>
      </c>
      <c r="Q8690" s="12">
        <f>YEAR(DMartData[[#This Row],[order_date]])</f>
        <v>2023</v>
      </c>
    </row>
    <row r="8691" spans="1:17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>IF(DMartData[[#This Row],[sales]]&gt;=4000,"High",IF(DMartData[[#This Row],[sales]]&gt;=2000,"Medium","Low"))</f>
        <v>Medium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tr">
        <f>IF(AND(DMartData[[#This Row],[sales]]&gt;3000,DMartData[[#This Row],[profit]]&gt;500),"Good","Not Good")</f>
        <v>Good</v>
      </c>
      <c r="Q8691" s="12">
        <f>YEAR(DMartData[[#This Row],[order_date]])</f>
        <v>2024</v>
      </c>
    </row>
    <row r="8692" spans="1:17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>IF(DMartData[[#This Row],[sales]]&gt;=4000,"High",IF(DMartData[[#This Row],[sales]]&gt;=2000,"Medium","Low"))</f>
        <v>Medium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tr">
        <f>IF(AND(DMartData[[#This Row],[sales]]&gt;3000,DMartData[[#This Row],[profit]]&gt;500),"Good","Not Good")</f>
        <v>Good</v>
      </c>
      <c r="Q8692" s="12">
        <f>YEAR(DMartData[[#This Row],[order_date]])</f>
        <v>2023</v>
      </c>
    </row>
    <row r="8693" spans="1:17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>IF(DMartData[[#This Row],[sales]]&gt;=4000,"High",IF(DMartData[[#This Row],[sales]]&gt;=2000,"Medium","Low"))</f>
        <v>High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tr">
        <f>IF(AND(DMartData[[#This Row],[sales]]&gt;3000,DMartData[[#This Row],[profit]]&gt;500),"Good","Not Good")</f>
        <v>Good</v>
      </c>
      <c r="Q8693" s="12">
        <f>YEAR(DMartData[[#This Row],[order_date]])</f>
        <v>2023</v>
      </c>
    </row>
    <row r="8694" spans="1:17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>IF(DMartData[[#This Row],[sales]]&gt;=4000,"High",IF(DMartData[[#This Row],[sales]]&gt;=2000,"Medium","Low"))</f>
        <v>Low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tr">
        <f>IF(AND(DMartData[[#This Row],[sales]]&gt;3000,DMartData[[#This Row],[profit]]&gt;500),"Good","Not Good")</f>
        <v>Not Good</v>
      </c>
      <c r="Q8694" s="12">
        <f>YEAR(DMartData[[#This Row],[order_date]])</f>
        <v>2023</v>
      </c>
    </row>
    <row r="8695" spans="1:17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>IF(DMartData[[#This Row],[sales]]&gt;=4000,"High",IF(DMartData[[#This Row],[sales]]&gt;=2000,"Medium","Low"))</f>
        <v>High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tr">
        <f>IF(AND(DMartData[[#This Row],[sales]]&gt;3000,DMartData[[#This Row],[profit]]&gt;500),"Good","Not Good")</f>
        <v>Good</v>
      </c>
      <c r="Q8695" s="12">
        <f>YEAR(DMartData[[#This Row],[order_date]])</f>
        <v>2024</v>
      </c>
    </row>
    <row r="8696" spans="1:17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>IF(DMartData[[#This Row],[sales]]&gt;=4000,"High",IF(DMartData[[#This Row],[sales]]&gt;=2000,"Medium","Low"))</f>
        <v>Medium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tr">
        <f>IF(AND(DMartData[[#This Row],[sales]]&gt;3000,DMartData[[#This Row],[profit]]&gt;500),"Good","Not Good")</f>
        <v>Not Good</v>
      </c>
      <c r="Q8696" s="12">
        <f>YEAR(DMartData[[#This Row],[order_date]])</f>
        <v>2024</v>
      </c>
    </row>
    <row r="8697" spans="1:17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>IF(DMartData[[#This Row],[sales]]&gt;=4000,"High",IF(DMartData[[#This Row],[sales]]&gt;=2000,"Medium","Low"))</f>
        <v>Low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tr">
        <f>IF(AND(DMartData[[#This Row],[sales]]&gt;3000,DMartData[[#This Row],[profit]]&gt;500),"Good","Not Good")</f>
        <v>Not Good</v>
      </c>
      <c r="Q8697" s="12">
        <f>YEAR(DMartData[[#This Row],[order_date]])</f>
        <v>2023</v>
      </c>
    </row>
    <row r="8698" spans="1:17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>IF(DMartData[[#This Row],[sales]]&gt;=4000,"High",IF(DMartData[[#This Row],[sales]]&gt;=2000,"Medium","Low"))</f>
        <v>Low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tr">
        <f>IF(AND(DMartData[[#This Row],[sales]]&gt;3000,DMartData[[#This Row],[profit]]&gt;500),"Good","Not Good")</f>
        <v>Not Good</v>
      </c>
      <c r="Q8698" s="12">
        <f>YEAR(DMartData[[#This Row],[order_date]])</f>
        <v>2024</v>
      </c>
    </row>
    <row r="8699" spans="1:17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>IF(DMartData[[#This Row],[sales]]&gt;=4000,"High",IF(DMartData[[#This Row],[sales]]&gt;=2000,"Medium","Low"))</f>
        <v>High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tr">
        <f>IF(AND(DMartData[[#This Row],[sales]]&gt;3000,DMartData[[#This Row],[profit]]&gt;500),"Good","Not Good")</f>
        <v>Good</v>
      </c>
      <c r="Q8699" s="12">
        <f>YEAR(DMartData[[#This Row],[order_date]])</f>
        <v>2024</v>
      </c>
    </row>
    <row r="8700" spans="1:17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>IF(DMartData[[#This Row],[sales]]&gt;=4000,"High",IF(DMartData[[#This Row],[sales]]&gt;=2000,"Medium","Low"))</f>
        <v>Medium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tr">
        <f>IF(AND(DMartData[[#This Row],[sales]]&gt;3000,DMartData[[#This Row],[profit]]&gt;500),"Good","Not Good")</f>
        <v>Not Good</v>
      </c>
      <c r="Q8700" s="12">
        <f>YEAR(DMartData[[#This Row],[order_date]])</f>
        <v>2023</v>
      </c>
    </row>
    <row r="8701" spans="1:17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>IF(DMartData[[#This Row],[sales]]&gt;=4000,"High",IF(DMartData[[#This Row],[sales]]&gt;=2000,"Medium","Low"))</f>
        <v>High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tr">
        <f>IF(AND(DMartData[[#This Row],[sales]]&gt;3000,DMartData[[#This Row],[profit]]&gt;500),"Good","Not Good")</f>
        <v>Good</v>
      </c>
      <c r="Q8701" s="12">
        <f>YEAR(DMartData[[#This Row],[order_date]])</f>
        <v>2023</v>
      </c>
    </row>
    <row r="8702" spans="1:17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>IF(DMartData[[#This Row],[sales]]&gt;=4000,"High",IF(DMartData[[#This Row],[sales]]&gt;=2000,"Medium","Low"))</f>
        <v>Medium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tr">
        <f>IF(AND(DMartData[[#This Row],[sales]]&gt;3000,DMartData[[#This Row],[profit]]&gt;500),"Good","Not Good")</f>
        <v>Not Good</v>
      </c>
      <c r="Q8702" s="12">
        <f>YEAR(DMartData[[#This Row],[order_date]])</f>
        <v>2024</v>
      </c>
    </row>
    <row r="8703" spans="1:17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>IF(DMartData[[#This Row],[sales]]&gt;=4000,"High",IF(DMartData[[#This Row],[sales]]&gt;=2000,"Medium","Low"))</f>
        <v>Low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tr">
        <f>IF(AND(DMartData[[#This Row],[sales]]&gt;3000,DMartData[[#This Row],[profit]]&gt;500),"Good","Not Good")</f>
        <v>Not Good</v>
      </c>
      <c r="Q8703" s="12">
        <f>YEAR(DMartData[[#This Row],[order_date]])</f>
        <v>2024</v>
      </c>
    </row>
    <row r="8704" spans="1:17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>IF(DMartData[[#This Row],[sales]]&gt;=4000,"High",IF(DMartData[[#This Row],[sales]]&gt;=2000,"Medium","Low"))</f>
        <v>Medium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tr">
        <f>IF(AND(DMartData[[#This Row],[sales]]&gt;3000,DMartData[[#This Row],[profit]]&gt;500),"Good","Not Good")</f>
        <v>Not Good</v>
      </c>
      <c r="Q8704" s="12">
        <f>YEAR(DMartData[[#This Row],[order_date]])</f>
        <v>2023</v>
      </c>
    </row>
    <row r="8705" spans="1:17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>IF(DMartData[[#This Row],[sales]]&gt;=4000,"High",IF(DMartData[[#This Row],[sales]]&gt;=2000,"Medium","Low"))</f>
        <v>Low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tr">
        <f>IF(AND(DMartData[[#This Row],[sales]]&gt;3000,DMartData[[#This Row],[profit]]&gt;500),"Good","Not Good")</f>
        <v>Not Good</v>
      </c>
      <c r="Q8705" s="12">
        <f>YEAR(DMartData[[#This Row],[order_date]])</f>
        <v>2023</v>
      </c>
    </row>
    <row r="8706" spans="1:17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>IF(DMartData[[#This Row],[sales]]&gt;=4000,"High",IF(DMartData[[#This Row],[sales]]&gt;=2000,"Medium","Low"))</f>
        <v>Medium</v>
      </c>
      <c r="F8706" s="2">
        <v>0.02</v>
      </c>
      <c r="G8706" s="2">
        <f t="shared" ref="G8706:G8769" si="272">D8706*F8706</f>
        <v>56.662600000000005</v>
      </c>
      <c r="H8706" s="2">
        <f t="shared" ref="H8706:H8769" si="273">D8706-G8706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tr">
        <f>IF(AND(DMartData[[#This Row],[sales]]&gt;3000,DMartData[[#This Row],[profit]]&gt;500),"Good","Not Good")</f>
        <v>Not Good</v>
      </c>
      <c r="Q8706" s="12">
        <f>YEAR(DMartData[[#This Row],[order_date]])</f>
        <v>2024</v>
      </c>
    </row>
    <row r="8707" spans="1:17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>IF(DMartData[[#This Row],[sales]]&gt;=4000,"High",IF(DMartData[[#This Row],[sales]]&gt;=2000,"Medium","Low"))</f>
        <v>Low</v>
      </c>
      <c r="F8707" s="2">
        <v>0.27</v>
      </c>
      <c r="G8707" s="2">
        <f t="shared" si="272"/>
        <v>490.31730000000005</v>
      </c>
      <c r="H8707" s="2">
        <f t="shared" si="273"/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tr">
        <f>IF(AND(DMartData[[#This Row],[sales]]&gt;3000,DMartData[[#This Row],[profit]]&gt;500),"Good","Not Good")</f>
        <v>Not Good</v>
      </c>
      <c r="Q8707" s="12">
        <f>YEAR(DMartData[[#This Row],[order_date]])</f>
        <v>2024</v>
      </c>
    </row>
    <row r="8708" spans="1:17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>IF(DMartData[[#This Row],[sales]]&gt;=4000,"High",IF(DMartData[[#This Row],[sales]]&gt;=2000,"Medium","Low"))</f>
        <v>Medium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tr">
        <f>IF(AND(DMartData[[#This Row],[sales]]&gt;3000,DMartData[[#This Row],[profit]]&gt;500),"Good","Not Good")</f>
        <v>Good</v>
      </c>
      <c r="Q8708" s="12">
        <f>YEAR(DMartData[[#This Row],[order_date]])</f>
        <v>2024</v>
      </c>
    </row>
    <row r="8709" spans="1:17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>IF(DMartData[[#This Row],[sales]]&gt;=4000,"High",IF(DMartData[[#This Row],[sales]]&gt;=2000,"Medium","Low"))</f>
        <v>Medium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tr">
        <f>IF(AND(DMartData[[#This Row],[sales]]&gt;3000,DMartData[[#This Row],[profit]]&gt;500),"Good","Not Good")</f>
        <v>Not Good</v>
      </c>
      <c r="Q8709" s="12">
        <f>YEAR(DMartData[[#This Row],[order_date]])</f>
        <v>2023</v>
      </c>
    </row>
    <row r="8710" spans="1:17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>IF(DMartData[[#This Row],[sales]]&gt;=4000,"High",IF(DMartData[[#This Row],[sales]]&gt;=2000,"Medium","Low"))</f>
        <v>Low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tr">
        <f>IF(AND(DMartData[[#This Row],[sales]]&gt;3000,DMartData[[#This Row],[profit]]&gt;500),"Good","Not Good")</f>
        <v>Not Good</v>
      </c>
      <c r="Q8710" s="12">
        <f>YEAR(DMartData[[#This Row],[order_date]])</f>
        <v>2023</v>
      </c>
    </row>
    <row r="8711" spans="1:17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>IF(DMartData[[#This Row],[sales]]&gt;=4000,"High",IF(DMartData[[#This Row],[sales]]&gt;=2000,"Medium","Low"))</f>
        <v>Low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tr">
        <f>IF(AND(DMartData[[#This Row],[sales]]&gt;3000,DMartData[[#This Row],[profit]]&gt;500),"Good","Not Good")</f>
        <v>Not Good</v>
      </c>
      <c r="Q8711" s="12">
        <f>YEAR(DMartData[[#This Row],[order_date]])</f>
        <v>2023</v>
      </c>
    </row>
    <row r="8712" spans="1:17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>IF(DMartData[[#This Row],[sales]]&gt;=4000,"High",IF(DMartData[[#This Row],[sales]]&gt;=2000,"Medium","Low"))</f>
        <v>Medium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tr">
        <f>IF(AND(DMartData[[#This Row],[sales]]&gt;3000,DMartData[[#This Row],[profit]]&gt;500),"Good","Not Good")</f>
        <v>Not Good</v>
      </c>
      <c r="Q8712" s="12">
        <f>YEAR(DMartData[[#This Row],[order_date]])</f>
        <v>2024</v>
      </c>
    </row>
    <row r="8713" spans="1:17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>IF(DMartData[[#This Row],[sales]]&gt;=4000,"High",IF(DMartData[[#This Row],[sales]]&gt;=2000,"Medium","Low"))</f>
        <v>High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tr">
        <f>IF(AND(DMartData[[#This Row],[sales]]&gt;3000,DMartData[[#This Row],[profit]]&gt;500),"Good","Not Good")</f>
        <v>Good</v>
      </c>
      <c r="Q8713" s="12">
        <f>YEAR(DMartData[[#This Row],[order_date]])</f>
        <v>2024</v>
      </c>
    </row>
    <row r="8714" spans="1:17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>IF(DMartData[[#This Row],[sales]]&gt;=4000,"High",IF(DMartData[[#This Row],[sales]]&gt;=2000,"Medium","Low"))</f>
        <v>Medium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tr">
        <f>IF(AND(DMartData[[#This Row],[sales]]&gt;3000,DMartData[[#This Row],[profit]]&gt;500),"Good","Not Good")</f>
        <v>Not Good</v>
      </c>
      <c r="Q8714" s="12">
        <f>YEAR(DMartData[[#This Row],[order_date]])</f>
        <v>2023</v>
      </c>
    </row>
    <row r="8715" spans="1:17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>IF(DMartData[[#This Row],[sales]]&gt;=4000,"High",IF(DMartData[[#This Row],[sales]]&gt;=2000,"Medium","Low"))</f>
        <v>Medium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tr">
        <f>IF(AND(DMartData[[#This Row],[sales]]&gt;3000,DMartData[[#This Row],[profit]]&gt;500),"Good","Not Good")</f>
        <v>Good</v>
      </c>
      <c r="Q8715" s="12">
        <f>YEAR(DMartData[[#This Row],[order_date]])</f>
        <v>2024</v>
      </c>
    </row>
    <row r="8716" spans="1:17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>IF(DMartData[[#This Row],[sales]]&gt;=4000,"High",IF(DMartData[[#This Row],[sales]]&gt;=2000,"Medium","Low"))</f>
        <v>Low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tr">
        <f>IF(AND(DMartData[[#This Row],[sales]]&gt;3000,DMartData[[#This Row],[profit]]&gt;500),"Good","Not Good")</f>
        <v>Not Good</v>
      </c>
      <c r="Q8716" s="12">
        <f>YEAR(DMartData[[#This Row],[order_date]])</f>
        <v>2024</v>
      </c>
    </row>
    <row r="8717" spans="1:17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>IF(DMartData[[#This Row],[sales]]&gt;=4000,"High",IF(DMartData[[#This Row],[sales]]&gt;=2000,"Medium","Low"))</f>
        <v>Low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tr">
        <f>IF(AND(DMartData[[#This Row],[sales]]&gt;3000,DMartData[[#This Row],[profit]]&gt;500),"Good","Not Good")</f>
        <v>Not Good</v>
      </c>
      <c r="Q8717" s="12">
        <f>YEAR(DMartData[[#This Row],[order_date]])</f>
        <v>2024</v>
      </c>
    </row>
    <row r="8718" spans="1:17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>IF(DMartData[[#This Row],[sales]]&gt;=4000,"High",IF(DMartData[[#This Row],[sales]]&gt;=2000,"Medium","Low"))</f>
        <v>Medium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tr">
        <f>IF(AND(DMartData[[#This Row],[sales]]&gt;3000,DMartData[[#This Row],[profit]]&gt;500),"Good","Not Good")</f>
        <v>Not Good</v>
      </c>
      <c r="Q8718" s="12">
        <f>YEAR(DMartData[[#This Row],[order_date]])</f>
        <v>2023</v>
      </c>
    </row>
    <row r="8719" spans="1:17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>IF(DMartData[[#This Row],[sales]]&gt;=4000,"High",IF(DMartData[[#This Row],[sales]]&gt;=2000,"Medium","Low"))</f>
        <v>Medium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tr">
        <f>IF(AND(DMartData[[#This Row],[sales]]&gt;3000,DMartData[[#This Row],[profit]]&gt;500),"Good","Not Good")</f>
        <v>Good</v>
      </c>
      <c r="Q8719" s="12">
        <f>YEAR(DMartData[[#This Row],[order_date]])</f>
        <v>2023</v>
      </c>
    </row>
    <row r="8720" spans="1:17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>IF(DMartData[[#This Row],[sales]]&gt;=4000,"High",IF(DMartData[[#This Row],[sales]]&gt;=2000,"Medium","Low"))</f>
        <v>Medium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tr">
        <f>IF(AND(DMartData[[#This Row],[sales]]&gt;3000,DMartData[[#This Row],[profit]]&gt;500),"Good","Not Good")</f>
        <v>Not Good</v>
      </c>
      <c r="Q8720" s="12">
        <f>YEAR(DMartData[[#This Row],[order_date]])</f>
        <v>2024</v>
      </c>
    </row>
    <row r="8721" spans="1:17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>IF(DMartData[[#This Row],[sales]]&gt;=4000,"High",IF(DMartData[[#This Row],[sales]]&gt;=2000,"Medium","Low"))</f>
        <v>Medium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tr">
        <f>IF(AND(DMartData[[#This Row],[sales]]&gt;3000,DMartData[[#This Row],[profit]]&gt;500),"Good","Not Good")</f>
        <v>Not Good</v>
      </c>
      <c r="Q8721" s="12">
        <f>YEAR(DMartData[[#This Row],[order_date]])</f>
        <v>2024</v>
      </c>
    </row>
    <row r="8722" spans="1:17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>IF(DMartData[[#This Row],[sales]]&gt;=4000,"High",IF(DMartData[[#This Row],[sales]]&gt;=2000,"Medium","Low"))</f>
        <v>Medium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tr">
        <f>IF(AND(DMartData[[#This Row],[sales]]&gt;3000,DMartData[[#This Row],[profit]]&gt;500),"Good","Not Good")</f>
        <v>Not Good</v>
      </c>
      <c r="Q8722" s="12">
        <f>YEAR(DMartData[[#This Row],[order_date]])</f>
        <v>2024</v>
      </c>
    </row>
    <row r="8723" spans="1:17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>IF(DMartData[[#This Row],[sales]]&gt;=4000,"High",IF(DMartData[[#This Row],[sales]]&gt;=2000,"Medium","Low"))</f>
        <v>Low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tr">
        <f>IF(AND(DMartData[[#This Row],[sales]]&gt;3000,DMartData[[#This Row],[profit]]&gt;500),"Good","Not Good")</f>
        <v>Not Good</v>
      </c>
      <c r="Q8723" s="12">
        <f>YEAR(DMartData[[#This Row],[order_date]])</f>
        <v>2023</v>
      </c>
    </row>
    <row r="8724" spans="1:17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>IF(DMartData[[#This Row],[sales]]&gt;=4000,"High",IF(DMartData[[#This Row],[sales]]&gt;=2000,"Medium","Low"))</f>
        <v>Low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tr">
        <f>IF(AND(DMartData[[#This Row],[sales]]&gt;3000,DMartData[[#This Row],[profit]]&gt;500),"Good","Not Good")</f>
        <v>Not Good</v>
      </c>
      <c r="Q8724" s="12">
        <f>YEAR(DMartData[[#This Row],[order_date]])</f>
        <v>2023</v>
      </c>
    </row>
    <row r="8725" spans="1:17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>IF(DMartData[[#This Row],[sales]]&gt;=4000,"High",IF(DMartData[[#This Row],[sales]]&gt;=2000,"Medium","Low"))</f>
        <v>Low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tr">
        <f>IF(AND(DMartData[[#This Row],[sales]]&gt;3000,DMartData[[#This Row],[profit]]&gt;500),"Good","Not Good")</f>
        <v>Not Good</v>
      </c>
      <c r="Q8725" s="12">
        <f>YEAR(DMartData[[#This Row],[order_date]])</f>
        <v>2024</v>
      </c>
    </row>
    <row r="8726" spans="1:17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>IF(DMartData[[#This Row],[sales]]&gt;=4000,"High",IF(DMartData[[#This Row],[sales]]&gt;=2000,"Medium","Low"))</f>
        <v>Low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tr">
        <f>IF(AND(DMartData[[#This Row],[sales]]&gt;3000,DMartData[[#This Row],[profit]]&gt;500),"Good","Not Good")</f>
        <v>Not Good</v>
      </c>
      <c r="Q8726" s="12">
        <f>YEAR(DMartData[[#This Row],[order_date]])</f>
        <v>2024</v>
      </c>
    </row>
    <row r="8727" spans="1:17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>IF(DMartData[[#This Row],[sales]]&gt;=4000,"High",IF(DMartData[[#This Row],[sales]]&gt;=2000,"Medium","Low"))</f>
        <v>High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tr">
        <f>IF(AND(DMartData[[#This Row],[sales]]&gt;3000,DMartData[[#This Row],[profit]]&gt;500),"Good","Not Good")</f>
        <v>Good</v>
      </c>
      <c r="Q8727" s="12">
        <f>YEAR(DMartData[[#This Row],[order_date]])</f>
        <v>2023</v>
      </c>
    </row>
    <row r="8728" spans="1:17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>IF(DMartData[[#This Row],[sales]]&gt;=4000,"High",IF(DMartData[[#This Row],[sales]]&gt;=2000,"Medium","Low"))</f>
        <v>Medium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tr">
        <f>IF(AND(DMartData[[#This Row],[sales]]&gt;3000,DMartData[[#This Row],[profit]]&gt;500),"Good","Not Good")</f>
        <v>Not Good</v>
      </c>
      <c r="Q8728" s="12">
        <f>YEAR(DMartData[[#This Row],[order_date]])</f>
        <v>2024</v>
      </c>
    </row>
    <row r="8729" spans="1:17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>IF(DMartData[[#This Row],[sales]]&gt;=4000,"High",IF(DMartData[[#This Row],[sales]]&gt;=2000,"Medium","Low"))</f>
        <v>Medium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tr">
        <f>IF(AND(DMartData[[#This Row],[sales]]&gt;3000,DMartData[[#This Row],[profit]]&gt;500),"Good","Not Good")</f>
        <v>Not Good</v>
      </c>
      <c r="Q8729" s="12">
        <f>YEAR(DMartData[[#This Row],[order_date]])</f>
        <v>2024</v>
      </c>
    </row>
    <row r="8730" spans="1:17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>IF(DMartData[[#This Row],[sales]]&gt;=4000,"High",IF(DMartData[[#This Row],[sales]]&gt;=2000,"Medium","Low"))</f>
        <v>High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tr">
        <f>IF(AND(DMartData[[#This Row],[sales]]&gt;3000,DMartData[[#This Row],[profit]]&gt;500),"Good","Not Good")</f>
        <v>Good</v>
      </c>
      <c r="Q8730" s="12">
        <f>YEAR(DMartData[[#This Row],[order_date]])</f>
        <v>2024</v>
      </c>
    </row>
    <row r="8731" spans="1:17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>IF(DMartData[[#This Row],[sales]]&gt;=4000,"High",IF(DMartData[[#This Row],[sales]]&gt;=2000,"Medium","Low"))</f>
        <v>High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tr">
        <f>IF(AND(DMartData[[#This Row],[sales]]&gt;3000,DMartData[[#This Row],[profit]]&gt;500),"Good","Not Good")</f>
        <v>Good</v>
      </c>
      <c r="Q8731" s="12">
        <f>YEAR(DMartData[[#This Row],[order_date]])</f>
        <v>2023</v>
      </c>
    </row>
    <row r="8732" spans="1:17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>IF(DMartData[[#This Row],[sales]]&gt;=4000,"High",IF(DMartData[[#This Row],[sales]]&gt;=2000,"Medium","Low"))</f>
        <v>Medium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tr">
        <f>IF(AND(DMartData[[#This Row],[sales]]&gt;3000,DMartData[[#This Row],[profit]]&gt;500),"Good","Not Good")</f>
        <v>Not Good</v>
      </c>
      <c r="Q8732" s="12">
        <f>YEAR(DMartData[[#This Row],[order_date]])</f>
        <v>2024</v>
      </c>
    </row>
    <row r="8733" spans="1:17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>IF(DMartData[[#This Row],[sales]]&gt;=4000,"High",IF(DMartData[[#This Row],[sales]]&gt;=2000,"Medium","Low"))</f>
        <v>High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tr">
        <f>IF(AND(DMartData[[#This Row],[sales]]&gt;3000,DMartData[[#This Row],[profit]]&gt;500),"Good","Not Good")</f>
        <v>Good</v>
      </c>
      <c r="Q8733" s="12">
        <f>YEAR(DMartData[[#This Row],[order_date]])</f>
        <v>2023</v>
      </c>
    </row>
    <row r="8734" spans="1:17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>IF(DMartData[[#This Row],[sales]]&gt;=4000,"High",IF(DMartData[[#This Row],[sales]]&gt;=2000,"Medium","Low"))</f>
        <v>Low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tr">
        <f>IF(AND(DMartData[[#This Row],[sales]]&gt;3000,DMartData[[#This Row],[profit]]&gt;500),"Good","Not Good")</f>
        <v>Not Good</v>
      </c>
      <c r="Q8734" s="12">
        <f>YEAR(DMartData[[#This Row],[order_date]])</f>
        <v>2024</v>
      </c>
    </row>
    <row r="8735" spans="1:17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>IF(DMartData[[#This Row],[sales]]&gt;=4000,"High",IF(DMartData[[#This Row],[sales]]&gt;=2000,"Medium","Low"))</f>
        <v>High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tr">
        <f>IF(AND(DMartData[[#This Row],[sales]]&gt;3000,DMartData[[#This Row],[profit]]&gt;500),"Good","Not Good")</f>
        <v>Good</v>
      </c>
      <c r="Q8735" s="12">
        <f>YEAR(DMartData[[#This Row],[order_date]])</f>
        <v>2024</v>
      </c>
    </row>
    <row r="8736" spans="1:17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>IF(DMartData[[#This Row],[sales]]&gt;=4000,"High",IF(DMartData[[#This Row],[sales]]&gt;=2000,"Medium","Low"))</f>
        <v>Low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tr">
        <f>IF(AND(DMartData[[#This Row],[sales]]&gt;3000,DMartData[[#This Row],[profit]]&gt;500),"Good","Not Good")</f>
        <v>Not Good</v>
      </c>
      <c r="Q8736" s="12">
        <f>YEAR(DMartData[[#This Row],[order_date]])</f>
        <v>2023</v>
      </c>
    </row>
    <row r="8737" spans="1:17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>IF(DMartData[[#This Row],[sales]]&gt;=4000,"High",IF(DMartData[[#This Row],[sales]]&gt;=2000,"Medium","Low"))</f>
        <v>Medium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tr">
        <f>IF(AND(DMartData[[#This Row],[sales]]&gt;3000,DMartData[[#This Row],[profit]]&gt;500),"Good","Not Good")</f>
        <v>Not Good</v>
      </c>
      <c r="Q8737" s="12">
        <f>YEAR(DMartData[[#This Row],[order_date]])</f>
        <v>2024</v>
      </c>
    </row>
    <row r="8738" spans="1:17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>IF(DMartData[[#This Row],[sales]]&gt;=4000,"High",IF(DMartData[[#This Row],[sales]]&gt;=2000,"Medium","Low"))</f>
        <v>Low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tr">
        <f>IF(AND(DMartData[[#This Row],[sales]]&gt;3000,DMartData[[#This Row],[profit]]&gt;500),"Good","Not Good")</f>
        <v>Not Good</v>
      </c>
      <c r="Q8738" s="12">
        <f>YEAR(DMartData[[#This Row],[order_date]])</f>
        <v>2023</v>
      </c>
    </row>
    <row r="8739" spans="1:17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>IF(DMartData[[#This Row],[sales]]&gt;=4000,"High",IF(DMartData[[#This Row],[sales]]&gt;=2000,"Medium","Low"))</f>
        <v>High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tr">
        <f>IF(AND(DMartData[[#This Row],[sales]]&gt;3000,DMartData[[#This Row],[profit]]&gt;500),"Good","Not Good")</f>
        <v>Good</v>
      </c>
      <c r="Q8739" s="12">
        <f>YEAR(DMartData[[#This Row],[order_date]])</f>
        <v>2023</v>
      </c>
    </row>
    <row r="8740" spans="1:17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>IF(DMartData[[#This Row],[sales]]&gt;=4000,"High",IF(DMartData[[#This Row],[sales]]&gt;=2000,"Medium","Low"))</f>
        <v>Low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tr">
        <f>IF(AND(DMartData[[#This Row],[sales]]&gt;3000,DMartData[[#This Row],[profit]]&gt;500),"Good","Not Good")</f>
        <v>Not Good</v>
      </c>
      <c r="Q8740" s="12">
        <f>YEAR(DMartData[[#This Row],[order_date]])</f>
        <v>2024</v>
      </c>
    </row>
    <row r="8741" spans="1:17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>IF(DMartData[[#This Row],[sales]]&gt;=4000,"High",IF(DMartData[[#This Row],[sales]]&gt;=2000,"Medium","Low"))</f>
        <v>Medium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tr">
        <f>IF(AND(DMartData[[#This Row],[sales]]&gt;3000,DMartData[[#This Row],[profit]]&gt;500),"Good","Not Good")</f>
        <v>Not Good</v>
      </c>
      <c r="Q8741" s="12">
        <f>YEAR(DMartData[[#This Row],[order_date]])</f>
        <v>2024</v>
      </c>
    </row>
    <row r="8742" spans="1:17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>IF(DMartData[[#This Row],[sales]]&gt;=4000,"High",IF(DMartData[[#This Row],[sales]]&gt;=2000,"Medium","Low"))</f>
        <v>Medium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tr">
        <f>IF(AND(DMartData[[#This Row],[sales]]&gt;3000,DMartData[[#This Row],[profit]]&gt;500),"Good","Not Good")</f>
        <v>Good</v>
      </c>
      <c r="Q8742" s="12">
        <f>YEAR(DMartData[[#This Row],[order_date]])</f>
        <v>2024</v>
      </c>
    </row>
    <row r="8743" spans="1:17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>IF(DMartData[[#This Row],[sales]]&gt;=4000,"High",IF(DMartData[[#This Row],[sales]]&gt;=2000,"Medium","Low"))</f>
        <v>Medium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tr">
        <f>IF(AND(DMartData[[#This Row],[sales]]&gt;3000,DMartData[[#This Row],[profit]]&gt;500),"Good","Not Good")</f>
        <v>Not Good</v>
      </c>
      <c r="Q8743" s="12">
        <f>YEAR(DMartData[[#This Row],[order_date]])</f>
        <v>2024</v>
      </c>
    </row>
    <row r="8744" spans="1:17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>IF(DMartData[[#This Row],[sales]]&gt;=4000,"High",IF(DMartData[[#This Row],[sales]]&gt;=2000,"Medium","Low"))</f>
        <v>Medium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tr">
        <f>IF(AND(DMartData[[#This Row],[sales]]&gt;3000,DMartData[[#This Row],[profit]]&gt;500),"Good","Not Good")</f>
        <v>Good</v>
      </c>
      <c r="Q8744" s="12">
        <f>YEAR(DMartData[[#This Row],[order_date]])</f>
        <v>2024</v>
      </c>
    </row>
    <row r="8745" spans="1:17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>IF(DMartData[[#This Row],[sales]]&gt;=4000,"High",IF(DMartData[[#This Row],[sales]]&gt;=2000,"Medium","Low"))</f>
        <v>Medium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tr">
        <f>IF(AND(DMartData[[#This Row],[sales]]&gt;3000,DMartData[[#This Row],[profit]]&gt;500),"Good","Not Good")</f>
        <v>Good</v>
      </c>
      <c r="Q8745" s="12">
        <f>YEAR(DMartData[[#This Row],[order_date]])</f>
        <v>2024</v>
      </c>
    </row>
    <row r="8746" spans="1:17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>IF(DMartData[[#This Row],[sales]]&gt;=4000,"High",IF(DMartData[[#This Row],[sales]]&gt;=2000,"Medium","Low"))</f>
        <v>Medium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tr">
        <f>IF(AND(DMartData[[#This Row],[sales]]&gt;3000,DMartData[[#This Row],[profit]]&gt;500),"Good","Not Good")</f>
        <v>Good</v>
      </c>
      <c r="Q8746" s="12">
        <f>YEAR(DMartData[[#This Row],[order_date]])</f>
        <v>2023</v>
      </c>
    </row>
    <row r="8747" spans="1:17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>IF(DMartData[[#This Row],[sales]]&gt;=4000,"High",IF(DMartData[[#This Row],[sales]]&gt;=2000,"Medium","Low"))</f>
        <v>Low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tr">
        <f>IF(AND(DMartData[[#This Row],[sales]]&gt;3000,DMartData[[#This Row],[profit]]&gt;500),"Good","Not Good")</f>
        <v>Not Good</v>
      </c>
      <c r="Q8747" s="12">
        <f>YEAR(DMartData[[#This Row],[order_date]])</f>
        <v>2024</v>
      </c>
    </row>
    <row r="8748" spans="1:17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>IF(DMartData[[#This Row],[sales]]&gt;=4000,"High",IF(DMartData[[#This Row],[sales]]&gt;=2000,"Medium","Low"))</f>
        <v>Low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tr">
        <f>IF(AND(DMartData[[#This Row],[sales]]&gt;3000,DMartData[[#This Row],[profit]]&gt;500),"Good","Not Good")</f>
        <v>Not Good</v>
      </c>
      <c r="Q8748" s="12">
        <f>YEAR(DMartData[[#This Row],[order_date]])</f>
        <v>2023</v>
      </c>
    </row>
    <row r="8749" spans="1:17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>IF(DMartData[[#This Row],[sales]]&gt;=4000,"High",IF(DMartData[[#This Row],[sales]]&gt;=2000,"Medium","Low"))</f>
        <v>Low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tr">
        <f>IF(AND(DMartData[[#This Row],[sales]]&gt;3000,DMartData[[#This Row],[profit]]&gt;500),"Good","Not Good")</f>
        <v>Not Good</v>
      </c>
      <c r="Q8749" s="12">
        <f>YEAR(DMartData[[#This Row],[order_date]])</f>
        <v>2024</v>
      </c>
    </row>
    <row r="8750" spans="1:17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>IF(DMartData[[#This Row],[sales]]&gt;=4000,"High",IF(DMartData[[#This Row],[sales]]&gt;=2000,"Medium","Low"))</f>
        <v>High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tr">
        <f>IF(AND(DMartData[[#This Row],[sales]]&gt;3000,DMartData[[#This Row],[profit]]&gt;500),"Good","Not Good")</f>
        <v>Good</v>
      </c>
      <c r="Q8750" s="12">
        <f>YEAR(DMartData[[#This Row],[order_date]])</f>
        <v>2024</v>
      </c>
    </row>
    <row r="8751" spans="1:17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>IF(DMartData[[#This Row],[sales]]&gt;=4000,"High",IF(DMartData[[#This Row],[sales]]&gt;=2000,"Medium","Low"))</f>
        <v>Medium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tr">
        <f>IF(AND(DMartData[[#This Row],[sales]]&gt;3000,DMartData[[#This Row],[profit]]&gt;500),"Good","Not Good")</f>
        <v>Not Good</v>
      </c>
      <c r="Q8751" s="12">
        <f>YEAR(DMartData[[#This Row],[order_date]])</f>
        <v>2024</v>
      </c>
    </row>
    <row r="8752" spans="1:17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>IF(DMartData[[#This Row],[sales]]&gt;=4000,"High",IF(DMartData[[#This Row],[sales]]&gt;=2000,"Medium","Low"))</f>
        <v>Low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tr">
        <f>IF(AND(DMartData[[#This Row],[sales]]&gt;3000,DMartData[[#This Row],[profit]]&gt;500),"Good","Not Good")</f>
        <v>Not Good</v>
      </c>
      <c r="Q8752" s="12">
        <f>YEAR(DMartData[[#This Row],[order_date]])</f>
        <v>2024</v>
      </c>
    </row>
    <row r="8753" spans="1:17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>IF(DMartData[[#This Row],[sales]]&gt;=4000,"High",IF(DMartData[[#This Row],[sales]]&gt;=2000,"Medium","Low"))</f>
        <v>Medium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tr">
        <f>IF(AND(DMartData[[#This Row],[sales]]&gt;3000,DMartData[[#This Row],[profit]]&gt;500),"Good","Not Good")</f>
        <v>Not Good</v>
      </c>
      <c r="Q8753" s="12">
        <f>YEAR(DMartData[[#This Row],[order_date]])</f>
        <v>2023</v>
      </c>
    </row>
    <row r="8754" spans="1:17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>IF(DMartData[[#This Row],[sales]]&gt;=4000,"High",IF(DMartData[[#This Row],[sales]]&gt;=2000,"Medium","Low"))</f>
        <v>Medium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tr">
        <f>IF(AND(DMartData[[#This Row],[sales]]&gt;3000,DMartData[[#This Row],[profit]]&gt;500),"Good","Not Good")</f>
        <v>Not Good</v>
      </c>
      <c r="Q8754" s="12">
        <f>YEAR(DMartData[[#This Row],[order_date]])</f>
        <v>2023</v>
      </c>
    </row>
    <row r="8755" spans="1:17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>IF(DMartData[[#This Row],[sales]]&gt;=4000,"High",IF(DMartData[[#This Row],[sales]]&gt;=2000,"Medium","Low"))</f>
        <v>Low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tr">
        <f>IF(AND(DMartData[[#This Row],[sales]]&gt;3000,DMartData[[#This Row],[profit]]&gt;500),"Good","Not Good")</f>
        <v>Not Good</v>
      </c>
      <c r="Q8755" s="12">
        <f>YEAR(DMartData[[#This Row],[order_date]])</f>
        <v>2023</v>
      </c>
    </row>
    <row r="8756" spans="1:17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>IF(DMartData[[#This Row],[sales]]&gt;=4000,"High",IF(DMartData[[#This Row],[sales]]&gt;=2000,"Medium","Low"))</f>
        <v>Medium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tr">
        <f>IF(AND(DMartData[[#This Row],[sales]]&gt;3000,DMartData[[#This Row],[profit]]&gt;500),"Good","Not Good")</f>
        <v>Good</v>
      </c>
      <c r="Q8756" s="12">
        <f>YEAR(DMartData[[#This Row],[order_date]])</f>
        <v>2024</v>
      </c>
    </row>
    <row r="8757" spans="1:17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>IF(DMartData[[#This Row],[sales]]&gt;=4000,"High",IF(DMartData[[#This Row],[sales]]&gt;=2000,"Medium","Low"))</f>
        <v>Low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tr">
        <f>IF(AND(DMartData[[#This Row],[sales]]&gt;3000,DMartData[[#This Row],[profit]]&gt;500),"Good","Not Good")</f>
        <v>Not Good</v>
      </c>
      <c r="Q8757" s="12">
        <f>YEAR(DMartData[[#This Row],[order_date]])</f>
        <v>2023</v>
      </c>
    </row>
    <row r="8758" spans="1:17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>IF(DMartData[[#This Row],[sales]]&gt;=4000,"High",IF(DMartData[[#This Row],[sales]]&gt;=2000,"Medium","Low"))</f>
        <v>Medium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tr">
        <f>IF(AND(DMartData[[#This Row],[sales]]&gt;3000,DMartData[[#This Row],[profit]]&gt;500),"Good","Not Good")</f>
        <v>Not Good</v>
      </c>
      <c r="Q8758" s="12">
        <f>YEAR(DMartData[[#This Row],[order_date]])</f>
        <v>2023</v>
      </c>
    </row>
    <row r="8759" spans="1:17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>IF(DMartData[[#This Row],[sales]]&gt;=4000,"High",IF(DMartData[[#This Row],[sales]]&gt;=2000,"Medium","Low"))</f>
        <v>Medium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tr">
        <f>IF(AND(DMartData[[#This Row],[sales]]&gt;3000,DMartData[[#This Row],[profit]]&gt;500),"Good","Not Good")</f>
        <v>Not Good</v>
      </c>
      <c r="Q8759" s="12">
        <f>YEAR(DMartData[[#This Row],[order_date]])</f>
        <v>2023</v>
      </c>
    </row>
    <row r="8760" spans="1:17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>IF(DMartData[[#This Row],[sales]]&gt;=4000,"High",IF(DMartData[[#This Row],[sales]]&gt;=2000,"Medium","Low"))</f>
        <v>Low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tr">
        <f>IF(AND(DMartData[[#This Row],[sales]]&gt;3000,DMartData[[#This Row],[profit]]&gt;500),"Good","Not Good")</f>
        <v>Not Good</v>
      </c>
      <c r="Q8760" s="12">
        <f>YEAR(DMartData[[#This Row],[order_date]])</f>
        <v>2023</v>
      </c>
    </row>
    <row r="8761" spans="1:17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>IF(DMartData[[#This Row],[sales]]&gt;=4000,"High",IF(DMartData[[#This Row],[sales]]&gt;=2000,"Medium","Low"))</f>
        <v>High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tr">
        <f>IF(AND(DMartData[[#This Row],[sales]]&gt;3000,DMartData[[#This Row],[profit]]&gt;500),"Good","Not Good")</f>
        <v>Not Good</v>
      </c>
      <c r="Q8761" s="12">
        <f>YEAR(DMartData[[#This Row],[order_date]])</f>
        <v>2023</v>
      </c>
    </row>
    <row r="8762" spans="1:17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>IF(DMartData[[#This Row],[sales]]&gt;=4000,"High",IF(DMartData[[#This Row],[sales]]&gt;=2000,"Medium","Low"))</f>
        <v>Low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tr">
        <f>IF(AND(DMartData[[#This Row],[sales]]&gt;3000,DMartData[[#This Row],[profit]]&gt;500),"Good","Not Good")</f>
        <v>Not Good</v>
      </c>
      <c r="Q8762" s="12">
        <f>YEAR(DMartData[[#This Row],[order_date]])</f>
        <v>2024</v>
      </c>
    </row>
    <row r="8763" spans="1:17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>IF(DMartData[[#This Row],[sales]]&gt;=4000,"High",IF(DMartData[[#This Row],[sales]]&gt;=2000,"Medium","Low"))</f>
        <v>Low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tr">
        <f>IF(AND(DMartData[[#This Row],[sales]]&gt;3000,DMartData[[#This Row],[profit]]&gt;500),"Good","Not Good")</f>
        <v>Not Good</v>
      </c>
      <c r="Q8763" s="12">
        <f>YEAR(DMartData[[#This Row],[order_date]])</f>
        <v>2024</v>
      </c>
    </row>
    <row r="8764" spans="1:17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>IF(DMartData[[#This Row],[sales]]&gt;=4000,"High",IF(DMartData[[#This Row],[sales]]&gt;=2000,"Medium","Low"))</f>
        <v>High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tr">
        <f>IF(AND(DMartData[[#This Row],[sales]]&gt;3000,DMartData[[#This Row],[profit]]&gt;500),"Good","Not Good")</f>
        <v>Not Good</v>
      </c>
      <c r="Q8764" s="12">
        <f>YEAR(DMartData[[#This Row],[order_date]])</f>
        <v>2024</v>
      </c>
    </row>
    <row r="8765" spans="1:17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>IF(DMartData[[#This Row],[sales]]&gt;=4000,"High",IF(DMartData[[#This Row],[sales]]&gt;=2000,"Medium","Low"))</f>
        <v>Low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tr">
        <f>IF(AND(DMartData[[#This Row],[sales]]&gt;3000,DMartData[[#This Row],[profit]]&gt;500),"Good","Not Good")</f>
        <v>Not Good</v>
      </c>
      <c r="Q8765" s="12">
        <f>YEAR(DMartData[[#This Row],[order_date]])</f>
        <v>2023</v>
      </c>
    </row>
    <row r="8766" spans="1:17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>IF(DMartData[[#This Row],[sales]]&gt;=4000,"High",IF(DMartData[[#This Row],[sales]]&gt;=2000,"Medium","Low"))</f>
        <v>Low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tr">
        <f>IF(AND(DMartData[[#This Row],[sales]]&gt;3000,DMartData[[#This Row],[profit]]&gt;500),"Good","Not Good")</f>
        <v>Not Good</v>
      </c>
      <c r="Q8766" s="12">
        <f>YEAR(DMartData[[#This Row],[order_date]])</f>
        <v>2024</v>
      </c>
    </row>
    <row r="8767" spans="1:17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>IF(DMartData[[#This Row],[sales]]&gt;=4000,"High",IF(DMartData[[#This Row],[sales]]&gt;=2000,"Medium","Low"))</f>
        <v>Low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tr">
        <f>IF(AND(DMartData[[#This Row],[sales]]&gt;3000,DMartData[[#This Row],[profit]]&gt;500),"Good","Not Good")</f>
        <v>Not Good</v>
      </c>
      <c r="Q8767" s="12">
        <f>YEAR(DMartData[[#This Row],[order_date]])</f>
        <v>2024</v>
      </c>
    </row>
    <row r="8768" spans="1:17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>IF(DMartData[[#This Row],[sales]]&gt;=4000,"High",IF(DMartData[[#This Row],[sales]]&gt;=2000,"Medium","Low"))</f>
        <v>Medium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tr">
        <f>IF(AND(DMartData[[#This Row],[sales]]&gt;3000,DMartData[[#This Row],[profit]]&gt;500),"Good","Not Good")</f>
        <v>Not Good</v>
      </c>
      <c r="Q8768" s="12">
        <f>YEAR(DMartData[[#This Row],[order_date]])</f>
        <v>2024</v>
      </c>
    </row>
    <row r="8769" spans="1:17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>IF(DMartData[[#This Row],[sales]]&gt;=4000,"High",IF(DMartData[[#This Row],[sales]]&gt;=2000,"Medium","Low"))</f>
        <v>Low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tr">
        <f>IF(AND(DMartData[[#This Row],[sales]]&gt;3000,DMartData[[#This Row],[profit]]&gt;500),"Good","Not Good")</f>
        <v>Not Good</v>
      </c>
      <c r="Q8769" s="12">
        <f>YEAR(DMartData[[#This Row],[order_date]])</f>
        <v>2023</v>
      </c>
    </row>
    <row r="8770" spans="1:17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>IF(DMartData[[#This Row],[sales]]&gt;=4000,"High",IF(DMartData[[#This Row],[sales]]&gt;=2000,"Medium","Low"))</f>
        <v>Medium</v>
      </c>
      <c r="F8770" s="2">
        <v>0.43</v>
      </c>
      <c r="G8770" s="2">
        <f t="shared" ref="G8770:G8833" si="274">D8770*F8770</f>
        <v>1325.2256</v>
      </c>
      <c r="H8770" s="2">
        <f t="shared" ref="H8770:H8833" si="275">D8770-G8770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tr">
        <f>IF(AND(DMartData[[#This Row],[sales]]&gt;3000,DMartData[[#This Row],[profit]]&gt;500),"Good","Not Good")</f>
        <v>Not Good</v>
      </c>
      <c r="Q8770" s="12">
        <f>YEAR(DMartData[[#This Row],[order_date]])</f>
        <v>2024</v>
      </c>
    </row>
    <row r="8771" spans="1:17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>IF(DMartData[[#This Row],[sales]]&gt;=4000,"High",IF(DMartData[[#This Row],[sales]]&gt;=2000,"Medium","Low"))</f>
        <v>Low</v>
      </c>
      <c r="F8771" s="2">
        <v>0</v>
      </c>
      <c r="G8771" s="2">
        <f t="shared" si="274"/>
        <v>0</v>
      </c>
      <c r="H8771" s="2">
        <f t="shared" si="275"/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tr">
        <f>IF(AND(DMartData[[#This Row],[sales]]&gt;3000,DMartData[[#This Row],[profit]]&gt;500),"Good","Not Good")</f>
        <v>Not Good</v>
      </c>
      <c r="Q8771" s="12">
        <f>YEAR(DMartData[[#This Row],[order_date]])</f>
        <v>2023</v>
      </c>
    </row>
    <row r="8772" spans="1:17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>IF(DMartData[[#This Row],[sales]]&gt;=4000,"High",IF(DMartData[[#This Row],[sales]]&gt;=2000,"Medium","Low"))</f>
        <v>Low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tr">
        <f>IF(AND(DMartData[[#This Row],[sales]]&gt;3000,DMartData[[#This Row],[profit]]&gt;500),"Good","Not Good")</f>
        <v>Not Good</v>
      </c>
      <c r="Q8772" s="12">
        <f>YEAR(DMartData[[#This Row],[order_date]])</f>
        <v>2024</v>
      </c>
    </row>
    <row r="8773" spans="1:17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>IF(DMartData[[#This Row],[sales]]&gt;=4000,"High",IF(DMartData[[#This Row],[sales]]&gt;=2000,"Medium","Low"))</f>
        <v>Medium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tr">
        <f>IF(AND(DMartData[[#This Row],[sales]]&gt;3000,DMartData[[#This Row],[profit]]&gt;500),"Good","Not Good")</f>
        <v>Not Good</v>
      </c>
      <c r="Q8773" s="12">
        <f>YEAR(DMartData[[#This Row],[order_date]])</f>
        <v>2024</v>
      </c>
    </row>
    <row r="8774" spans="1:17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>IF(DMartData[[#This Row],[sales]]&gt;=4000,"High",IF(DMartData[[#This Row],[sales]]&gt;=2000,"Medium","Low"))</f>
        <v>Low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tr">
        <f>IF(AND(DMartData[[#This Row],[sales]]&gt;3000,DMartData[[#This Row],[profit]]&gt;500),"Good","Not Good")</f>
        <v>Not Good</v>
      </c>
      <c r="Q8774" s="12">
        <f>YEAR(DMartData[[#This Row],[order_date]])</f>
        <v>2024</v>
      </c>
    </row>
    <row r="8775" spans="1:17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>IF(DMartData[[#This Row],[sales]]&gt;=4000,"High",IF(DMartData[[#This Row],[sales]]&gt;=2000,"Medium","Low"))</f>
        <v>Medium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tr">
        <f>IF(AND(DMartData[[#This Row],[sales]]&gt;3000,DMartData[[#This Row],[profit]]&gt;500),"Good","Not Good")</f>
        <v>Not Good</v>
      </c>
      <c r="Q8775" s="12">
        <f>YEAR(DMartData[[#This Row],[order_date]])</f>
        <v>2024</v>
      </c>
    </row>
    <row r="8776" spans="1:17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>IF(DMartData[[#This Row],[sales]]&gt;=4000,"High",IF(DMartData[[#This Row],[sales]]&gt;=2000,"Medium","Low"))</f>
        <v>Medium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tr">
        <f>IF(AND(DMartData[[#This Row],[sales]]&gt;3000,DMartData[[#This Row],[profit]]&gt;500),"Good","Not Good")</f>
        <v>Not Good</v>
      </c>
      <c r="Q8776" s="12">
        <f>YEAR(DMartData[[#This Row],[order_date]])</f>
        <v>2024</v>
      </c>
    </row>
    <row r="8777" spans="1:17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>IF(DMartData[[#This Row],[sales]]&gt;=4000,"High",IF(DMartData[[#This Row],[sales]]&gt;=2000,"Medium","Low"))</f>
        <v>High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tr">
        <f>IF(AND(DMartData[[#This Row],[sales]]&gt;3000,DMartData[[#This Row],[profit]]&gt;500),"Good","Not Good")</f>
        <v>Good</v>
      </c>
      <c r="Q8777" s="12">
        <f>YEAR(DMartData[[#This Row],[order_date]])</f>
        <v>2023</v>
      </c>
    </row>
    <row r="8778" spans="1:17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>IF(DMartData[[#This Row],[sales]]&gt;=4000,"High",IF(DMartData[[#This Row],[sales]]&gt;=2000,"Medium","Low"))</f>
        <v>Low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tr">
        <f>IF(AND(DMartData[[#This Row],[sales]]&gt;3000,DMartData[[#This Row],[profit]]&gt;500),"Good","Not Good")</f>
        <v>Not Good</v>
      </c>
      <c r="Q8778" s="12">
        <f>YEAR(DMartData[[#This Row],[order_date]])</f>
        <v>2023</v>
      </c>
    </row>
    <row r="8779" spans="1:17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>IF(DMartData[[#This Row],[sales]]&gt;=4000,"High",IF(DMartData[[#This Row],[sales]]&gt;=2000,"Medium","Low"))</f>
        <v>Medium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tr">
        <f>IF(AND(DMartData[[#This Row],[sales]]&gt;3000,DMartData[[#This Row],[profit]]&gt;500),"Good","Not Good")</f>
        <v>Not Good</v>
      </c>
      <c r="Q8779" s="12">
        <f>YEAR(DMartData[[#This Row],[order_date]])</f>
        <v>2023</v>
      </c>
    </row>
    <row r="8780" spans="1:17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>IF(DMartData[[#This Row],[sales]]&gt;=4000,"High",IF(DMartData[[#This Row],[sales]]&gt;=2000,"Medium","Low"))</f>
        <v>Medium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tr">
        <f>IF(AND(DMartData[[#This Row],[sales]]&gt;3000,DMartData[[#This Row],[profit]]&gt;500),"Good","Not Good")</f>
        <v>Not Good</v>
      </c>
      <c r="Q8780" s="12">
        <f>YEAR(DMartData[[#This Row],[order_date]])</f>
        <v>2023</v>
      </c>
    </row>
    <row r="8781" spans="1:17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>IF(DMartData[[#This Row],[sales]]&gt;=4000,"High",IF(DMartData[[#This Row],[sales]]&gt;=2000,"Medium","Low"))</f>
        <v>High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tr">
        <f>IF(AND(DMartData[[#This Row],[sales]]&gt;3000,DMartData[[#This Row],[profit]]&gt;500),"Good","Not Good")</f>
        <v>Not Good</v>
      </c>
      <c r="Q8781" s="12">
        <f>YEAR(DMartData[[#This Row],[order_date]])</f>
        <v>2024</v>
      </c>
    </row>
    <row r="8782" spans="1:17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>IF(DMartData[[#This Row],[sales]]&gt;=4000,"High",IF(DMartData[[#This Row],[sales]]&gt;=2000,"Medium","Low"))</f>
        <v>High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tr">
        <f>IF(AND(DMartData[[#This Row],[sales]]&gt;3000,DMartData[[#This Row],[profit]]&gt;500),"Good","Not Good")</f>
        <v>Good</v>
      </c>
      <c r="Q8782" s="12">
        <f>YEAR(DMartData[[#This Row],[order_date]])</f>
        <v>2024</v>
      </c>
    </row>
    <row r="8783" spans="1:17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>IF(DMartData[[#This Row],[sales]]&gt;=4000,"High",IF(DMartData[[#This Row],[sales]]&gt;=2000,"Medium","Low"))</f>
        <v>High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tr">
        <f>IF(AND(DMartData[[#This Row],[sales]]&gt;3000,DMartData[[#This Row],[profit]]&gt;500),"Good","Not Good")</f>
        <v>Not Good</v>
      </c>
      <c r="Q8783" s="12">
        <f>YEAR(DMartData[[#This Row],[order_date]])</f>
        <v>2024</v>
      </c>
    </row>
    <row r="8784" spans="1:17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>IF(DMartData[[#This Row],[sales]]&gt;=4000,"High",IF(DMartData[[#This Row],[sales]]&gt;=2000,"Medium","Low"))</f>
        <v>Low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tr">
        <f>IF(AND(DMartData[[#This Row],[sales]]&gt;3000,DMartData[[#This Row],[profit]]&gt;500),"Good","Not Good")</f>
        <v>Not Good</v>
      </c>
      <c r="Q8784" s="12">
        <f>YEAR(DMartData[[#This Row],[order_date]])</f>
        <v>2023</v>
      </c>
    </row>
    <row r="8785" spans="1:17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>IF(DMartData[[#This Row],[sales]]&gt;=4000,"High",IF(DMartData[[#This Row],[sales]]&gt;=2000,"Medium","Low"))</f>
        <v>Low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tr">
        <f>IF(AND(DMartData[[#This Row],[sales]]&gt;3000,DMartData[[#This Row],[profit]]&gt;500),"Good","Not Good")</f>
        <v>Not Good</v>
      </c>
      <c r="Q8785" s="12">
        <f>YEAR(DMartData[[#This Row],[order_date]])</f>
        <v>2023</v>
      </c>
    </row>
    <row r="8786" spans="1:17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>IF(DMartData[[#This Row],[sales]]&gt;=4000,"High",IF(DMartData[[#This Row],[sales]]&gt;=2000,"Medium","Low"))</f>
        <v>Medium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tr">
        <f>IF(AND(DMartData[[#This Row],[sales]]&gt;3000,DMartData[[#This Row],[profit]]&gt;500),"Good","Not Good")</f>
        <v>Not Good</v>
      </c>
      <c r="Q8786" s="12">
        <f>YEAR(DMartData[[#This Row],[order_date]])</f>
        <v>2024</v>
      </c>
    </row>
    <row r="8787" spans="1:17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>IF(DMartData[[#This Row],[sales]]&gt;=4000,"High",IF(DMartData[[#This Row],[sales]]&gt;=2000,"Medium","Low"))</f>
        <v>Low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tr">
        <f>IF(AND(DMartData[[#This Row],[sales]]&gt;3000,DMartData[[#This Row],[profit]]&gt;500),"Good","Not Good")</f>
        <v>Not Good</v>
      </c>
      <c r="Q8787" s="12">
        <f>YEAR(DMartData[[#This Row],[order_date]])</f>
        <v>2024</v>
      </c>
    </row>
    <row r="8788" spans="1:17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>IF(DMartData[[#This Row],[sales]]&gt;=4000,"High",IF(DMartData[[#This Row],[sales]]&gt;=2000,"Medium","Low"))</f>
        <v>Medium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tr">
        <f>IF(AND(DMartData[[#This Row],[sales]]&gt;3000,DMartData[[#This Row],[profit]]&gt;500),"Good","Not Good")</f>
        <v>Not Good</v>
      </c>
      <c r="Q8788" s="12">
        <f>YEAR(DMartData[[#This Row],[order_date]])</f>
        <v>2023</v>
      </c>
    </row>
    <row r="8789" spans="1:17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>IF(DMartData[[#This Row],[sales]]&gt;=4000,"High",IF(DMartData[[#This Row],[sales]]&gt;=2000,"Medium","Low"))</f>
        <v>Low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tr">
        <f>IF(AND(DMartData[[#This Row],[sales]]&gt;3000,DMartData[[#This Row],[profit]]&gt;500),"Good","Not Good")</f>
        <v>Not Good</v>
      </c>
      <c r="Q8789" s="12">
        <f>YEAR(DMartData[[#This Row],[order_date]])</f>
        <v>2024</v>
      </c>
    </row>
    <row r="8790" spans="1:17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>IF(DMartData[[#This Row],[sales]]&gt;=4000,"High",IF(DMartData[[#This Row],[sales]]&gt;=2000,"Medium","Low"))</f>
        <v>Medium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tr">
        <f>IF(AND(DMartData[[#This Row],[sales]]&gt;3000,DMartData[[#This Row],[profit]]&gt;500),"Good","Not Good")</f>
        <v>Good</v>
      </c>
      <c r="Q8790" s="12">
        <f>YEAR(DMartData[[#This Row],[order_date]])</f>
        <v>2023</v>
      </c>
    </row>
    <row r="8791" spans="1:17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>IF(DMartData[[#This Row],[sales]]&gt;=4000,"High",IF(DMartData[[#This Row],[sales]]&gt;=2000,"Medium","Low"))</f>
        <v>High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tr">
        <f>IF(AND(DMartData[[#This Row],[sales]]&gt;3000,DMartData[[#This Row],[profit]]&gt;500),"Good","Not Good")</f>
        <v>Good</v>
      </c>
      <c r="Q8791" s="12">
        <f>YEAR(DMartData[[#This Row],[order_date]])</f>
        <v>2023</v>
      </c>
    </row>
    <row r="8792" spans="1:17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>IF(DMartData[[#This Row],[sales]]&gt;=4000,"High",IF(DMartData[[#This Row],[sales]]&gt;=2000,"Medium","Low"))</f>
        <v>Low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tr">
        <f>IF(AND(DMartData[[#This Row],[sales]]&gt;3000,DMartData[[#This Row],[profit]]&gt;500),"Good","Not Good")</f>
        <v>Not Good</v>
      </c>
      <c r="Q8792" s="12">
        <f>YEAR(DMartData[[#This Row],[order_date]])</f>
        <v>2023</v>
      </c>
    </row>
    <row r="8793" spans="1:17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>IF(DMartData[[#This Row],[sales]]&gt;=4000,"High",IF(DMartData[[#This Row],[sales]]&gt;=2000,"Medium","Low"))</f>
        <v>Medium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tr">
        <f>IF(AND(DMartData[[#This Row],[sales]]&gt;3000,DMartData[[#This Row],[profit]]&gt;500),"Good","Not Good")</f>
        <v>Not Good</v>
      </c>
      <c r="Q8793" s="12">
        <f>YEAR(DMartData[[#This Row],[order_date]])</f>
        <v>2024</v>
      </c>
    </row>
    <row r="8794" spans="1:17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>IF(DMartData[[#This Row],[sales]]&gt;=4000,"High",IF(DMartData[[#This Row],[sales]]&gt;=2000,"Medium","Low"))</f>
        <v>Low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tr">
        <f>IF(AND(DMartData[[#This Row],[sales]]&gt;3000,DMartData[[#This Row],[profit]]&gt;500),"Good","Not Good")</f>
        <v>Not Good</v>
      </c>
      <c r="Q8794" s="12">
        <f>YEAR(DMartData[[#This Row],[order_date]])</f>
        <v>2023</v>
      </c>
    </row>
    <row r="8795" spans="1:17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>IF(DMartData[[#This Row],[sales]]&gt;=4000,"High",IF(DMartData[[#This Row],[sales]]&gt;=2000,"Medium","Low"))</f>
        <v>Low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tr">
        <f>IF(AND(DMartData[[#This Row],[sales]]&gt;3000,DMartData[[#This Row],[profit]]&gt;500),"Good","Not Good")</f>
        <v>Not Good</v>
      </c>
      <c r="Q8795" s="12">
        <f>YEAR(DMartData[[#This Row],[order_date]])</f>
        <v>2024</v>
      </c>
    </row>
    <row r="8796" spans="1:17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>IF(DMartData[[#This Row],[sales]]&gt;=4000,"High",IF(DMartData[[#This Row],[sales]]&gt;=2000,"Medium","Low"))</f>
        <v>Low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tr">
        <f>IF(AND(DMartData[[#This Row],[sales]]&gt;3000,DMartData[[#This Row],[profit]]&gt;500),"Good","Not Good")</f>
        <v>Not Good</v>
      </c>
      <c r="Q8796" s="12">
        <f>YEAR(DMartData[[#This Row],[order_date]])</f>
        <v>2023</v>
      </c>
    </row>
    <row r="8797" spans="1:17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>IF(DMartData[[#This Row],[sales]]&gt;=4000,"High",IF(DMartData[[#This Row],[sales]]&gt;=2000,"Medium","Low"))</f>
        <v>Low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tr">
        <f>IF(AND(DMartData[[#This Row],[sales]]&gt;3000,DMartData[[#This Row],[profit]]&gt;500),"Good","Not Good")</f>
        <v>Not Good</v>
      </c>
      <c r="Q8797" s="12">
        <f>YEAR(DMartData[[#This Row],[order_date]])</f>
        <v>2023</v>
      </c>
    </row>
    <row r="8798" spans="1:17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>IF(DMartData[[#This Row],[sales]]&gt;=4000,"High",IF(DMartData[[#This Row],[sales]]&gt;=2000,"Medium","Low"))</f>
        <v>Low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tr">
        <f>IF(AND(DMartData[[#This Row],[sales]]&gt;3000,DMartData[[#This Row],[profit]]&gt;500),"Good","Not Good")</f>
        <v>Not Good</v>
      </c>
      <c r="Q8798" s="12">
        <f>YEAR(DMartData[[#This Row],[order_date]])</f>
        <v>2023</v>
      </c>
    </row>
    <row r="8799" spans="1:17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>IF(DMartData[[#This Row],[sales]]&gt;=4000,"High",IF(DMartData[[#This Row],[sales]]&gt;=2000,"Medium","Low"))</f>
        <v>Medium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tr">
        <f>IF(AND(DMartData[[#This Row],[sales]]&gt;3000,DMartData[[#This Row],[profit]]&gt;500),"Good","Not Good")</f>
        <v>Not Good</v>
      </c>
      <c r="Q8799" s="12">
        <f>YEAR(DMartData[[#This Row],[order_date]])</f>
        <v>2024</v>
      </c>
    </row>
    <row r="8800" spans="1:17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>IF(DMartData[[#This Row],[sales]]&gt;=4000,"High",IF(DMartData[[#This Row],[sales]]&gt;=2000,"Medium","Low"))</f>
        <v>Medium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tr">
        <f>IF(AND(DMartData[[#This Row],[sales]]&gt;3000,DMartData[[#This Row],[profit]]&gt;500),"Good","Not Good")</f>
        <v>Good</v>
      </c>
      <c r="Q8800" s="12">
        <f>YEAR(DMartData[[#This Row],[order_date]])</f>
        <v>2023</v>
      </c>
    </row>
    <row r="8801" spans="1:17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>IF(DMartData[[#This Row],[sales]]&gt;=4000,"High",IF(DMartData[[#This Row],[sales]]&gt;=2000,"Medium","Low"))</f>
        <v>Low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tr">
        <f>IF(AND(DMartData[[#This Row],[sales]]&gt;3000,DMartData[[#This Row],[profit]]&gt;500),"Good","Not Good")</f>
        <v>Not Good</v>
      </c>
      <c r="Q8801" s="12">
        <f>YEAR(DMartData[[#This Row],[order_date]])</f>
        <v>2024</v>
      </c>
    </row>
    <row r="8802" spans="1:17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>IF(DMartData[[#This Row],[sales]]&gt;=4000,"High",IF(DMartData[[#This Row],[sales]]&gt;=2000,"Medium","Low"))</f>
        <v>High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tr">
        <f>IF(AND(DMartData[[#This Row],[sales]]&gt;3000,DMartData[[#This Row],[profit]]&gt;500),"Good","Not Good")</f>
        <v>Good</v>
      </c>
      <c r="Q8802" s="12">
        <f>YEAR(DMartData[[#This Row],[order_date]])</f>
        <v>2023</v>
      </c>
    </row>
    <row r="8803" spans="1:17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>IF(DMartData[[#This Row],[sales]]&gt;=4000,"High",IF(DMartData[[#This Row],[sales]]&gt;=2000,"Medium","Low"))</f>
        <v>High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tr">
        <f>IF(AND(DMartData[[#This Row],[sales]]&gt;3000,DMartData[[#This Row],[profit]]&gt;500),"Good","Not Good")</f>
        <v>Not Good</v>
      </c>
      <c r="Q8803" s="12">
        <f>YEAR(DMartData[[#This Row],[order_date]])</f>
        <v>2023</v>
      </c>
    </row>
    <row r="8804" spans="1:17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>IF(DMartData[[#This Row],[sales]]&gt;=4000,"High",IF(DMartData[[#This Row],[sales]]&gt;=2000,"Medium","Low"))</f>
        <v>Medium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tr">
        <f>IF(AND(DMartData[[#This Row],[sales]]&gt;3000,DMartData[[#This Row],[profit]]&gt;500),"Good","Not Good")</f>
        <v>Not Good</v>
      </c>
      <c r="Q8804" s="12">
        <f>YEAR(DMartData[[#This Row],[order_date]])</f>
        <v>2023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>IF(DMartData[[#This Row],[sales]]&gt;=4000,"High",IF(DMartData[[#This Row],[sales]]&gt;=2000,"Medium","Low"))</f>
        <v>Medium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tr">
        <f>IF(AND(DMartData[[#This Row],[sales]]&gt;3000,DMartData[[#This Row],[profit]]&gt;500),"Good","Not Good")</f>
        <v>Not Good</v>
      </c>
      <c r="Q8805" s="12">
        <f>YEAR(DMartData[[#This Row],[order_date]])</f>
        <v>2024</v>
      </c>
    </row>
    <row r="8806" spans="1:17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>IF(DMartData[[#This Row],[sales]]&gt;=4000,"High",IF(DMartData[[#This Row],[sales]]&gt;=2000,"Medium","Low"))</f>
        <v>Low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tr">
        <f>IF(AND(DMartData[[#This Row],[sales]]&gt;3000,DMartData[[#This Row],[profit]]&gt;500),"Good","Not Good")</f>
        <v>Not Good</v>
      </c>
      <c r="Q8806" s="12">
        <f>YEAR(DMartData[[#This Row],[order_date]])</f>
        <v>2024</v>
      </c>
    </row>
    <row r="8807" spans="1:17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>IF(DMartData[[#This Row],[sales]]&gt;=4000,"High",IF(DMartData[[#This Row],[sales]]&gt;=2000,"Medium","Low"))</f>
        <v>Medium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tr">
        <f>IF(AND(DMartData[[#This Row],[sales]]&gt;3000,DMartData[[#This Row],[profit]]&gt;500),"Good","Not Good")</f>
        <v>Not Good</v>
      </c>
      <c r="Q8807" s="12">
        <f>YEAR(DMartData[[#This Row],[order_date]])</f>
        <v>2024</v>
      </c>
    </row>
    <row r="8808" spans="1:17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>IF(DMartData[[#This Row],[sales]]&gt;=4000,"High",IF(DMartData[[#This Row],[sales]]&gt;=2000,"Medium","Low"))</f>
        <v>High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tr">
        <f>IF(AND(DMartData[[#This Row],[sales]]&gt;3000,DMartData[[#This Row],[profit]]&gt;500),"Good","Not Good")</f>
        <v>Good</v>
      </c>
      <c r="Q8808" s="12">
        <f>YEAR(DMartData[[#This Row],[order_date]])</f>
        <v>2024</v>
      </c>
    </row>
    <row r="8809" spans="1:17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>IF(DMartData[[#This Row],[sales]]&gt;=4000,"High",IF(DMartData[[#This Row],[sales]]&gt;=2000,"Medium","Low"))</f>
        <v>Low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tr">
        <f>IF(AND(DMartData[[#This Row],[sales]]&gt;3000,DMartData[[#This Row],[profit]]&gt;500),"Good","Not Good")</f>
        <v>Not Good</v>
      </c>
      <c r="Q8809" s="12">
        <f>YEAR(DMartData[[#This Row],[order_date]])</f>
        <v>2024</v>
      </c>
    </row>
    <row r="8810" spans="1:17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>IF(DMartData[[#This Row],[sales]]&gt;=4000,"High",IF(DMartData[[#This Row],[sales]]&gt;=2000,"Medium","Low"))</f>
        <v>Medium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tr">
        <f>IF(AND(DMartData[[#This Row],[sales]]&gt;3000,DMartData[[#This Row],[profit]]&gt;500),"Good","Not Good")</f>
        <v>Good</v>
      </c>
      <c r="Q8810" s="12">
        <f>YEAR(DMartData[[#This Row],[order_date]])</f>
        <v>2024</v>
      </c>
    </row>
    <row r="8811" spans="1:17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>IF(DMartData[[#This Row],[sales]]&gt;=4000,"High",IF(DMartData[[#This Row],[sales]]&gt;=2000,"Medium","Low"))</f>
        <v>Low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tr">
        <f>IF(AND(DMartData[[#This Row],[sales]]&gt;3000,DMartData[[#This Row],[profit]]&gt;500),"Good","Not Good")</f>
        <v>Not Good</v>
      </c>
      <c r="Q8811" s="12">
        <f>YEAR(DMartData[[#This Row],[order_date]])</f>
        <v>2023</v>
      </c>
    </row>
    <row r="8812" spans="1:17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>IF(DMartData[[#This Row],[sales]]&gt;=4000,"High",IF(DMartData[[#This Row],[sales]]&gt;=2000,"Medium","Low"))</f>
        <v>Medium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tr">
        <f>IF(AND(DMartData[[#This Row],[sales]]&gt;3000,DMartData[[#This Row],[profit]]&gt;500),"Good","Not Good")</f>
        <v>Not Good</v>
      </c>
      <c r="Q8812" s="12">
        <f>YEAR(DMartData[[#This Row],[order_date]])</f>
        <v>2023</v>
      </c>
    </row>
    <row r="8813" spans="1:17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>IF(DMartData[[#This Row],[sales]]&gt;=4000,"High",IF(DMartData[[#This Row],[sales]]&gt;=2000,"Medium","Low"))</f>
        <v>Low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tr">
        <f>IF(AND(DMartData[[#This Row],[sales]]&gt;3000,DMartData[[#This Row],[profit]]&gt;500),"Good","Not Good")</f>
        <v>Not Good</v>
      </c>
      <c r="Q8813" s="12">
        <f>YEAR(DMartData[[#This Row],[order_date]])</f>
        <v>2024</v>
      </c>
    </row>
    <row r="8814" spans="1:17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>IF(DMartData[[#This Row],[sales]]&gt;=4000,"High",IF(DMartData[[#This Row],[sales]]&gt;=2000,"Medium","Low"))</f>
        <v>Medium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tr">
        <f>IF(AND(DMartData[[#This Row],[sales]]&gt;3000,DMartData[[#This Row],[profit]]&gt;500),"Good","Not Good")</f>
        <v>Not Good</v>
      </c>
      <c r="Q8814" s="12">
        <f>YEAR(DMartData[[#This Row],[order_date]])</f>
        <v>2024</v>
      </c>
    </row>
    <row r="8815" spans="1:17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>IF(DMartData[[#This Row],[sales]]&gt;=4000,"High",IF(DMartData[[#This Row],[sales]]&gt;=2000,"Medium","Low"))</f>
        <v>Medium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tr">
        <f>IF(AND(DMartData[[#This Row],[sales]]&gt;3000,DMartData[[#This Row],[profit]]&gt;500),"Good","Not Good")</f>
        <v>Good</v>
      </c>
      <c r="Q8815" s="12">
        <f>YEAR(DMartData[[#This Row],[order_date]])</f>
        <v>2024</v>
      </c>
    </row>
    <row r="8816" spans="1:17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>IF(DMartData[[#This Row],[sales]]&gt;=4000,"High",IF(DMartData[[#This Row],[sales]]&gt;=2000,"Medium","Low"))</f>
        <v>Low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tr">
        <f>IF(AND(DMartData[[#This Row],[sales]]&gt;3000,DMartData[[#This Row],[profit]]&gt;500),"Good","Not Good")</f>
        <v>Not Good</v>
      </c>
      <c r="Q8816" s="12">
        <f>YEAR(DMartData[[#This Row],[order_date]])</f>
        <v>2024</v>
      </c>
    </row>
    <row r="8817" spans="1:17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>IF(DMartData[[#This Row],[sales]]&gt;=4000,"High",IF(DMartData[[#This Row],[sales]]&gt;=2000,"Medium","Low"))</f>
        <v>Low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tr">
        <f>IF(AND(DMartData[[#This Row],[sales]]&gt;3000,DMartData[[#This Row],[profit]]&gt;500),"Good","Not Good")</f>
        <v>Not Good</v>
      </c>
      <c r="Q8817" s="12">
        <f>YEAR(DMartData[[#This Row],[order_date]])</f>
        <v>2024</v>
      </c>
    </row>
    <row r="8818" spans="1:17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>IF(DMartData[[#This Row],[sales]]&gt;=4000,"High",IF(DMartData[[#This Row],[sales]]&gt;=2000,"Medium","Low"))</f>
        <v>High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tr">
        <f>IF(AND(DMartData[[#This Row],[sales]]&gt;3000,DMartData[[#This Row],[profit]]&gt;500),"Good","Not Good")</f>
        <v>Good</v>
      </c>
      <c r="Q8818" s="12">
        <f>YEAR(DMartData[[#This Row],[order_date]])</f>
        <v>2024</v>
      </c>
    </row>
    <row r="8819" spans="1:17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>IF(DMartData[[#This Row],[sales]]&gt;=4000,"High",IF(DMartData[[#This Row],[sales]]&gt;=2000,"Medium","Low"))</f>
        <v>Medium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tr">
        <f>IF(AND(DMartData[[#This Row],[sales]]&gt;3000,DMartData[[#This Row],[profit]]&gt;500),"Good","Not Good")</f>
        <v>Not Good</v>
      </c>
      <c r="Q8819" s="12">
        <f>YEAR(DMartData[[#This Row],[order_date]])</f>
        <v>2024</v>
      </c>
    </row>
    <row r="8820" spans="1:17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>IF(DMartData[[#This Row],[sales]]&gt;=4000,"High",IF(DMartData[[#This Row],[sales]]&gt;=2000,"Medium","Low"))</f>
        <v>Medium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tr">
        <f>IF(AND(DMartData[[#This Row],[sales]]&gt;3000,DMartData[[#This Row],[profit]]&gt;500),"Good","Not Good")</f>
        <v>Not Good</v>
      </c>
      <c r="Q8820" s="12">
        <f>YEAR(DMartData[[#This Row],[order_date]])</f>
        <v>2023</v>
      </c>
    </row>
    <row r="8821" spans="1:17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>IF(DMartData[[#This Row],[sales]]&gt;=4000,"High",IF(DMartData[[#This Row],[sales]]&gt;=2000,"Medium","Low"))</f>
        <v>Medium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tr">
        <f>IF(AND(DMartData[[#This Row],[sales]]&gt;3000,DMartData[[#This Row],[profit]]&gt;500),"Good","Not Good")</f>
        <v>Good</v>
      </c>
      <c r="Q8821" s="12">
        <f>YEAR(DMartData[[#This Row],[order_date]])</f>
        <v>2024</v>
      </c>
    </row>
    <row r="8822" spans="1:17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>IF(DMartData[[#This Row],[sales]]&gt;=4000,"High",IF(DMartData[[#This Row],[sales]]&gt;=2000,"Medium","Low"))</f>
        <v>High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tr">
        <f>IF(AND(DMartData[[#This Row],[sales]]&gt;3000,DMartData[[#This Row],[profit]]&gt;500),"Good","Not Good")</f>
        <v>Good</v>
      </c>
      <c r="Q8822" s="12">
        <f>YEAR(DMartData[[#This Row],[order_date]])</f>
        <v>2023</v>
      </c>
    </row>
    <row r="8823" spans="1:17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>IF(DMartData[[#This Row],[sales]]&gt;=4000,"High",IF(DMartData[[#This Row],[sales]]&gt;=2000,"Medium","Low"))</f>
        <v>Low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tr">
        <f>IF(AND(DMartData[[#This Row],[sales]]&gt;3000,DMartData[[#This Row],[profit]]&gt;500),"Good","Not Good")</f>
        <v>Not Good</v>
      </c>
      <c r="Q8823" s="12">
        <f>YEAR(DMartData[[#This Row],[order_date]])</f>
        <v>2024</v>
      </c>
    </row>
    <row r="8824" spans="1:17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>IF(DMartData[[#This Row],[sales]]&gt;=4000,"High",IF(DMartData[[#This Row],[sales]]&gt;=2000,"Medium","Low"))</f>
        <v>High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tr">
        <f>IF(AND(DMartData[[#This Row],[sales]]&gt;3000,DMartData[[#This Row],[profit]]&gt;500),"Good","Not Good")</f>
        <v>Good</v>
      </c>
      <c r="Q8824" s="12">
        <f>YEAR(DMartData[[#This Row],[order_date]])</f>
        <v>2024</v>
      </c>
    </row>
    <row r="8825" spans="1:17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>IF(DMartData[[#This Row],[sales]]&gt;=4000,"High",IF(DMartData[[#This Row],[sales]]&gt;=2000,"Medium","Low"))</f>
        <v>Low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tr">
        <f>IF(AND(DMartData[[#This Row],[sales]]&gt;3000,DMartData[[#This Row],[profit]]&gt;500),"Good","Not Good")</f>
        <v>Not Good</v>
      </c>
      <c r="Q8825" s="12">
        <f>YEAR(DMartData[[#This Row],[order_date]])</f>
        <v>2023</v>
      </c>
    </row>
    <row r="8826" spans="1:17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>IF(DMartData[[#This Row],[sales]]&gt;=4000,"High",IF(DMartData[[#This Row],[sales]]&gt;=2000,"Medium","Low"))</f>
        <v>Low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tr">
        <f>IF(AND(DMartData[[#This Row],[sales]]&gt;3000,DMartData[[#This Row],[profit]]&gt;500),"Good","Not Good")</f>
        <v>Not Good</v>
      </c>
      <c r="Q8826" s="12">
        <f>YEAR(DMartData[[#This Row],[order_date]])</f>
        <v>2024</v>
      </c>
    </row>
    <row r="8827" spans="1:17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>IF(DMartData[[#This Row],[sales]]&gt;=4000,"High",IF(DMartData[[#This Row],[sales]]&gt;=2000,"Medium","Low"))</f>
        <v>Medium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tr">
        <f>IF(AND(DMartData[[#This Row],[sales]]&gt;3000,DMartData[[#This Row],[profit]]&gt;500),"Good","Not Good")</f>
        <v>Good</v>
      </c>
      <c r="Q8827" s="12">
        <f>YEAR(DMartData[[#This Row],[order_date]])</f>
        <v>2023</v>
      </c>
    </row>
    <row r="8828" spans="1:17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>IF(DMartData[[#This Row],[sales]]&gt;=4000,"High",IF(DMartData[[#This Row],[sales]]&gt;=2000,"Medium","Low"))</f>
        <v>High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tr">
        <f>IF(AND(DMartData[[#This Row],[sales]]&gt;3000,DMartData[[#This Row],[profit]]&gt;500),"Good","Not Good")</f>
        <v>Not Good</v>
      </c>
      <c r="Q8828" s="12">
        <f>YEAR(DMartData[[#This Row],[order_date]])</f>
        <v>2024</v>
      </c>
    </row>
    <row r="8829" spans="1:17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>IF(DMartData[[#This Row],[sales]]&gt;=4000,"High",IF(DMartData[[#This Row],[sales]]&gt;=2000,"Medium","Low"))</f>
        <v>Low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tr">
        <f>IF(AND(DMartData[[#This Row],[sales]]&gt;3000,DMartData[[#This Row],[profit]]&gt;500),"Good","Not Good")</f>
        <v>Not Good</v>
      </c>
      <c r="Q8829" s="12">
        <f>YEAR(DMartData[[#This Row],[order_date]])</f>
        <v>2023</v>
      </c>
    </row>
    <row r="8830" spans="1:17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>IF(DMartData[[#This Row],[sales]]&gt;=4000,"High",IF(DMartData[[#This Row],[sales]]&gt;=2000,"Medium","Low"))</f>
        <v>Medium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tr">
        <f>IF(AND(DMartData[[#This Row],[sales]]&gt;3000,DMartData[[#This Row],[profit]]&gt;500),"Good","Not Good")</f>
        <v>Not Good</v>
      </c>
      <c r="Q8830" s="12">
        <f>YEAR(DMartData[[#This Row],[order_date]])</f>
        <v>2024</v>
      </c>
    </row>
    <row r="8831" spans="1:17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>IF(DMartData[[#This Row],[sales]]&gt;=4000,"High",IF(DMartData[[#This Row],[sales]]&gt;=2000,"Medium","Low"))</f>
        <v>Medium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tr">
        <f>IF(AND(DMartData[[#This Row],[sales]]&gt;3000,DMartData[[#This Row],[profit]]&gt;500),"Good","Not Good")</f>
        <v>Not Good</v>
      </c>
      <c r="Q8831" s="12">
        <f>YEAR(DMartData[[#This Row],[order_date]])</f>
        <v>2023</v>
      </c>
    </row>
    <row r="8832" spans="1:17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>IF(DMartData[[#This Row],[sales]]&gt;=4000,"High",IF(DMartData[[#This Row],[sales]]&gt;=2000,"Medium","Low"))</f>
        <v>Low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tr">
        <f>IF(AND(DMartData[[#This Row],[sales]]&gt;3000,DMartData[[#This Row],[profit]]&gt;500),"Good","Not Good")</f>
        <v>Not Good</v>
      </c>
      <c r="Q8832" s="12">
        <f>YEAR(DMartData[[#This Row],[order_date]])</f>
        <v>2024</v>
      </c>
    </row>
    <row r="8833" spans="1:17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>IF(DMartData[[#This Row],[sales]]&gt;=4000,"High",IF(DMartData[[#This Row],[sales]]&gt;=2000,"Medium","Low"))</f>
        <v>High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tr">
        <f>IF(AND(DMartData[[#This Row],[sales]]&gt;3000,DMartData[[#This Row],[profit]]&gt;500),"Good","Not Good")</f>
        <v>Good</v>
      </c>
      <c r="Q8833" s="12">
        <f>YEAR(DMartData[[#This Row],[order_date]])</f>
        <v>2024</v>
      </c>
    </row>
    <row r="8834" spans="1:17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>IF(DMartData[[#This Row],[sales]]&gt;=4000,"High",IF(DMartData[[#This Row],[sales]]&gt;=2000,"Medium","Low"))</f>
        <v>Medium</v>
      </c>
      <c r="F8834" s="2">
        <v>0.01</v>
      </c>
      <c r="G8834" s="2">
        <f t="shared" ref="G8834:G8897" si="276">D8834*F8834</f>
        <v>32.407199999999996</v>
      </c>
      <c r="H8834" s="2">
        <f t="shared" ref="H8834:H8897" si="277">D8834-G8834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tr">
        <f>IF(AND(DMartData[[#This Row],[sales]]&gt;3000,DMartData[[#This Row],[profit]]&gt;500),"Good","Not Good")</f>
        <v>Not Good</v>
      </c>
      <c r="Q8834" s="12">
        <f>YEAR(DMartData[[#This Row],[order_date]])</f>
        <v>2024</v>
      </c>
    </row>
    <row r="8835" spans="1:17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>IF(DMartData[[#This Row],[sales]]&gt;=4000,"High",IF(DMartData[[#This Row],[sales]]&gt;=2000,"Medium","Low"))</f>
        <v>High</v>
      </c>
      <c r="F8835" s="2">
        <v>0.48</v>
      </c>
      <c r="G8835" s="2">
        <f t="shared" si="276"/>
        <v>2033.9135999999999</v>
      </c>
      <c r="H8835" s="2">
        <f t="shared" si="277"/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tr">
        <f>IF(AND(DMartData[[#This Row],[sales]]&gt;3000,DMartData[[#This Row],[profit]]&gt;500),"Good","Not Good")</f>
        <v>Not Good</v>
      </c>
      <c r="Q8835" s="12">
        <f>YEAR(DMartData[[#This Row],[order_date]])</f>
        <v>2024</v>
      </c>
    </row>
    <row r="8836" spans="1:17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>IF(DMartData[[#This Row],[sales]]&gt;=4000,"High",IF(DMartData[[#This Row],[sales]]&gt;=2000,"Medium","Low"))</f>
        <v>Medium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tr">
        <f>IF(AND(DMartData[[#This Row],[sales]]&gt;3000,DMartData[[#This Row],[profit]]&gt;500),"Good","Not Good")</f>
        <v>Not Good</v>
      </c>
      <c r="Q8836" s="12">
        <f>YEAR(DMartData[[#This Row],[order_date]])</f>
        <v>2024</v>
      </c>
    </row>
    <row r="8837" spans="1:17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>IF(DMartData[[#This Row],[sales]]&gt;=4000,"High",IF(DMartData[[#This Row],[sales]]&gt;=2000,"Medium","Low"))</f>
        <v>Low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tr">
        <f>IF(AND(DMartData[[#This Row],[sales]]&gt;3000,DMartData[[#This Row],[profit]]&gt;500),"Good","Not Good")</f>
        <v>Not Good</v>
      </c>
      <c r="Q8837" s="12">
        <f>YEAR(DMartData[[#This Row],[order_date]])</f>
        <v>2024</v>
      </c>
    </row>
    <row r="8838" spans="1:17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>IF(DMartData[[#This Row],[sales]]&gt;=4000,"High",IF(DMartData[[#This Row],[sales]]&gt;=2000,"Medium","Low"))</f>
        <v>Medium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tr">
        <f>IF(AND(DMartData[[#This Row],[sales]]&gt;3000,DMartData[[#This Row],[profit]]&gt;500),"Good","Not Good")</f>
        <v>Not Good</v>
      </c>
      <c r="Q8838" s="12">
        <f>YEAR(DMartData[[#This Row],[order_date]])</f>
        <v>2024</v>
      </c>
    </row>
    <row r="8839" spans="1:17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>IF(DMartData[[#This Row],[sales]]&gt;=4000,"High",IF(DMartData[[#This Row],[sales]]&gt;=2000,"Medium","Low"))</f>
        <v>Medium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tr">
        <f>IF(AND(DMartData[[#This Row],[sales]]&gt;3000,DMartData[[#This Row],[profit]]&gt;500),"Good","Not Good")</f>
        <v>Not Good</v>
      </c>
      <c r="Q8839" s="12">
        <f>YEAR(DMartData[[#This Row],[order_date]])</f>
        <v>2023</v>
      </c>
    </row>
    <row r="8840" spans="1:17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>IF(DMartData[[#This Row],[sales]]&gt;=4000,"High",IF(DMartData[[#This Row],[sales]]&gt;=2000,"Medium","Low"))</f>
        <v>Medium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tr">
        <f>IF(AND(DMartData[[#This Row],[sales]]&gt;3000,DMartData[[#This Row],[profit]]&gt;500),"Good","Not Good")</f>
        <v>Not Good</v>
      </c>
      <c r="Q8840" s="12">
        <f>YEAR(DMartData[[#This Row],[order_date]])</f>
        <v>2023</v>
      </c>
    </row>
    <row r="8841" spans="1:17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>IF(DMartData[[#This Row],[sales]]&gt;=4000,"High",IF(DMartData[[#This Row],[sales]]&gt;=2000,"Medium","Low"))</f>
        <v>Low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tr">
        <f>IF(AND(DMartData[[#This Row],[sales]]&gt;3000,DMartData[[#This Row],[profit]]&gt;500),"Good","Not Good")</f>
        <v>Not Good</v>
      </c>
      <c r="Q8841" s="12">
        <f>YEAR(DMartData[[#This Row],[order_date]])</f>
        <v>2023</v>
      </c>
    </row>
    <row r="8842" spans="1:17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>IF(DMartData[[#This Row],[sales]]&gt;=4000,"High",IF(DMartData[[#This Row],[sales]]&gt;=2000,"Medium","Low"))</f>
        <v>Medium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tr">
        <f>IF(AND(DMartData[[#This Row],[sales]]&gt;3000,DMartData[[#This Row],[profit]]&gt;500),"Good","Not Good")</f>
        <v>Not Good</v>
      </c>
      <c r="Q8842" s="12">
        <f>YEAR(DMartData[[#This Row],[order_date]])</f>
        <v>2023</v>
      </c>
    </row>
    <row r="8843" spans="1:17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>IF(DMartData[[#This Row],[sales]]&gt;=4000,"High",IF(DMartData[[#This Row],[sales]]&gt;=2000,"Medium","Low"))</f>
        <v>High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tr">
        <f>IF(AND(DMartData[[#This Row],[sales]]&gt;3000,DMartData[[#This Row],[profit]]&gt;500),"Good","Not Good")</f>
        <v>Good</v>
      </c>
      <c r="Q8843" s="12">
        <f>YEAR(DMartData[[#This Row],[order_date]])</f>
        <v>2024</v>
      </c>
    </row>
    <row r="8844" spans="1:17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>IF(DMartData[[#This Row],[sales]]&gt;=4000,"High",IF(DMartData[[#This Row],[sales]]&gt;=2000,"Medium","Low"))</f>
        <v>Medium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tr">
        <f>IF(AND(DMartData[[#This Row],[sales]]&gt;3000,DMartData[[#This Row],[profit]]&gt;500),"Good","Not Good")</f>
        <v>Good</v>
      </c>
      <c r="Q8844" s="12">
        <f>YEAR(DMartData[[#This Row],[order_date]])</f>
        <v>2024</v>
      </c>
    </row>
    <row r="8845" spans="1:17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>IF(DMartData[[#This Row],[sales]]&gt;=4000,"High",IF(DMartData[[#This Row],[sales]]&gt;=2000,"Medium","Low"))</f>
        <v>Low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tr">
        <f>IF(AND(DMartData[[#This Row],[sales]]&gt;3000,DMartData[[#This Row],[profit]]&gt;500),"Good","Not Good")</f>
        <v>Not Good</v>
      </c>
      <c r="Q8845" s="12">
        <f>YEAR(DMartData[[#This Row],[order_date]])</f>
        <v>2023</v>
      </c>
    </row>
    <row r="8846" spans="1:17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>IF(DMartData[[#This Row],[sales]]&gt;=4000,"High",IF(DMartData[[#This Row],[sales]]&gt;=2000,"Medium","Low"))</f>
        <v>High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tr">
        <f>IF(AND(DMartData[[#This Row],[sales]]&gt;3000,DMartData[[#This Row],[profit]]&gt;500),"Good","Not Good")</f>
        <v>Good</v>
      </c>
      <c r="Q8846" s="12">
        <f>YEAR(DMartData[[#This Row],[order_date]])</f>
        <v>2024</v>
      </c>
    </row>
    <row r="8847" spans="1:17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>IF(DMartData[[#This Row],[sales]]&gt;=4000,"High",IF(DMartData[[#This Row],[sales]]&gt;=2000,"Medium","Low"))</f>
        <v>Medium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tr">
        <f>IF(AND(DMartData[[#This Row],[sales]]&gt;3000,DMartData[[#This Row],[profit]]&gt;500),"Good","Not Good")</f>
        <v>Not Good</v>
      </c>
      <c r="Q8847" s="12">
        <f>YEAR(DMartData[[#This Row],[order_date]])</f>
        <v>2023</v>
      </c>
    </row>
    <row r="8848" spans="1:17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>IF(DMartData[[#This Row],[sales]]&gt;=4000,"High",IF(DMartData[[#This Row],[sales]]&gt;=2000,"Medium","Low"))</f>
        <v>Medium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tr">
        <f>IF(AND(DMartData[[#This Row],[sales]]&gt;3000,DMartData[[#This Row],[profit]]&gt;500),"Good","Not Good")</f>
        <v>Good</v>
      </c>
      <c r="Q8848" s="12">
        <f>YEAR(DMartData[[#This Row],[order_date]])</f>
        <v>2023</v>
      </c>
    </row>
    <row r="8849" spans="1:17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>IF(DMartData[[#This Row],[sales]]&gt;=4000,"High",IF(DMartData[[#This Row],[sales]]&gt;=2000,"Medium","Low"))</f>
        <v>Low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tr">
        <f>IF(AND(DMartData[[#This Row],[sales]]&gt;3000,DMartData[[#This Row],[profit]]&gt;500),"Good","Not Good")</f>
        <v>Not Good</v>
      </c>
      <c r="Q8849" s="12">
        <f>YEAR(DMartData[[#This Row],[order_date]])</f>
        <v>2023</v>
      </c>
    </row>
    <row r="8850" spans="1:17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>IF(DMartData[[#This Row],[sales]]&gt;=4000,"High",IF(DMartData[[#This Row],[sales]]&gt;=2000,"Medium","Low"))</f>
        <v>Medium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tr">
        <f>IF(AND(DMartData[[#This Row],[sales]]&gt;3000,DMartData[[#This Row],[profit]]&gt;500),"Good","Not Good")</f>
        <v>Not Good</v>
      </c>
      <c r="Q8850" s="12">
        <f>YEAR(DMartData[[#This Row],[order_date]])</f>
        <v>2024</v>
      </c>
    </row>
    <row r="8851" spans="1:17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>IF(DMartData[[#This Row],[sales]]&gt;=4000,"High",IF(DMartData[[#This Row],[sales]]&gt;=2000,"Medium","Low"))</f>
        <v>High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tr">
        <f>IF(AND(DMartData[[#This Row],[sales]]&gt;3000,DMartData[[#This Row],[profit]]&gt;500),"Good","Not Good")</f>
        <v>Good</v>
      </c>
      <c r="Q8851" s="12">
        <f>YEAR(DMartData[[#This Row],[order_date]])</f>
        <v>2023</v>
      </c>
    </row>
    <row r="8852" spans="1:17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>IF(DMartData[[#This Row],[sales]]&gt;=4000,"High",IF(DMartData[[#This Row],[sales]]&gt;=2000,"Medium","Low"))</f>
        <v>Low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tr">
        <f>IF(AND(DMartData[[#This Row],[sales]]&gt;3000,DMartData[[#This Row],[profit]]&gt;500),"Good","Not Good")</f>
        <v>Not Good</v>
      </c>
      <c r="Q8852" s="12">
        <f>YEAR(DMartData[[#This Row],[order_date]])</f>
        <v>2023</v>
      </c>
    </row>
    <row r="8853" spans="1:17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>IF(DMartData[[#This Row],[sales]]&gt;=4000,"High",IF(DMartData[[#This Row],[sales]]&gt;=2000,"Medium","Low"))</f>
        <v>Low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tr">
        <f>IF(AND(DMartData[[#This Row],[sales]]&gt;3000,DMartData[[#This Row],[profit]]&gt;500),"Good","Not Good")</f>
        <v>Not Good</v>
      </c>
      <c r="Q8853" s="12">
        <f>YEAR(DMartData[[#This Row],[order_date]])</f>
        <v>2023</v>
      </c>
    </row>
    <row r="8854" spans="1:17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>IF(DMartData[[#This Row],[sales]]&gt;=4000,"High",IF(DMartData[[#This Row],[sales]]&gt;=2000,"Medium","Low"))</f>
        <v>Low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tr">
        <f>IF(AND(DMartData[[#This Row],[sales]]&gt;3000,DMartData[[#This Row],[profit]]&gt;500),"Good","Not Good")</f>
        <v>Not Good</v>
      </c>
      <c r="Q8854" s="12">
        <f>YEAR(DMartData[[#This Row],[order_date]])</f>
        <v>2023</v>
      </c>
    </row>
    <row r="8855" spans="1:17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>IF(DMartData[[#This Row],[sales]]&gt;=4000,"High",IF(DMartData[[#This Row],[sales]]&gt;=2000,"Medium","Low"))</f>
        <v>Low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tr">
        <f>IF(AND(DMartData[[#This Row],[sales]]&gt;3000,DMartData[[#This Row],[profit]]&gt;500),"Good","Not Good")</f>
        <v>Not Good</v>
      </c>
      <c r="Q8855" s="12">
        <f>YEAR(DMartData[[#This Row],[order_date]])</f>
        <v>2024</v>
      </c>
    </row>
    <row r="8856" spans="1:17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>IF(DMartData[[#This Row],[sales]]&gt;=4000,"High",IF(DMartData[[#This Row],[sales]]&gt;=2000,"Medium","Low"))</f>
        <v>Medium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tr">
        <f>IF(AND(DMartData[[#This Row],[sales]]&gt;3000,DMartData[[#This Row],[profit]]&gt;500),"Good","Not Good")</f>
        <v>Good</v>
      </c>
      <c r="Q8856" s="12">
        <f>YEAR(DMartData[[#This Row],[order_date]])</f>
        <v>2023</v>
      </c>
    </row>
    <row r="8857" spans="1:17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>IF(DMartData[[#This Row],[sales]]&gt;=4000,"High",IF(DMartData[[#This Row],[sales]]&gt;=2000,"Medium","Low"))</f>
        <v>Low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tr">
        <f>IF(AND(DMartData[[#This Row],[sales]]&gt;3000,DMartData[[#This Row],[profit]]&gt;500),"Good","Not Good")</f>
        <v>Not Good</v>
      </c>
      <c r="Q8857" s="12">
        <f>YEAR(DMartData[[#This Row],[order_date]])</f>
        <v>2024</v>
      </c>
    </row>
    <row r="8858" spans="1:17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>IF(DMartData[[#This Row],[sales]]&gt;=4000,"High",IF(DMartData[[#This Row],[sales]]&gt;=2000,"Medium","Low"))</f>
        <v>Low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tr">
        <f>IF(AND(DMartData[[#This Row],[sales]]&gt;3000,DMartData[[#This Row],[profit]]&gt;500),"Good","Not Good")</f>
        <v>Not Good</v>
      </c>
      <c r="Q8858" s="12">
        <f>YEAR(DMartData[[#This Row],[order_date]])</f>
        <v>2023</v>
      </c>
    </row>
    <row r="8859" spans="1:17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>IF(DMartData[[#This Row],[sales]]&gt;=4000,"High",IF(DMartData[[#This Row],[sales]]&gt;=2000,"Medium","Low"))</f>
        <v>High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tr">
        <f>IF(AND(DMartData[[#This Row],[sales]]&gt;3000,DMartData[[#This Row],[profit]]&gt;500),"Good","Not Good")</f>
        <v>Not Good</v>
      </c>
      <c r="Q8859" s="12">
        <f>YEAR(DMartData[[#This Row],[order_date]])</f>
        <v>2024</v>
      </c>
    </row>
    <row r="8860" spans="1:17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>IF(DMartData[[#This Row],[sales]]&gt;=4000,"High",IF(DMartData[[#This Row],[sales]]&gt;=2000,"Medium","Low"))</f>
        <v>Medium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tr">
        <f>IF(AND(DMartData[[#This Row],[sales]]&gt;3000,DMartData[[#This Row],[profit]]&gt;500),"Good","Not Good")</f>
        <v>Not Good</v>
      </c>
      <c r="Q8860" s="12">
        <f>YEAR(DMartData[[#This Row],[order_date]])</f>
        <v>2024</v>
      </c>
    </row>
    <row r="8861" spans="1:17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>IF(DMartData[[#This Row],[sales]]&gt;=4000,"High",IF(DMartData[[#This Row],[sales]]&gt;=2000,"Medium","Low"))</f>
        <v>Low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tr">
        <f>IF(AND(DMartData[[#This Row],[sales]]&gt;3000,DMartData[[#This Row],[profit]]&gt;500),"Good","Not Good")</f>
        <v>Not Good</v>
      </c>
      <c r="Q8861" s="12">
        <f>YEAR(DMartData[[#This Row],[order_date]])</f>
        <v>2023</v>
      </c>
    </row>
    <row r="8862" spans="1:17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>IF(DMartData[[#This Row],[sales]]&gt;=4000,"High",IF(DMartData[[#This Row],[sales]]&gt;=2000,"Medium","Low"))</f>
        <v>Medium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tr">
        <f>IF(AND(DMartData[[#This Row],[sales]]&gt;3000,DMartData[[#This Row],[profit]]&gt;500),"Good","Not Good")</f>
        <v>Not Good</v>
      </c>
      <c r="Q8862" s="12">
        <f>YEAR(DMartData[[#This Row],[order_date]])</f>
        <v>2023</v>
      </c>
    </row>
    <row r="8863" spans="1:17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>IF(DMartData[[#This Row],[sales]]&gt;=4000,"High",IF(DMartData[[#This Row],[sales]]&gt;=2000,"Medium","Low"))</f>
        <v>Low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tr">
        <f>IF(AND(DMartData[[#This Row],[sales]]&gt;3000,DMartData[[#This Row],[profit]]&gt;500),"Good","Not Good")</f>
        <v>Not Good</v>
      </c>
      <c r="Q8863" s="12">
        <f>YEAR(DMartData[[#This Row],[order_date]])</f>
        <v>2024</v>
      </c>
    </row>
    <row r="8864" spans="1:17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>IF(DMartData[[#This Row],[sales]]&gt;=4000,"High",IF(DMartData[[#This Row],[sales]]&gt;=2000,"Medium","Low"))</f>
        <v>Low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tr">
        <f>IF(AND(DMartData[[#This Row],[sales]]&gt;3000,DMartData[[#This Row],[profit]]&gt;500),"Good","Not Good")</f>
        <v>Not Good</v>
      </c>
      <c r="Q8864" s="12">
        <f>YEAR(DMartData[[#This Row],[order_date]])</f>
        <v>2024</v>
      </c>
    </row>
    <row r="8865" spans="1:17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>IF(DMartData[[#This Row],[sales]]&gt;=4000,"High",IF(DMartData[[#This Row],[sales]]&gt;=2000,"Medium","Low"))</f>
        <v>Medium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tr">
        <f>IF(AND(DMartData[[#This Row],[sales]]&gt;3000,DMartData[[#This Row],[profit]]&gt;500),"Good","Not Good")</f>
        <v>Good</v>
      </c>
      <c r="Q8865" s="12">
        <f>YEAR(DMartData[[#This Row],[order_date]])</f>
        <v>2024</v>
      </c>
    </row>
    <row r="8866" spans="1:17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>IF(DMartData[[#This Row],[sales]]&gt;=4000,"High",IF(DMartData[[#This Row],[sales]]&gt;=2000,"Medium","Low"))</f>
        <v>Medium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tr">
        <f>IF(AND(DMartData[[#This Row],[sales]]&gt;3000,DMartData[[#This Row],[profit]]&gt;500),"Good","Not Good")</f>
        <v>Good</v>
      </c>
      <c r="Q8866" s="12">
        <f>YEAR(DMartData[[#This Row],[order_date]])</f>
        <v>2023</v>
      </c>
    </row>
    <row r="8867" spans="1:17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>IF(DMartData[[#This Row],[sales]]&gt;=4000,"High",IF(DMartData[[#This Row],[sales]]&gt;=2000,"Medium","Low"))</f>
        <v>High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tr">
        <f>IF(AND(DMartData[[#This Row],[sales]]&gt;3000,DMartData[[#This Row],[profit]]&gt;500),"Good","Not Good")</f>
        <v>Good</v>
      </c>
      <c r="Q8867" s="12">
        <f>YEAR(DMartData[[#This Row],[order_date]])</f>
        <v>2024</v>
      </c>
    </row>
    <row r="8868" spans="1:17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>IF(DMartData[[#This Row],[sales]]&gt;=4000,"High",IF(DMartData[[#This Row],[sales]]&gt;=2000,"Medium","Low"))</f>
        <v>Medium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tr">
        <f>IF(AND(DMartData[[#This Row],[sales]]&gt;3000,DMartData[[#This Row],[profit]]&gt;500),"Good","Not Good")</f>
        <v>Good</v>
      </c>
      <c r="Q8868" s="12">
        <f>YEAR(DMartData[[#This Row],[order_date]])</f>
        <v>2023</v>
      </c>
    </row>
    <row r="8869" spans="1:17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>IF(DMartData[[#This Row],[sales]]&gt;=4000,"High",IF(DMartData[[#This Row],[sales]]&gt;=2000,"Medium","Low"))</f>
        <v>High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tr">
        <f>IF(AND(DMartData[[#This Row],[sales]]&gt;3000,DMartData[[#This Row],[profit]]&gt;500),"Good","Not Good")</f>
        <v>Good</v>
      </c>
      <c r="Q8869" s="12">
        <f>YEAR(DMartData[[#This Row],[order_date]])</f>
        <v>2024</v>
      </c>
    </row>
    <row r="8870" spans="1:17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>IF(DMartData[[#This Row],[sales]]&gt;=4000,"High",IF(DMartData[[#This Row],[sales]]&gt;=2000,"Medium","Low"))</f>
        <v>High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tr">
        <f>IF(AND(DMartData[[#This Row],[sales]]&gt;3000,DMartData[[#This Row],[profit]]&gt;500),"Good","Not Good")</f>
        <v>Good</v>
      </c>
      <c r="Q8870" s="12">
        <f>YEAR(DMartData[[#This Row],[order_date]])</f>
        <v>2024</v>
      </c>
    </row>
    <row r="8871" spans="1:17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>IF(DMartData[[#This Row],[sales]]&gt;=4000,"High",IF(DMartData[[#This Row],[sales]]&gt;=2000,"Medium","Low"))</f>
        <v>Medium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tr">
        <f>IF(AND(DMartData[[#This Row],[sales]]&gt;3000,DMartData[[#This Row],[profit]]&gt;500),"Good","Not Good")</f>
        <v>Not Good</v>
      </c>
      <c r="Q8871" s="12">
        <f>YEAR(DMartData[[#This Row],[order_date]])</f>
        <v>2023</v>
      </c>
    </row>
    <row r="8872" spans="1:17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>IF(DMartData[[#This Row],[sales]]&gt;=4000,"High",IF(DMartData[[#This Row],[sales]]&gt;=2000,"Medium","Low"))</f>
        <v>High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tr">
        <f>IF(AND(DMartData[[#This Row],[sales]]&gt;3000,DMartData[[#This Row],[profit]]&gt;500),"Good","Not Good")</f>
        <v>Good</v>
      </c>
      <c r="Q8872" s="12">
        <f>YEAR(DMartData[[#This Row],[order_date]])</f>
        <v>2023</v>
      </c>
    </row>
    <row r="8873" spans="1:17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>IF(DMartData[[#This Row],[sales]]&gt;=4000,"High",IF(DMartData[[#This Row],[sales]]&gt;=2000,"Medium","Low"))</f>
        <v>Medium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tr">
        <f>IF(AND(DMartData[[#This Row],[sales]]&gt;3000,DMartData[[#This Row],[profit]]&gt;500),"Good","Not Good")</f>
        <v>Not Good</v>
      </c>
      <c r="Q8873" s="12">
        <f>YEAR(DMartData[[#This Row],[order_date]])</f>
        <v>2024</v>
      </c>
    </row>
    <row r="8874" spans="1:17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>IF(DMartData[[#This Row],[sales]]&gt;=4000,"High",IF(DMartData[[#This Row],[sales]]&gt;=2000,"Medium","Low"))</f>
        <v>Low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tr">
        <f>IF(AND(DMartData[[#This Row],[sales]]&gt;3000,DMartData[[#This Row],[profit]]&gt;500),"Good","Not Good")</f>
        <v>Not Good</v>
      </c>
      <c r="Q8874" s="12">
        <f>YEAR(DMartData[[#This Row],[order_date]])</f>
        <v>2023</v>
      </c>
    </row>
    <row r="8875" spans="1:17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>IF(DMartData[[#This Row],[sales]]&gt;=4000,"High",IF(DMartData[[#This Row],[sales]]&gt;=2000,"Medium","Low"))</f>
        <v>Low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tr">
        <f>IF(AND(DMartData[[#This Row],[sales]]&gt;3000,DMartData[[#This Row],[profit]]&gt;500),"Good","Not Good")</f>
        <v>Not Good</v>
      </c>
      <c r="Q8875" s="12">
        <f>YEAR(DMartData[[#This Row],[order_date]])</f>
        <v>2024</v>
      </c>
    </row>
    <row r="8876" spans="1:17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>IF(DMartData[[#This Row],[sales]]&gt;=4000,"High",IF(DMartData[[#This Row],[sales]]&gt;=2000,"Medium","Low"))</f>
        <v>Low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tr">
        <f>IF(AND(DMartData[[#This Row],[sales]]&gt;3000,DMartData[[#This Row],[profit]]&gt;500),"Good","Not Good")</f>
        <v>Not Good</v>
      </c>
      <c r="Q8876" s="12">
        <f>YEAR(DMartData[[#This Row],[order_date]])</f>
        <v>2024</v>
      </c>
    </row>
    <row r="8877" spans="1:17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>IF(DMartData[[#This Row],[sales]]&gt;=4000,"High",IF(DMartData[[#This Row],[sales]]&gt;=2000,"Medium","Low"))</f>
        <v>High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tr">
        <f>IF(AND(DMartData[[#This Row],[sales]]&gt;3000,DMartData[[#This Row],[profit]]&gt;500),"Good","Not Good")</f>
        <v>Good</v>
      </c>
      <c r="Q8877" s="12">
        <f>YEAR(DMartData[[#This Row],[order_date]])</f>
        <v>2024</v>
      </c>
    </row>
    <row r="8878" spans="1:17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>IF(DMartData[[#This Row],[sales]]&gt;=4000,"High",IF(DMartData[[#This Row],[sales]]&gt;=2000,"Medium","Low"))</f>
        <v>Medium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tr">
        <f>IF(AND(DMartData[[#This Row],[sales]]&gt;3000,DMartData[[#This Row],[profit]]&gt;500),"Good","Not Good")</f>
        <v>Not Good</v>
      </c>
      <c r="Q8878" s="12">
        <f>YEAR(DMartData[[#This Row],[order_date]])</f>
        <v>2024</v>
      </c>
    </row>
    <row r="8879" spans="1:17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>IF(DMartData[[#This Row],[sales]]&gt;=4000,"High",IF(DMartData[[#This Row],[sales]]&gt;=2000,"Medium","Low"))</f>
        <v>Medium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tr">
        <f>IF(AND(DMartData[[#This Row],[sales]]&gt;3000,DMartData[[#This Row],[profit]]&gt;500),"Good","Not Good")</f>
        <v>Good</v>
      </c>
      <c r="Q8879" s="12">
        <f>YEAR(DMartData[[#This Row],[order_date]])</f>
        <v>2023</v>
      </c>
    </row>
    <row r="8880" spans="1:17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>IF(DMartData[[#This Row],[sales]]&gt;=4000,"High",IF(DMartData[[#This Row],[sales]]&gt;=2000,"Medium","Low"))</f>
        <v>Low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tr">
        <f>IF(AND(DMartData[[#This Row],[sales]]&gt;3000,DMartData[[#This Row],[profit]]&gt;500),"Good","Not Good")</f>
        <v>Not Good</v>
      </c>
      <c r="Q8880" s="12">
        <f>YEAR(DMartData[[#This Row],[order_date]])</f>
        <v>2024</v>
      </c>
    </row>
    <row r="8881" spans="1:17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>IF(DMartData[[#This Row],[sales]]&gt;=4000,"High",IF(DMartData[[#This Row],[sales]]&gt;=2000,"Medium","Low"))</f>
        <v>Medium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tr">
        <f>IF(AND(DMartData[[#This Row],[sales]]&gt;3000,DMartData[[#This Row],[profit]]&gt;500),"Good","Not Good")</f>
        <v>Not Good</v>
      </c>
      <c r="Q8881" s="12">
        <f>YEAR(DMartData[[#This Row],[order_date]])</f>
        <v>2024</v>
      </c>
    </row>
    <row r="8882" spans="1:17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>IF(DMartData[[#This Row],[sales]]&gt;=4000,"High",IF(DMartData[[#This Row],[sales]]&gt;=2000,"Medium","Low"))</f>
        <v>Low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tr">
        <f>IF(AND(DMartData[[#This Row],[sales]]&gt;3000,DMartData[[#This Row],[profit]]&gt;500),"Good","Not Good")</f>
        <v>Not Good</v>
      </c>
      <c r="Q8882" s="12">
        <f>YEAR(DMartData[[#This Row],[order_date]])</f>
        <v>2023</v>
      </c>
    </row>
    <row r="8883" spans="1:17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>IF(DMartData[[#This Row],[sales]]&gt;=4000,"High",IF(DMartData[[#This Row],[sales]]&gt;=2000,"Medium","Low"))</f>
        <v>High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tr">
        <f>IF(AND(DMartData[[#This Row],[sales]]&gt;3000,DMartData[[#This Row],[profit]]&gt;500),"Good","Not Good")</f>
        <v>Good</v>
      </c>
      <c r="Q8883" s="12">
        <f>YEAR(DMartData[[#This Row],[order_date]])</f>
        <v>2023</v>
      </c>
    </row>
    <row r="8884" spans="1:17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>IF(DMartData[[#This Row],[sales]]&gt;=4000,"High",IF(DMartData[[#This Row],[sales]]&gt;=2000,"Medium","Low"))</f>
        <v>High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tr">
        <f>IF(AND(DMartData[[#This Row],[sales]]&gt;3000,DMartData[[#This Row],[profit]]&gt;500),"Good","Not Good")</f>
        <v>Not Good</v>
      </c>
      <c r="Q8884" s="12">
        <f>YEAR(DMartData[[#This Row],[order_date]])</f>
        <v>2024</v>
      </c>
    </row>
    <row r="8885" spans="1:17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>IF(DMartData[[#This Row],[sales]]&gt;=4000,"High",IF(DMartData[[#This Row],[sales]]&gt;=2000,"Medium","Low"))</f>
        <v>Medium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tr">
        <f>IF(AND(DMartData[[#This Row],[sales]]&gt;3000,DMartData[[#This Row],[profit]]&gt;500),"Good","Not Good")</f>
        <v>Good</v>
      </c>
      <c r="Q8885" s="12">
        <f>YEAR(DMartData[[#This Row],[order_date]])</f>
        <v>2024</v>
      </c>
    </row>
    <row r="8886" spans="1:17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>IF(DMartData[[#This Row],[sales]]&gt;=4000,"High",IF(DMartData[[#This Row],[sales]]&gt;=2000,"Medium","Low"))</f>
        <v>Low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tr">
        <f>IF(AND(DMartData[[#This Row],[sales]]&gt;3000,DMartData[[#This Row],[profit]]&gt;500),"Good","Not Good")</f>
        <v>Not Good</v>
      </c>
      <c r="Q8886" s="12">
        <f>YEAR(DMartData[[#This Row],[order_date]])</f>
        <v>2023</v>
      </c>
    </row>
    <row r="8887" spans="1:17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>IF(DMartData[[#This Row],[sales]]&gt;=4000,"High",IF(DMartData[[#This Row],[sales]]&gt;=2000,"Medium","Low"))</f>
        <v>Low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tr">
        <f>IF(AND(DMartData[[#This Row],[sales]]&gt;3000,DMartData[[#This Row],[profit]]&gt;500),"Good","Not Good")</f>
        <v>Not Good</v>
      </c>
      <c r="Q8887" s="12">
        <f>YEAR(DMartData[[#This Row],[order_date]])</f>
        <v>2024</v>
      </c>
    </row>
    <row r="8888" spans="1:17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>IF(DMartData[[#This Row],[sales]]&gt;=4000,"High",IF(DMartData[[#This Row],[sales]]&gt;=2000,"Medium","Low"))</f>
        <v>Low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tr">
        <f>IF(AND(DMartData[[#This Row],[sales]]&gt;3000,DMartData[[#This Row],[profit]]&gt;500),"Good","Not Good")</f>
        <v>Not Good</v>
      </c>
      <c r="Q8888" s="12">
        <f>YEAR(DMartData[[#This Row],[order_date]])</f>
        <v>2024</v>
      </c>
    </row>
    <row r="8889" spans="1:17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>IF(DMartData[[#This Row],[sales]]&gt;=4000,"High",IF(DMartData[[#This Row],[sales]]&gt;=2000,"Medium","Low"))</f>
        <v>Low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tr">
        <f>IF(AND(DMartData[[#This Row],[sales]]&gt;3000,DMartData[[#This Row],[profit]]&gt;500),"Good","Not Good")</f>
        <v>Not Good</v>
      </c>
      <c r="Q8889" s="12">
        <f>YEAR(DMartData[[#This Row],[order_date]])</f>
        <v>2024</v>
      </c>
    </row>
    <row r="8890" spans="1:17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>IF(DMartData[[#This Row],[sales]]&gt;=4000,"High",IF(DMartData[[#This Row],[sales]]&gt;=2000,"Medium","Low"))</f>
        <v>High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tr">
        <f>IF(AND(DMartData[[#This Row],[sales]]&gt;3000,DMartData[[#This Row],[profit]]&gt;500),"Good","Not Good")</f>
        <v>Not Good</v>
      </c>
      <c r="Q8890" s="12">
        <f>YEAR(DMartData[[#This Row],[order_date]])</f>
        <v>2023</v>
      </c>
    </row>
    <row r="8891" spans="1:17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>IF(DMartData[[#This Row],[sales]]&gt;=4000,"High",IF(DMartData[[#This Row],[sales]]&gt;=2000,"Medium","Low"))</f>
        <v>Low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tr">
        <f>IF(AND(DMartData[[#This Row],[sales]]&gt;3000,DMartData[[#This Row],[profit]]&gt;500),"Good","Not Good")</f>
        <v>Not Good</v>
      </c>
      <c r="Q8891" s="12">
        <f>YEAR(DMartData[[#This Row],[order_date]])</f>
        <v>2023</v>
      </c>
    </row>
    <row r="8892" spans="1:17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>IF(DMartData[[#This Row],[sales]]&gt;=4000,"High",IF(DMartData[[#This Row],[sales]]&gt;=2000,"Medium","Low"))</f>
        <v>Medium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tr">
        <f>IF(AND(DMartData[[#This Row],[sales]]&gt;3000,DMartData[[#This Row],[profit]]&gt;500),"Good","Not Good")</f>
        <v>Not Good</v>
      </c>
      <c r="Q8892" s="12">
        <f>YEAR(DMartData[[#This Row],[order_date]])</f>
        <v>2023</v>
      </c>
    </row>
    <row r="8893" spans="1:17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>IF(DMartData[[#This Row],[sales]]&gt;=4000,"High",IF(DMartData[[#This Row],[sales]]&gt;=2000,"Medium","Low"))</f>
        <v>Medium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tr">
        <f>IF(AND(DMartData[[#This Row],[sales]]&gt;3000,DMartData[[#This Row],[profit]]&gt;500),"Good","Not Good")</f>
        <v>Not Good</v>
      </c>
      <c r="Q8893" s="12">
        <f>YEAR(DMartData[[#This Row],[order_date]])</f>
        <v>2024</v>
      </c>
    </row>
    <row r="8894" spans="1:17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>IF(DMartData[[#This Row],[sales]]&gt;=4000,"High",IF(DMartData[[#This Row],[sales]]&gt;=2000,"Medium","Low"))</f>
        <v>Medium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tr">
        <f>IF(AND(DMartData[[#This Row],[sales]]&gt;3000,DMartData[[#This Row],[profit]]&gt;500),"Good","Not Good")</f>
        <v>Not Good</v>
      </c>
      <c r="Q8894" s="12">
        <f>YEAR(DMartData[[#This Row],[order_date]])</f>
        <v>2023</v>
      </c>
    </row>
    <row r="8895" spans="1:17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>IF(DMartData[[#This Row],[sales]]&gt;=4000,"High",IF(DMartData[[#This Row],[sales]]&gt;=2000,"Medium","Low"))</f>
        <v>Low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tr">
        <f>IF(AND(DMartData[[#This Row],[sales]]&gt;3000,DMartData[[#This Row],[profit]]&gt;500),"Good","Not Good")</f>
        <v>Not Good</v>
      </c>
      <c r="Q8895" s="12">
        <f>YEAR(DMartData[[#This Row],[order_date]])</f>
        <v>2024</v>
      </c>
    </row>
    <row r="8896" spans="1:17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>IF(DMartData[[#This Row],[sales]]&gt;=4000,"High",IF(DMartData[[#This Row],[sales]]&gt;=2000,"Medium","Low"))</f>
        <v>High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tr">
        <f>IF(AND(DMartData[[#This Row],[sales]]&gt;3000,DMartData[[#This Row],[profit]]&gt;500),"Good","Not Good")</f>
        <v>Good</v>
      </c>
      <c r="Q8896" s="12">
        <f>YEAR(DMartData[[#This Row],[order_date]])</f>
        <v>2023</v>
      </c>
    </row>
    <row r="8897" spans="1:17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>IF(DMartData[[#This Row],[sales]]&gt;=4000,"High",IF(DMartData[[#This Row],[sales]]&gt;=2000,"Medium","Low"))</f>
        <v>Medium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tr">
        <f>IF(AND(DMartData[[#This Row],[sales]]&gt;3000,DMartData[[#This Row],[profit]]&gt;500),"Good","Not Good")</f>
        <v>Not Good</v>
      </c>
      <c r="Q8897" s="12">
        <f>YEAR(DMartData[[#This Row],[order_date]])</f>
        <v>2023</v>
      </c>
    </row>
    <row r="8898" spans="1:17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>IF(DMartData[[#This Row],[sales]]&gt;=4000,"High",IF(DMartData[[#This Row],[sales]]&gt;=2000,"Medium","Low"))</f>
        <v>Medium</v>
      </c>
      <c r="F8898" s="2">
        <v>0.01</v>
      </c>
      <c r="G8898" s="2">
        <f t="shared" ref="G8898:G8961" si="278">D8898*F8898</f>
        <v>36.638200000000005</v>
      </c>
      <c r="H8898" s="2">
        <f t="shared" ref="H8898:H8961" si="279">D8898-G8898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tr">
        <f>IF(AND(DMartData[[#This Row],[sales]]&gt;3000,DMartData[[#This Row],[profit]]&gt;500),"Good","Not Good")</f>
        <v>Not Good</v>
      </c>
      <c r="Q8898" s="12">
        <f>YEAR(DMartData[[#This Row],[order_date]])</f>
        <v>2023</v>
      </c>
    </row>
    <row r="8899" spans="1:17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>IF(DMartData[[#This Row],[sales]]&gt;=4000,"High",IF(DMartData[[#This Row],[sales]]&gt;=2000,"Medium","Low"))</f>
        <v>Low</v>
      </c>
      <c r="F8899" s="2">
        <v>0.01</v>
      </c>
      <c r="G8899" s="2">
        <f t="shared" si="278"/>
        <v>10.0183</v>
      </c>
      <c r="H8899" s="2">
        <f t="shared" si="279"/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tr">
        <f>IF(AND(DMartData[[#This Row],[sales]]&gt;3000,DMartData[[#This Row],[profit]]&gt;500),"Good","Not Good")</f>
        <v>Not Good</v>
      </c>
      <c r="Q8899" s="12">
        <f>YEAR(DMartData[[#This Row],[order_date]])</f>
        <v>2024</v>
      </c>
    </row>
    <row r="8900" spans="1:17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>IF(DMartData[[#This Row],[sales]]&gt;=4000,"High",IF(DMartData[[#This Row],[sales]]&gt;=2000,"Medium","Low"))</f>
        <v>High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tr">
        <f>IF(AND(DMartData[[#This Row],[sales]]&gt;3000,DMartData[[#This Row],[profit]]&gt;500),"Good","Not Good")</f>
        <v>Good</v>
      </c>
      <c r="Q8900" s="12">
        <f>YEAR(DMartData[[#This Row],[order_date]])</f>
        <v>2023</v>
      </c>
    </row>
    <row r="8901" spans="1:17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>IF(DMartData[[#This Row],[sales]]&gt;=4000,"High",IF(DMartData[[#This Row],[sales]]&gt;=2000,"Medium","Low"))</f>
        <v>Low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tr">
        <f>IF(AND(DMartData[[#This Row],[sales]]&gt;3000,DMartData[[#This Row],[profit]]&gt;500),"Good","Not Good")</f>
        <v>Not Good</v>
      </c>
      <c r="Q8901" s="12">
        <f>YEAR(DMartData[[#This Row],[order_date]])</f>
        <v>2024</v>
      </c>
    </row>
    <row r="8902" spans="1:17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>IF(DMartData[[#This Row],[sales]]&gt;=4000,"High",IF(DMartData[[#This Row],[sales]]&gt;=2000,"Medium","Low"))</f>
        <v>Medium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tr">
        <f>IF(AND(DMartData[[#This Row],[sales]]&gt;3000,DMartData[[#This Row],[profit]]&gt;500),"Good","Not Good")</f>
        <v>Good</v>
      </c>
      <c r="Q8902" s="12">
        <f>YEAR(DMartData[[#This Row],[order_date]])</f>
        <v>2023</v>
      </c>
    </row>
    <row r="8903" spans="1:17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>IF(DMartData[[#This Row],[sales]]&gt;=4000,"High",IF(DMartData[[#This Row],[sales]]&gt;=2000,"Medium","Low"))</f>
        <v>Medium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tr">
        <f>IF(AND(DMartData[[#This Row],[sales]]&gt;3000,DMartData[[#This Row],[profit]]&gt;500),"Good","Not Good")</f>
        <v>Not Good</v>
      </c>
      <c r="Q8903" s="12">
        <f>YEAR(DMartData[[#This Row],[order_date]])</f>
        <v>2024</v>
      </c>
    </row>
    <row r="8904" spans="1:17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>IF(DMartData[[#This Row],[sales]]&gt;=4000,"High",IF(DMartData[[#This Row],[sales]]&gt;=2000,"Medium","Low"))</f>
        <v>Low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tr">
        <f>IF(AND(DMartData[[#This Row],[sales]]&gt;3000,DMartData[[#This Row],[profit]]&gt;500),"Good","Not Good")</f>
        <v>Not Good</v>
      </c>
      <c r="Q8904" s="12">
        <f>YEAR(DMartData[[#This Row],[order_date]])</f>
        <v>2024</v>
      </c>
    </row>
    <row r="8905" spans="1:17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>IF(DMartData[[#This Row],[sales]]&gt;=4000,"High",IF(DMartData[[#This Row],[sales]]&gt;=2000,"Medium","Low"))</f>
        <v>Low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tr">
        <f>IF(AND(DMartData[[#This Row],[sales]]&gt;3000,DMartData[[#This Row],[profit]]&gt;500),"Good","Not Good")</f>
        <v>Not Good</v>
      </c>
      <c r="Q8905" s="12">
        <f>YEAR(DMartData[[#This Row],[order_date]])</f>
        <v>2024</v>
      </c>
    </row>
    <row r="8906" spans="1:17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>IF(DMartData[[#This Row],[sales]]&gt;=4000,"High",IF(DMartData[[#This Row],[sales]]&gt;=2000,"Medium","Low"))</f>
        <v>High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tr">
        <f>IF(AND(DMartData[[#This Row],[sales]]&gt;3000,DMartData[[#This Row],[profit]]&gt;500),"Good","Not Good")</f>
        <v>Good</v>
      </c>
      <c r="Q8906" s="12">
        <f>YEAR(DMartData[[#This Row],[order_date]])</f>
        <v>2024</v>
      </c>
    </row>
    <row r="8907" spans="1:17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>IF(DMartData[[#This Row],[sales]]&gt;=4000,"High",IF(DMartData[[#This Row],[sales]]&gt;=2000,"Medium","Low"))</f>
        <v>Low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tr">
        <f>IF(AND(DMartData[[#This Row],[sales]]&gt;3000,DMartData[[#This Row],[profit]]&gt;500),"Good","Not Good")</f>
        <v>Not Good</v>
      </c>
      <c r="Q8907" s="12">
        <f>YEAR(DMartData[[#This Row],[order_date]])</f>
        <v>2023</v>
      </c>
    </row>
    <row r="8908" spans="1:17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>IF(DMartData[[#This Row],[sales]]&gt;=4000,"High",IF(DMartData[[#This Row],[sales]]&gt;=2000,"Medium","Low"))</f>
        <v>Medium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tr">
        <f>IF(AND(DMartData[[#This Row],[sales]]&gt;3000,DMartData[[#This Row],[profit]]&gt;500),"Good","Not Good")</f>
        <v>Not Good</v>
      </c>
      <c r="Q8908" s="12">
        <f>YEAR(DMartData[[#This Row],[order_date]])</f>
        <v>2023</v>
      </c>
    </row>
    <row r="8909" spans="1:17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>IF(DMartData[[#This Row],[sales]]&gt;=4000,"High",IF(DMartData[[#This Row],[sales]]&gt;=2000,"Medium","Low"))</f>
        <v>Medium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tr">
        <f>IF(AND(DMartData[[#This Row],[sales]]&gt;3000,DMartData[[#This Row],[profit]]&gt;500),"Good","Not Good")</f>
        <v>Not Good</v>
      </c>
      <c r="Q8909" s="12">
        <f>YEAR(DMartData[[#This Row],[order_date]])</f>
        <v>2023</v>
      </c>
    </row>
    <row r="8910" spans="1:17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>IF(DMartData[[#This Row],[sales]]&gt;=4000,"High",IF(DMartData[[#This Row],[sales]]&gt;=2000,"Medium","Low"))</f>
        <v>Low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tr">
        <f>IF(AND(DMartData[[#This Row],[sales]]&gt;3000,DMartData[[#This Row],[profit]]&gt;500),"Good","Not Good")</f>
        <v>Not Good</v>
      </c>
      <c r="Q8910" s="12">
        <f>YEAR(DMartData[[#This Row],[order_date]])</f>
        <v>2023</v>
      </c>
    </row>
    <row r="8911" spans="1:17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>IF(DMartData[[#This Row],[sales]]&gt;=4000,"High",IF(DMartData[[#This Row],[sales]]&gt;=2000,"Medium","Low"))</f>
        <v>Low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tr">
        <f>IF(AND(DMartData[[#This Row],[sales]]&gt;3000,DMartData[[#This Row],[profit]]&gt;500),"Good","Not Good")</f>
        <v>Not Good</v>
      </c>
      <c r="Q8911" s="12">
        <f>YEAR(DMartData[[#This Row],[order_date]])</f>
        <v>2023</v>
      </c>
    </row>
    <row r="8912" spans="1:17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>IF(DMartData[[#This Row],[sales]]&gt;=4000,"High",IF(DMartData[[#This Row],[sales]]&gt;=2000,"Medium","Low"))</f>
        <v>Low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tr">
        <f>IF(AND(DMartData[[#This Row],[sales]]&gt;3000,DMartData[[#This Row],[profit]]&gt;500),"Good","Not Good")</f>
        <v>Not Good</v>
      </c>
      <c r="Q8912" s="12">
        <f>YEAR(DMartData[[#This Row],[order_date]])</f>
        <v>2023</v>
      </c>
    </row>
    <row r="8913" spans="1:17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>IF(DMartData[[#This Row],[sales]]&gt;=4000,"High",IF(DMartData[[#This Row],[sales]]&gt;=2000,"Medium","Low"))</f>
        <v>Medium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tr">
        <f>IF(AND(DMartData[[#This Row],[sales]]&gt;3000,DMartData[[#This Row],[profit]]&gt;500),"Good","Not Good")</f>
        <v>Not Good</v>
      </c>
      <c r="Q8913" s="12">
        <f>YEAR(DMartData[[#This Row],[order_date]])</f>
        <v>2023</v>
      </c>
    </row>
    <row r="8914" spans="1:17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>IF(DMartData[[#This Row],[sales]]&gt;=4000,"High",IF(DMartData[[#This Row],[sales]]&gt;=2000,"Medium","Low"))</f>
        <v>Medium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tr">
        <f>IF(AND(DMartData[[#This Row],[sales]]&gt;3000,DMartData[[#This Row],[profit]]&gt;500),"Good","Not Good")</f>
        <v>Not Good</v>
      </c>
      <c r="Q8914" s="12">
        <f>YEAR(DMartData[[#This Row],[order_date]])</f>
        <v>2024</v>
      </c>
    </row>
    <row r="8915" spans="1:17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>IF(DMartData[[#This Row],[sales]]&gt;=4000,"High",IF(DMartData[[#This Row],[sales]]&gt;=2000,"Medium","Low"))</f>
        <v>High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tr">
        <f>IF(AND(DMartData[[#This Row],[sales]]&gt;3000,DMartData[[#This Row],[profit]]&gt;500),"Good","Not Good")</f>
        <v>Not Good</v>
      </c>
      <c r="Q8915" s="12">
        <f>YEAR(DMartData[[#This Row],[order_date]])</f>
        <v>2023</v>
      </c>
    </row>
    <row r="8916" spans="1:17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>IF(DMartData[[#This Row],[sales]]&gt;=4000,"High",IF(DMartData[[#This Row],[sales]]&gt;=2000,"Medium","Low"))</f>
        <v>Medium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tr">
        <f>IF(AND(DMartData[[#This Row],[sales]]&gt;3000,DMartData[[#This Row],[profit]]&gt;500),"Good","Not Good")</f>
        <v>Not Good</v>
      </c>
      <c r="Q8916" s="12">
        <f>YEAR(DMartData[[#This Row],[order_date]])</f>
        <v>2023</v>
      </c>
    </row>
    <row r="8917" spans="1:17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>IF(DMartData[[#This Row],[sales]]&gt;=4000,"High",IF(DMartData[[#This Row],[sales]]&gt;=2000,"Medium","Low"))</f>
        <v>High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tr">
        <f>IF(AND(DMartData[[#This Row],[sales]]&gt;3000,DMartData[[#This Row],[profit]]&gt;500),"Good","Not Good")</f>
        <v>Not Good</v>
      </c>
      <c r="Q8917" s="12">
        <f>YEAR(DMartData[[#This Row],[order_date]])</f>
        <v>2024</v>
      </c>
    </row>
    <row r="8918" spans="1:17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>IF(DMartData[[#This Row],[sales]]&gt;=4000,"High",IF(DMartData[[#This Row],[sales]]&gt;=2000,"Medium","Low"))</f>
        <v>Low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tr">
        <f>IF(AND(DMartData[[#This Row],[sales]]&gt;3000,DMartData[[#This Row],[profit]]&gt;500),"Good","Not Good")</f>
        <v>Not Good</v>
      </c>
      <c r="Q8918" s="12">
        <f>YEAR(DMartData[[#This Row],[order_date]])</f>
        <v>2024</v>
      </c>
    </row>
    <row r="8919" spans="1:17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>IF(DMartData[[#This Row],[sales]]&gt;=4000,"High",IF(DMartData[[#This Row],[sales]]&gt;=2000,"Medium","Low"))</f>
        <v>Medium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tr">
        <f>IF(AND(DMartData[[#This Row],[sales]]&gt;3000,DMartData[[#This Row],[profit]]&gt;500),"Good","Not Good")</f>
        <v>Good</v>
      </c>
      <c r="Q8919" s="12">
        <f>YEAR(DMartData[[#This Row],[order_date]])</f>
        <v>2023</v>
      </c>
    </row>
    <row r="8920" spans="1:17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>IF(DMartData[[#This Row],[sales]]&gt;=4000,"High",IF(DMartData[[#This Row],[sales]]&gt;=2000,"Medium","Low"))</f>
        <v>Low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tr">
        <f>IF(AND(DMartData[[#This Row],[sales]]&gt;3000,DMartData[[#This Row],[profit]]&gt;500),"Good","Not Good")</f>
        <v>Not Good</v>
      </c>
      <c r="Q8920" s="12">
        <f>YEAR(DMartData[[#This Row],[order_date]])</f>
        <v>2023</v>
      </c>
    </row>
    <row r="8921" spans="1:17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>IF(DMartData[[#This Row],[sales]]&gt;=4000,"High",IF(DMartData[[#This Row],[sales]]&gt;=2000,"Medium","Low"))</f>
        <v>Low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tr">
        <f>IF(AND(DMartData[[#This Row],[sales]]&gt;3000,DMartData[[#This Row],[profit]]&gt;500),"Good","Not Good")</f>
        <v>Not Good</v>
      </c>
      <c r="Q8921" s="12">
        <f>YEAR(DMartData[[#This Row],[order_date]])</f>
        <v>2024</v>
      </c>
    </row>
    <row r="8922" spans="1:17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>IF(DMartData[[#This Row],[sales]]&gt;=4000,"High",IF(DMartData[[#This Row],[sales]]&gt;=2000,"Medium","Low"))</f>
        <v>Medium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tr">
        <f>IF(AND(DMartData[[#This Row],[sales]]&gt;3000,DMartData[[#This Row],[profit]]&gt;500),"Good","Not Good")</f>
        <v>Good</v>
      </c>
      <c r="Q8922" s="12">
        <f>YEAR(DMartData[[#This Row],[order_date]])</f>
        <v>2024</v>
      </c>
    </row>
    <row r="8923" spans="1:17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>IF(DMartData[[#This Row],[sales]]&gt;=4000,"High",IF(DMartData[[#This Row],[sales]]&gt;=2000,"Medium","Low"))</f>
        <v>Medium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tr">
        <f>IF(AND(DMartData[[#This Row],[sales]]&gt;3000,DMartData[[#This Row],[profit]]&gt;500),"Good","Not Good")</f>
        <v>Not Good</v>
      </c>
      <c r="Q8923" s="12">
        <f>YEAR(DMartData[[#This Row],[order_date]])</f>
        <v>2024</v>
      </c>
    </row>
    <row r="8924" spans="1:17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>IF(DMartData[[#This Row],[sales]]&gt;=4000,"High",IF(DMartData[[#This Row],[sales]]&gt;=2000,"Medium","Low"))</f>
        <v>Low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tr">
        <f>IF(AND(DMartData[[#This Row],[sales]]&gt;3000,DMartData[[#This Row],[profit]]&gt;500),"Good","Not Good")</f>
        <v>Not Good</v>
      </c>
      <c r="Q8924" s="12">
        <f>YEAR(DMartData[[#This Row],[order_date]])</f>
        <v>2024</v>
      </c>
    </row>
    <row r="8925" spans="1:17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>IF(DMartData[[#This Row],[sales]]&gt;=4000,"High",IF(DMartData[[#This Row],[sales]]&gt;=2000,"Medium","Low"))</f>
        <v>Medium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tr">
        <f>IF(AND(DMartData[[#This Row],[sales]]&gt;3000,DMartData[[#This Row],[profit]]&gt;500),"Good","Not Good")</f>
        <v>Good</v>
      </c>
      <c r="Q8925" s="12">
        <f>YEAR(DMartData[[#This Row],[order_date]])</f>
        <v>2024</v>
      </c>
    </row>
    <row r="8926" spans="1:17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>IF(DMartData[[#This Row],[sales]]&gt;=4000,"High",IF(DMartData[[#This Row],[sales]]&gt;=2000,"Medium","Low"))</f>
        <v>Medium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tr">
        <f>IF(AND(DMartData[[#This Row],[sales]]&gt;3000,DMartData[[#This Row],[profit]]&gt;500),"Good","Not Good")</f>
        <v>Not Good</v>
      </c>
      <c r="Q8926" s="12">
        <f>YEAR(DMartData[[#This Row],[order_date]])</f>
        <v>2024</v>
      </c>
    </row>
    <row r="8927" spans="1:17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>IF(DMartData[[#This Row],[sales]]&gt;=4000,"High",IF(DMartData[[#This Row],[sales]]&gt;=2000,"Medium","Low"))</f>
        <v>High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tr">
        <f>IF(AND(DMartData[[#This Row],[sales]]&gt;3000,DMartData[[#This Row],[profit]]&gt;500),"Good","Not Good")</f>
        <v>Good</v>
      </c>
      <c r="Q8927" s="12">
        <f>YEAR(DMartData[[#This Row],[order_date]])</f>
        <v>2023</v>
      </c>
    </row>
    <row r="8928" spans="1:17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>IF(DMartData[[#This Row],[sales]]&gt;=4000,"High",IF(DMartData[[#This Row],[sales]]&gt;=2000,"Medium","Low"))</f>
        <v>Low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tr">
        <f>IF(AND(DMartData[[#This Row],[sales]]&gt;3000,DMartData[[#This Row],[profit]]&gt;500),"Good","Not Good")</f>
        <v>Not Good</v>
      </c>
      <c r="Q8928" s="12">
        <f>YEAR(DMartData[[#This Row],[order_date]])</f>
        <v>2024</v>
      </c>
    </row>
    <row r="8929" spans="1:17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>IF(DMartData[[#This Row],[sales]]&gt;=4000,"High",IF(DMartData[[#This Row],[sales]]&gt;=2000,"Medium","Low"))</f>
        <v>Low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tr">
        <f>IF(AND(DMartData[[#This Row],[sales]]&gt;3000,DMartData[[#This Row],[profit]]&gt;500),"Good","Not Good")</f>
        <v>Not Good</v>
      </c>
      <c r="Q8929" s="12">
        <f>YEAR(DMartData[[#This Row],[order_date]])</f>
        <v>2024</v>
      </c>
    </row>
    <row r="8930" spans="1:17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>IF(DMartData[[#This Row],[sales]]&gt;=4000,"High",IF(DMartData[[#This Row],[sales]]&gt;=2000,"Medium","Low"))</f>
        <v>Medium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tr">
        <f>IF(AND(DMartData[[#This Row],[sales]]&gt;3000,DMartData[[#This Row],[profit]]&gt;500),"Good","Not Good")</f>
        <v>Good</v>
      </c>
      <c r="Q8930" s="12">
        <f>YEAR(DMartData[[#This Row],[order_date]])</f>
        <v>2023</v>
      </c>
    </row>
    <row r="8931" spans="1:17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>IF(DMartData[[#This Row],[sales]]&gt;=4000,"High",IF(DMartData[[#This Row],[sales]]&gt;=2000,"Medium","Low"))</f>
        <v>Medium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tr">
        <f>IF(AND(DMartData[[#This Row],[sales]]&gt;3000,DMartData[[#This Row],[profit]]&gt;500),"Good","Not Good")</f>
        <v>Good</v>
      </c>
      <c r="Q8931" s="12">
        <f>YEAR(DMartData[[#This Row],[order_date]])</f>
        <v>2024</v>
      </c>
    </row>
    <row r="8932" spans="1:17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>IF(DMartData[[#This Row],[sales]]&gt;=4000,"High",IF(DMartData[[#This Row],[sales]]&gt;=2000,"Medium","Low"))</f>
        <v>Medium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tr">
        <f>IF(AND(DMartData[[#This Row],[sales]]&gt;3000,DMartData[[#This Row],[profit]]&gt;500),"Good","Not Good")</f>
        <v>Not Good</v>
      </c>
      <c r="Q8932" s="12">
        <f>YEAR(DMartData[[#This Row],[order_date]])</f>
        <v>2024</v>
      </c>
    </row>
    <row r="8933" spans="1:17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>IF(DMartData[[#This Row],[sales]]&gt;=4000,"High",IF(DMartData[[#This Row],[sales]]&gt;=2000,"Medium","Low"))</f>
        <v>Medium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tr">
        <f>IF(AND(DMartData[[#This Row],[sales]]&gt;3000,DMartData[[#This Row],[profit]]&gt;500),"Good","Not Good")</f>
        <v>Good</v>
      </c>
      <c r="Q8933" s="12">
        <f>YEAR(DMartData[[#This Row],[order_date]])</f>
        <v>2024</v>
      </c>
    </row>
    <row r="8934" spans="1:17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>IF(DMartData[[#This Row],[sales]]&gt;=4000,"High",IF(DMartData[[#This Row],[sales]]&gt;=2000,"Medium","Low"))</f>
        <v>High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tr">
        <f>IF(AND(DMartData[[#This Row],[sales]]&gt;3000,DMartData[[#This Row],[profit]]&gt;500),"Good","Not Good")</f>
        <v>Good</v>
      </c>
      <c r="Q8934" s="12">
        <f>YEAR(DMartData[[#This Row],[order_date]])</f>
        <v>2023</v>
      </c>
    </row>
    <row r="8935" spans="1:17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>IF(DMartData[[#This Row],[sales]]&gt;=4000,"High",IF(DMartData[[#This Row],[sales]]&gt;=2000,"Medium","Low"))</f>
        <v>Medium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tr">
        <f>IF(AND(DMartData[[#This Row],[sales]]&gt;3000,DMartData[[#This Row],[profit]]&gt;500),"Good","Not Good")</f>
        <v>Not Good</v>
      </c>
      <c r="Q8935" s="12">
        <f>YEAR(DMartData[[#This Row],[order_date]])</f>
        <v>2024</v>
      </c>
    </row>
    <row r="8936" spans="1:17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>IF(DMartData[[#This Row],[sales]]&gt;=4000,"High",IF(DMartData[[#This Row],[sales]]&gt;=2000,"Medium","Low"))</f>
        <v>Medium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tr">
        <f>IF(AND(DMartData[[#This Row],[sales]]&gt;3000,DMartData[[#This Row],[profit]]&gt;500),"Good","Not Good")</f>
        <v>Not Good</v>
      </c>
      <c r="Q8936" s="12">
        <f>YEAR(DMartData[[#This Row],[order_date]])</f>
        <v>2023</v>
      </c>
    </row>
    <row r="8937" spans="1:17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>IF(DMartData[[#This Row],[sales]]&gt;=4000,"High",IF(DMartData[[#This Row],[sales]]&gt;=2000,"Medium","Low"))</f>
        <v>Medium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tr">
        <f>IF(AND(DMartData[[#This Row],[sales]]&gt;3000,DMartData[[#This Row],[profit]]&gt;500),"Good","Not Good")</f>
        <v>Good</v>
      </c>
      <c r="Q8937" s="12">
        <f>YEAR(DMartData[[#This Row],[order_date]])</f>
        <v>2023</v>
      </c>
    </row>
    <row r="8938" spans="1:17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>IF(DMartData[[#This Row],[sales]]&gt;=4000,"High",IF(DMartData[[#This Row],[sales]]&gt;=2000,"Medium","Low"))</f>
        <v>High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tr">
        <f>IF(AND(DMartData[[#This Row],[sales]]&gt;3000,DMartData[[#This Row],[profit]]&gt;500),"Good","Not Good")</f>
        <v>Good</v>
      </c>
      <c r="Q8938" s="12">
        <f>YEAR(DMartData[[#This Row],[order_date]])</f>
        <v>2023</v>
      </c>
    </row>
    <row r="8939" spans="1:17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>IF(DMartData[[#This Row],[sales]]&gt;=4000,"High",IF(DMartData[[#This Row],[sales]]&gt;=2000,"Medium","Low"))</f>
        <v>Low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tr">
        <f>IF(AND(DMartData[[#This Row],[sales]]&gt;3000,DMartData[[#This Row],[profit]]&gt;500),"Good","Not Good")</f>
        <v>Not Good</v>
      </c>
      <c r="Q8939" s="12">
        <f>YEAR(DMartData[[#This Row],[order_date]])</f>
        <v>2024</v>
      </c>
    </row>
    <row r="8940" spans="1:17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>IF(DMartData[[#This Row],[sales]]&gt;=4000,"High",IF(DMartData[[#This Row],[sales]]&gt;=2000,"Medium","Low"))</f>
        <v>Medium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tr">
        <f>IF(AND(DMartData[[#This Row],[sales]]&gt;3000,DMartData[[#This Row],[profit]]&gt;500),"Good","Not Good")</f>
        <v>Good</v>
      </c>
      <c r="Q8940" s="12">
        <f>YEAR(DMartData[[#This Row],[order_date]])</f>
        <v>2024</v>
      </c>
    </row>
    <row r="8941" spans="1:17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>IF(DMartData[[#This Row],[sales]]&gt;=4000,"High",IF(DMartData[[#This Row],[sales]]&gt;=2000,"Medium","Low"))</f>
        <v>Medium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tr">
        <f>IF(AND(DMartData[[#This Row],[sales]]&gt;3000,DMartData[[#This Row],[profit]]&gt;500),"Good","Not Good")</f>
        <v>Not Good</v>
      </c>
      <c r="Q8941" s="12">
        <f>YEAR(DMartData[[#This Row],[order_date]])</f>
        <v>2023</v>
      </c>
    </row>
    <row r="8942" spans="1:17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>IF(DMartData[[#This Row],[sales]]&gt;=4000,"High",IF(DMartData[[#This Row],[sales]]&gt;=2000,"Medium","Low"))</f>
        <v>Low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tr">
        <f>IF(AND(DMartData[[#This Row],[sales]]&gt;3000,DMartData[[#This Row],[profit]]&gt;500),"Good","Not Good")</f>
        <v>Not Good</v>
      </c>
      <c r="Q8942" s="12">
        <f>YEAR(DMartData[[#This Row],[order_date]])</f>
        <v>2024</v>
      </c>
    </row>
    <row r="8943" spans="1:17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>IF(DMartData[[#This Row],[sales]]&gt;=4000,"High",IF(DMartData[[#This Row],[sales]]&gt;=2000,"Medium","Low"))</f>
        <v>Medium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tr">
        <f>IF(AND(DMartData[[#This Row],[sales]]&gt;3000,DMartData[[#This Row],[profit]]&gt;500),"Good","Not Good")</f>
        <v>Not Good</v>
      </c>
      <c r="Q8943" s="12">
        <f>YEAR(DMartData[[#This Row],[order_date]])</f>
        <v>2023</v>
      </c>
    </row>
    <row r="8944" spans="1:17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>IF(DMartData[[#This Row],[sales]]&gt;=4000,"High",IF(DMartData[[#This Row],[sales]]&gt;=2000,"Medium","Low"))</f>
        <v>Low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tr">
        <f>IF(AND(DMartData[[#This Row],[sales]]&gt;3000,DMartData[[#This Row],[profit]]&gt;500),"Good","Not Good")</f>
        <v>Not Good</v>
      </c>
      <c r="Q8944" s="12">
        <f>YEAR(DMartData[[#This Row],[order_date]])</f>
        <v>2024</v>
      </c>
    </row>
    <row r="8945" spans="1:17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>IF(DMartData[[#This Row],[sales]]&gt;=4000,"High",IF(DMartData[[#This Row],[sales]]&gt;=2000,"Medium","Low"))</f>
        <v>Low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tr">
        <f>IF(AND(DMartData[[#This Row],[sales]]&gt;3000,DMartData[[#This Row],[profit]]&gt;500),"Good","Not Good")</f>
        <v>Not Good</v>
      </c>
      <c r="Q8945" s="12">
        <f>YEAR(DMartData[[#This Row],[order_date]])</f>
        <v>2023</v>
      </c>
    </row>
    <row r="8946" spans="1:17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>IF(DMartData[[#This Row],[sales]]&gt;=4000,"High",IF(DMartData[[#This Row],[sales]]&gt;=2000,"Medium","Low"))</f>
        <v>High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tr">
        <f>IF(AND(DMartData[[#This Row],[sales]]&gt;3000,DMartData[[#This Row],[profit]]&gt;500),"Good","Not Good")</f>
        <v>Good</v>
      </c>
      <c r="Q8946" s="12">
        <f>YEAR(DMartData[[#This Row],[order_date]])</f>
        <v>2023</v>
      </c>
    </row>
    <row r="8947" spans="1:17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>IF(DMartData[[#This Row],[sales]]&gt;=4000,"High",IF(DMartData[[#This Row],[sales]]&gt;=2000,"Medium","Low"))</f>
        <v>Low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tr">
        <f>IF(AND(DMartData[[#This Row],[sales]]&gt;3000,DMartData[[#This Row],[profit]]&gt;500),"Good","Not Good")</f>
        <v>Not Good</v>
      </c>
      <c r="Q8947" s="12">
        <f>YEAR(DMartData[[#This Row],[order_date]])</f>
        <v>2023</v>
      </c>
    </row>
    <row r="8948" spans="1:17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>IF(DMartData[[#This Row],[sales]]&gt;=4000,"High",IF(DMartData[[#This Row],[sales]]&gt;=2000,"Medium","Low"))</f>
        <v>Medium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tr">
        <f>IF(AND(DMartData[[#This Row],[sales]]&gt;3000,DMartData[[#This Row],[profit]]&gt;500),"Good","Not Good")</f>
        <v>Not Good</v>
      </c>
      <c r="Q8948" s="12">
        <f>YEAR(DMartData[[#This Row],[order_date]])</f>
        <v>2024</v>
      </c>
    </row>
    <row r="8949" spans="1:17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>IF(DMartData[[#This Row],[sales]]&gt;=4000,"High",IF(DMartData[[#This Row],[sales]]&gt;=2000,"Medium","Low"))</f>
        <v>Low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tr">
        <f>IF(AND(DMartData[[#This Row],[sales]]&gt;3000,DMartData[[#This Row],[profit]]&gt;500),"Good","Not Good")</f>
        <v>Not Good</v>
      </c>
      <c r="Q8949" s="12">
        <f>YEAR(DMartData[[#This Row],[order_date]])</f>
        <v>2024</v>
      </c>
    </row>
    <row r="8950" spans="1:17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>IF(DMartData[[#This Row],[sales]]&gt;=4000,"High",IF(DMartData[[#This Row],[sales]]&gt;=2000,"Medium","Low"))</f>
        <v>Medium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tr">
        <f>IF(AND(DMartData[[#This Row],[sales]]&gt;3000,DMartData[[#This Row],[profit]]&gt;500),"Good","Not Good")</f>
        <v>Not Good</v>
      </c>
      <c r="Q8950" s="12">
        <f>YEAR(DMartData[[#This Row],[order_date]])</f>
        <v>2024</v>
      </c>
    </row>
    <row r="8951" spans="1:17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>IF(DMartData[[#This Row],[sales]]&gt;=4000,"High",IF(DMartData[[#This Row],[sales]]&gt;=2000,"Medium","Low"))</f>
        <v>Low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tr">
        <f>IF(AND(DMartData[[#This Row],[sales]]&gt;3000,DMartData[[#This Row],[profit]]&gt;500),"Good","Not Good")</f>
        <v>Not Good</v>
      </c>
      <c r="Q8951" s="12">
        <f>YEAR(DMartData[[#This Row],[order_date]])</f>
        <v>2024</v>
      </c>
    </row>
    <row r="8952" spans="1:17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>IF(DMartData[[#This Row],[sales]]&gt;=4000,"High",IF(DMartData[[#This Row],[sales]]&gt;=2000,"Medium","Low"))</f>
        <v>Medium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tr">
        <f>IF(AND(DMartData[[#This Row],[sales]]&gt;3000,DMartData[[#This Row],[profit]]&gt;500),"Good","Not Good")</f>
        <v>Not Good</v>
      </c>
      <c r="Q8952" s="12">
        <f>YEAR(DMartData[[#This Row],[order_date]])</f>
        <v>2024</v>
      </c>
    </row>
    <row r="8953" spans="1:17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>IF(DMartData[[#This Row],[sales]]&gt;=4000,"High",IF(DMartData[[#This Row],[sales]]&gt;=2000,"Medium","Low"))</f>
        <v>High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tr">
        <f>IF(AND(DMartData[[#This Row],[sales]]&gt;3000,DMartData[[#This Row],[profit]]&gt;500),"Good","Not Good")</f>
        <v>Good</v>
      </c>
      <c r="Q8953" s="12">
        <f>YEAR(DMartData[[#This Row],[order_date]])</f>
        <v>2023</v>
      </c>
    </row>
    <row r="8954" spans="1:17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>IF(DMartData[[#This Row],[sales]]&gt;=4000,"High",IF(DMartData[[#This Row],[sales]]&gt;=2000,"Medium","Low"))</f>
        <v>Low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tr">
        <f>IF(AND(DMartData[[#This Row],[sales]]&gt;3000,DMartData[[#This Row],[profit]]&gt;500),"Good","Not Good")</f>
        <v>Not Good</v>
      </c>
      <c r="Q8954" s="12">
        <f>YEAR(DMartData[[#This Row],[order_date]])</f>
        <v>2023</v>
      </c>
    </row>
    <row r="8955" spans="1:17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>IF(DMartData[[#This Row],[sales]]&gt;=4000,"High",IF(DMartData[[#This Row],[sales]]&gt;=2000,"Medium","Low"))</f>
        <v>Low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tr">
        <f>IF(AND(DMartData[[#This Row],[sales]]&gt;3000,DMartData[[#This Row],[profit]]&gt;500),"Good","Not Good")</f>
        <v>Not Good</v>
      </c>
      <c r="Q8955" s="12">
        <f>YEAR(DMartData[[#This Row],[order_date]])</f>
        <v>2024</v>
      </c>
    </row>
    <row r="8956" spans="1:17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>IF(DMartData[[#This Row],[sales]]&gt;=4000,"High",IF(DMartData[[#This Row],[sales]]&gt;=2000,"Medium","Low"))</f>
        <v>Medium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tr">
        <f>IF(AND(DMartData[[#This Row],[sales]]&gt;3000,DMartData[[#This Row],[profit]]&gt;500),"Good","Not Good")</f>
        <v>Not Good</v>
      </c>
      <c r="Q8956" s="12">
        <f>YEAR(DMartData[[#This Row],[order_date]])</f>
        <v>2023</v>
      </c>
    </row>
    <row r="8957" spans="1:17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>IF(DMartData[[#This Row],[sales]]&gt;=4000,"High",IF(DMartData[[#This Row],[sales]]&gt;=2000,"Medium","Low"))</f>
        <v>Low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tr">
        <f>IF(AND(DMartData[[#This Row],[sales]]&gt;3000,DMartData[[#This Row],[profit]]&gt;500),"Good","Not Good")</f>
        <v>Not Good</v>
      </c>
      <c r="Q8957" s="12">
        <f>YEAR(DMartData[[#This Row],[order_date]])</f>
        <v>2023</v>
      </c>
    </row>
    <row r="8958" spans="1:17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>IF(DMartData[[#This Row],[sales]]&gt;=4000,"High",IF(DMartData[[#This Row],[sales]]&gt;=2000,"Medium","Low"))</f>
        <v>Low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tr">
        <f>IF(AND(DMartData[[#This Row],[sales]]&gt;3000,DMartData[[#This Row],[profit]]&gt;500),"Good","Not Good")</f>
        <v>Not Good</v>
      </c>
      <c r="Q8958" s="12">
        <f>YEAR(DMartData[[#This Row],[order_date]])</f>
        <v>2024</v>
      </c>
    </row>
    <row r="8959" spans="1:17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>IF(DMartData[[#This Row],[sales]]&gt;=4000,"High",IF(DMartData[[#This Row],[sales]]&gt;=2000,"Medium","Low"))</f>
        <v>Low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tr">
        <f>IF(AND(DMartData[[#This Row],[sales]]&gt;3000,DMartData[[#This Row],[profit]]&gt;500),"Good","Not Good")</f>
        <v>Not Good</v>
      </c>
      <c r="Q8959" s="12">
        <f>YEAR(DMartData[[#This Row],[order_date]])</f>
        <v>2023</v>
      </c>
    </row>
    <row r="8960" spans="1:17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>IF(DMartData[[#This Row],[sales]]&gt;=4000,"High",IF(DMartData[[#This Row],[sales]]&gt;=2000,"Medium","Low"))</f>
        <v>Medium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tr">
        <f>IF(AND(DMartData[[#This Row],[sales]]&gt;3000,DMartData[[#This Row],[profit]]&gt;500),"Good","Not Good")</f>
        <v>Not Good</v>
      </c>
      <c r="Q8960" s="12">
        <f>YEAR(DMartData[[#This Row],[order_date]])</f>
        <v>2024</v>
      </c>
    </row>
    <row r="8961" spans="1:17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>IF(DMartData[[#This Row],[sales]]&gt;=4000,"High",IF(DMartData[[#This Row],[sales]]&gt;=2000,"Medium","Low"))</f>
        <v>High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tr">
        <f>IF(AND(DMartData[[#This Row],[sales]]&gt;3000,DMartData[[#This Row],[profit]]&gt;500),"Good","Not Good")</f>
        <v>Not Good</v>
      </c>
      <c r="Q8961" s="12">
        <f>YEAR(DMartData[[#This Row],[order_date]])</f>
        <v>2023</v>
      </c>
    </row>
    <row r="8962" spans="1:17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>IF(DMartData[[#This Row],[sales]]&gt;=4000,"High",IF(DMartData[[#This Row],[sales]]&gt;=2000,"Medium","Low"))</f>
        <v>Medium</v>
      </c>
      <c r="F8962" s="2">
        <v>0.05</v>
      </c>
      <c r="G8962" s="2">
        <f t="shared" ref="G8962:G9025" si="280">D8962*F8962</f>
        <v>140.25800000000001</v>
      </c>
      <c r="H8962" s="2">
        <f t="shared" ref="H8962:H9025" si="281">D8962-G8962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tr">
        <f>IF(AND(DMartData[[#This Row],[sales]]&gt;3000,DMartData[[#This Row],[profit]]&gt;500),"Good","Not Good")</f>
        <v>Not Good</v>
      </c>
      <c r="Q8962" s="12">
        <f>YEAR(DMartData[[#This Row],[order_date]])</f>
        <v>2024</v>
      </c>
    </row>
    <row r="8963" spans="1:17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>IF(DMartData[[#This Row],[sales]]&gt;=4000,"High",IF(DMartData[[#This Row],[sales]]&gt;=2000,"Medium","Low"))</f>
        <v>Medium</v>
      </c>
      <c r="F8963" s="2">
        <v>0.37</v>
      </c>
      <c r="G8963" s="2">
        <f t="shared" si="280"/>
        <v>1138.8045</v>
      </c>
      <c r="H8963" s="2">
        <f t="shared" si="281"/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tr">
        <f>IF(AND(DMartData[[#This Row],[sales]]&gt;3000,DMartData[[#This Row],[profit]]&gt;500),"Good","Not Good")</f>
        <v>Not Good</v>
      </c>
      <c r="Q8963" s="12">
        <f>YEAR(DMartData[[#This Row],[order_date]])</f>
        <v>2023</v>
      </c>
    </row>
    <row r="8964" spans="1:17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>IF(DMartData[[#This Row],[sales]]&gt;=4000,"High",IF(DMartData[[#This Row],[sales]]&gt;=2000,"Medium","Low"))</f>
        <v>Low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tr">
        <f>IF(AND(DMartData[[#This Row],[sales]]&gt;3000,DMartData[[#This Row],[profit]]&gt;500),"Good","Not Good")</f>
        <v>Not Good</v>
      </c>
      <c r="Q8964" s="12">
        <f>YEAR(DMartData[[#This Row],[order_date]])</f>
        <v>2023</v>
      </c>
    </row>
    <row r="8965" spans="1:17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>IF(DMartData[[#This Row],[sales]]&gt;=4000,"High",IF(DMartData[[#This Row],[sales]]&gt;=2000,"Medium","Low"))</f>
        <v>High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tr">
        <f>IF(AND(DMartData[[#This Row],[sales]]&gt;3000,DMartData[[#This Row],[profit]]&gt;500),"Good","Not Good")</f>
        <v>Good</v>
      </c>
      <c r="Q8965" s="12">
        <f>YEAR(DMartData[[#This Row],[order_date]])</f>
        <v>2023</v>
      </c>
    </row>
    <row r="8966" spans="1:17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>IF(DMartData[[#This Row],[sales]]&gt;=4000,"High",IF(DMartData[[#This Row],[sales]]&gt;=2000,"Medium","Low"))</f>
        <v>Low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tr">
        <f>IF(AND(DMartData[[#This Row],[sales]]&gt;3000,DMartData[[#This Row],[profit]]&gt;500),"Good","Not Good")</f>
        <v>Not Good</v>
      </c>
      <c r="Q8966" s="12">
        <f>YEAR(DMartData[[#This Row],[order_date]])</f>
        <v>2023</v>
      </c>
    </row>
    <row r="8967" spans="1:17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>IF(DMartData[[#This Row],[sales]]&gt;=4000,"High",IF(DMartData[[#This Row],[sales]]&gt;=2000,"Medium","Low"))</f>
        <v>High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tr">
        <f>IF(AND(DMartData[[#This Row],[sales]]&gt;3000,DMartData[[#This Row],[profit]]&gt;500),"Good","Not Good")</f>
        <v>Not Good</v>
      </c>
      <c r="Q8967" s="12">
        <f>YEAR(DMartData[[#This Row],[order_date]])</f>
        <v>2023</v>
      </c>
    </row>
    <row r="8968" spans="1:17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>IF(DMartData[[#This Row],[sales]]&gt;=4000,"High",IF(DMartData[[#This Row],[sales]]&gt;=2000,"Medium","Low"))</f>
        <v>Low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tr">
        <f>IF(AND(DMartData[[#This Row],[sales]]&gt;3000,DMartData[[#This Row],[profit]]&gt;500),"Good","Not Good")</f>
        <v>Not Good</v>
      </c>
      <c r="Q8968" s="12">
        <f>YEAR(DMartData[[#This Row],[order_date]])</f>
        <v>2023</v>
      </c>
    </row>
    <row r="8969" spans="1:17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>IF(DMartData[[#This Row],[sales]]&gt;=4000,"High",IF(DMartData[[#This Row],[sales]]&gt;=2000,"Medium","Low"))</f>
        <v>High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tr">
        <f>IF(AND(DMartData[[#This Row],[sales]]&gt;3000,DMartData[[#This Row],[profit]]&gt;500),"Good","Not Good")</f>
        <v>Good</v>
      </c>
      <c r="Q8969" s="12">
        <f>YEAR(DMartData[[#This Row],[order_date]])</f>
        <v>2024</v>
      </c>
    </row>
    <row r="8970" spans="1:17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>IF(DMartData[[#This Row],[sales]]&gt;=4000,"High",IF(DMartData[[#This Row],[sales]]&gt;=2000,"Medium","Low"))</f>
        <v>Medium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tr">
        <f>IF(AND(DMartData[[#This Row],[sales]]&gt;3000,DMartData[[#This Row],[profit]]&gt;500),"Good","Not Good")</f>
        <v>Good</v>
      </c>
      <c r="Q8970" s="12">
        <f>YEAR(DMartData[[#This Row],[order_date]])</f>
        <v>2023</v>
      </c>
    </row>
    <row r="8971" spans="1:17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>IF(DMartData[[#This Row],[sales]]&gt;=4000,"High",IF(DMartData[[#This Row],[sales]]&gt;=2000,"Medium","Low"))</f>
        <v>Low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tr">
        <f>IF(AND(DMartData[[#This Row],[sales]]&gt;3000,DMartData[[#This Row],[profit]]&gt;500),"Good","Not Good")</f>
        <v>Not Good</v>
      </c>
      <c r="Q8971" s="12">
        <f>YEAR(DMartData[[#This Row],[order_date]])</f>
        <v>2023</v>
      </c>
    </row>
    <row r="8972" spans="1:17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>IF(DMartData[[#This Row],[sales]]&gt;=4000,"High",IF(DMartData[[#This Row],[sales]]&gt;=2000,"Medium","Low"))</f>
        <v>High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tr">
        <f>IF(AND(DMartData[[#This Row],[sales]]&gt;3000,DMartData[[#This Row],[profit]]&gt;500),"Good","Not Good")</f>
        <v>Good</v>
      </c>
      <c r="Q8972" s="12">
        <f>YEAR(DMartData[[#This Row],[order_date]])</f>
        <v>2023</v>
      </c>
    </row>
    <row r="8973" spans="1:17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>IF(DMartData[[#This Row],[sales]]&gt;=4000,"High",IF(DMartData[[#This Row],[sales]]&gt;=2000,"Medium","Low"))</f>
        <v>Low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tr">
        <f>IF(AND(DMartData[[#This Row],[sales]]&gt;3000,DMartData[[#This Row],[profit]]&gt;500),"Good","Not Good")</f>
        <v>Not Good</v>
      </c>
      <c r="Q8973" s="12">
        <f>YEAR(DMartData[[#This Row],[order_date]])</f>
        <v>2024</v>
      </c>
    </row>
    <row r="8974" spans="1:17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>IF(DMartData[[#This Row],[sales]]&gt;=4000,"High",IF(DMartData[[#This Row],[sales]]&gt;=2000,"Medium","Low"))</f>
        <v>Medium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tr">
        <f>IF(AND(DMartData[[#This Row],[sales]]&gt;3000,DMartData[[#This Row],[profit]]&gt;500),"Good","Not Good")</f>
        <v>Not Good</v>
      </c>
      <c r="Q8974" s="12">
        <f>YEAR(DMartData[[#This Row],[order_date]])</f>
        <v>2023</v>
      </c>
    </row>
    <row r="8975" spans="1:17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>IF(DMartData[[#This Row],[sales]]&gt;=4000,"High",IF(DMartData[[#This Row],[sales]]&gt;=2000,"Medium","Low"))</f>
        <v>High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tr">
        <f>IF(AND(DMartData[[#This Row],[sales]]&gt;3000,DMartData[[#This Row],[profit]]&gt;500),"Good","Not Good")</f>
        <v>Good</v>
      </c>
      <c r="Q8975" s="12">
        <f>YEAR(DMartData[[#This Row],[order_date]])</f>
        <v>2023</v>
      </c>
    </row>
    <row r="8976" spans="1:17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>IF(DMartData[[#This Row],[sales]]&gt;=4000,"High",IF(DMartData[[#This Row],[sales]]&gt;=2000,"Medium","Low"))</f>
        <v>Low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tr">
        <f>IF(AND(DMartData[[#This Row],[sales]]&gt;3000,DMartData[[#This Row],[profit]]&gt;500),"Good","Not Good")</f>
        <v>Not Good</v>
      </c>
      <c r="Q8976" s="12">
        <f>YEAR(DMartData[[#This Row],[order_date]])</f>
        <v>2023</v>
      </c>
    </row>
    <row r="8977" spans="1:17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>IF(DMartData[[#This Row],[sales]]&gt;=4000,"High",IF(DMartData[[#This Row],[sales]]&gt;=2000,"Medium","Low"))</f>
        <v>Low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tr">
        <f>IF(AND(DMartData[[#This Row],[sales]]&gt;3000,DMartData[[#This Row],[profit]]&gt;500),"Good","Not Good")</f>
        <v>Not Good</v>
      </c>
      <c r="Q8977" s="12">
        <f>YEAR(DMartData[[#This Row],[order_date]])</f>
        <v>2023</v>
      </c>
    </row>
    <row r="8978" spans="1:17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>IF(DMartData[[#This Row],[sales]]&gt;=4000,"High",IF(DMartData[[#This Row],[sales]]&gt;=2000,"Medium","Low"))</f>
        <v>Medium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tr">
        <f>IF(AND(DMartData[[#This Row],[sales]]&gt;3000,DMartData[[#This Row],[profit]]&gt;500),"Good","Not Good")</f>
        <v>Not Good</v>
      </c>
      <c r="Q8978" s="12">
        <f>YEAR(DMartData[[#This Row],[order_date]])</f>
        <v>2023</v>
      </c>
    </row>
    <row r="8979" spans="1:17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>IF(DMartData[[#This Row],[sales]]&gt;=4000,"High",IF(DMartData[[#This Row],[sales]]&gt;=2000,"Medium","Low"))</f>
        <v>Medium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tr">
        <f>IF(AND(DMartData[[#This Row],[sales]]&gt;3000,DMartData[[#This Row],[profit]]&gt;500),"Good","Not Good")</f>
        <v>Not Good</v>
      </c>
      <c r="Q8979" s="12">
        <f>YEAR(DMartData[[#This Row],[order_date]])</f>
        <v>2024</v>
      </c>
    </row>
    <row r="8980" spans="1:17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>IF(DMartData[[#This Row],[sales]]&gt;=4000,"High",IF(DMartData[[#This Row],[sales]]&gt;=2000,"Medium","Low"))</f>
        <v>High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tr">
        <f>IF(AND(DMartData[[#This Row],[sales]]&gt;3000,DMartData[[#This Row],[profit]]&gt;500),"Good","Not Good")</f>
        <v>Good</v>
      </c>
      <c r="Q8980" s="12">
        <f>YEAR(DMartData[[#This Row],[order_date]])</f>
        <v>2024</v>
      </c>
    </row>
    <row r="8981" spans="1:17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>IF(DMartData[[#This Row],[sales]]&gt;=4000,"High",IF(DMartData[[#This Row],[sales]]&gt;=2000,"Medium","Low"))</f>
        <v>Medium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tr">
        <f>IF(AND(DMartData[[#This Row],[sales]]&gt;3000,DMartData[[#This Row],[profit]]&gt;500),"Good","Not Good")</f>
        <v>Good</v>
      </c>
      <c r="Q8981" s="12">
        <f>YEAR(DMartData[[#This Row],[order_date]])</f>
        <v>2023</v>
      </c>
    </row>
    <row r="8982" spans="1:17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>IF(DMartData[[#This Row],[sales]]&gt;=4000,"High",IF(DMartData[[#This Row],[sales]]&gt;=2000,"Medium","Low"))</f>
        <v>Low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tr">
        <f>IF(AND(DMartData[[#This Row],[sales]]&gt;3000,DMartData[[#This Row],[profit]]&gt;500),"Good","Not Good")</f>
        <v>Not Good</v>
      </c>
      <c r="Q8982" s="12">
        <f>YEAR(DMartData[[#This Row],[order_date]])</f>
        <v>2023</v>
      </c>
    </row>
    <row r="8983" spans="1:17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>IF(DMartData[[#This Row],[sales]]&gt;=4000,"High",IF(DMartData[[#This Row],[sales]]&gt;=2000,"Medium","Low"))</f>
        <v>High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tr">
        <f>IF(AND(DMartData[[#This Row],[sales]]&gt;3000,DMartData[[#This Row],[profit]]&gt;500),"Good","Not Good")</f>
        <v>Good</v>
      </c>
      <c r="Q8983" s="12">
        <f>YEAR(DMartData[[#This Row],[order_date]])</f>
        <v>2024</v>
      </c>
    </row>
    <row r="8984" spans="1:17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>IF(DMartData[[#This Row],[sales]]&gt;=4000,"High",IF(DMartData[[#This Row],[sales]]&gt;=2000,"Medium","Low"))</f>
        <v>High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tr">
        <f>IF(AND(DMartData[[#This Row],[sales]]&gt;3000,DMartData[[#This Row],[profit]]&gt;500),"Good","Not Good")</f>
        <v>Good</v>
      </c>
      <c r="Q8984" s="12">
        <f>YEAR(DMartData[[#This Row],[order_date]])</f>
        <v>2024</v>
      </c>
    </row>
    <row r="8985" spans="1:17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>IF(DMartData[[#This Row],[sales]]&gt;=4000,"High",IF(DMartData[[#This Row],[sales]]&gt;=2000,"Medium","Low"))</f>
        <v>Low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tr">
        <f>IF(AND(DMartData[[#This Row],[sales]]&gt;3000,DMartData[[#This Row],[profit]]&gt;500),"Good","Not Good")</f>
        <v>Not Good</v>
      </c>
      <c r="Q8985" s="12">
        <f>YEAR(DMartData[[#This Row],[order_date]])</f>
        <v>2024</v>
      </c>
    </row>
    <row r="8986" spans="1:17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>IF(DMartData[[#This Row],[sales]]&gt;=4000,"High",IF(DMartData[[#This Row],[sales]]&gt;=2000,"Medium","Low"))</f>
        <v>Low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tr">
        <f>IF(AND(DMartData[[#This Row],[sales]]&gt;3000,DMartData[[#This Row],[profit]]&gt;500),"Good","Not Good")</f>
        <v>Not Good</v>
      </c>
      <c r="Q8986" s="12">
        <f>YEAR(DMartData[[#This Row],[order_date]])</f>
        <v>2023</v>
      </c>
    </row>
    <row r="8987" spans="1:17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>IF(DMartData[[#This Row],[sales]]&gt;=4000,"High",IF(DMartData[[#This Row],[sales]]&gt;=2000,"Medium","Low"))</f>
        <v>Medium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tr">
        <f>IF(AND(DMartData[[#This Row],[sales]]&gt;3000,DMartData[[#This Row],[profit]]&gt;500),"Good","Not Good")</f>
        <v>Not Good</v>
      </c>
      <c r="Q8987" s="12">
        <f>YEAR(DMartData[[#This Row],[order_date]])</f>
        <v>2023</v>
      </c>
    </row>
    <row r="8988" spans="1:17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>IF(DMartData[[#This Row],[sales]]&gt;=4000,"High",IF(DMartData[[#This Row],[sales]]&gt;=2000,"Medium","Low"))</f>
        <v>High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tr">
        <f>IF(AND(DMartData[[#This Row],[sales]]&gt;3000,DMartData[[#This Row],[profit]]&gt;500),"Good","Not Good")</f>
        <v>Not Good</v>
      </c>
      <c r="Q8988" s="12">
        <f>YEAR(DMartData[[#This Row],[order_date]])</f>
        <v>2023</v>
      </c>
    </row>
    <row r="8989" spans="1:17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>IF(DMartData[[#This Row],[sales]]&gt;=4000,"High",IF(DMartData[[#This Row],[sales]]&gt;=2000,"Medium","Low"))</f>
        <v>Low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tr">
        <f>IF(AND(DMartData[[#This Row],[sales]]&gt;3000,DMartData[[#This Row],[profit]]&gt;500),"Good","Not Good")</f>
        <v>Not Good</v>
      </c>
      <c r="Q8989" s="12">
        <f>YEAR(DMartData[[#This Row],[order_date]])</f>
        <v>2024</v>
      </c>
    </row>
    <row r="8990" spans="1:17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>IF(DMartData[[#This Row],[sales]]&gt;=4000,"High",IF(DMartData[[#This Row],[sales]]&gt;=2000,"Medium","Low"))</f>
        <v>High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tr">
        <f>IF(AND(DMartData[[#This Row],[sales]]&gt;3000,DMartData[[#This Row],[profit]]&gt;500),"Good","Not Good")</f>
        <v>Good</v>
      </c>
      <c r="Q8990" s="12">
        <f>YEAR(DMartData[[#This Row],[order_date]])</f>
        <v>2024</v>
      </c>
    </row>
    <row r="8991" spans="1:17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>IF(DMartData[[#This Row],[sales]]&gt;=4000,"High",IF(DMartData[[#This Row],[sales]]&gt;=2000,"Medium","Low"))</f>
        <v>High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tr">
        <f>IF(AND(DMartData[[#This Row],[sales]]&gt;3000,DMartData[[#This Row],[profit]]&gt;500),"Good","Not Good")</f>
        <v>Not Good</v>
      </c>
      <c r="Q8991" s="12">
        <f>YEAR(DMartData[[#This Row],[order_date]])</f>
        <v>2023</v>
      </c>
    </row>
    <row r="8992" spans="1:17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>IF(DMartData[[#This Row],[sales]]&gt;=4000,"High",IF(DMartData[[#This Row],[sales]]&gt;=2000,"Medium","Low"))</f>
        <v>Low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tr">
        <f>IF(AND(DMartData[[#This Row],[sales]]&gt;3000,DMartData[[#This Row],[profit]]&gt;500),"Good","Not Good")</f>
        <v>Not Good</v>
      </c>
      <c r="Q8992" s="12">
        <f>YEAR(DMartData[[#This Row],[order_date]])</f>
        <v>2024</v>
      </c>
    </row>
    <row r="8993" spans="1:17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>IF(DMartData[[#This Row],[sales]]&gt;=4000,"High",IF(DMartData[[#This Row],[sales]]&gt;=2000,"Medium","Low"))</f>
        <v>Medium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tr">
        <f>IF(AND(DMartData[[#This Row],[sales]]&gt;3000,DMartData[[#This Row],[profit]]&gt;500),"Good","Not Good")</f>
        <v>Not Good</v>
      </c>
      <c r="Q8993" s="12">
        <f>YEAR(DMartData[[#This Row],[order_date]])</f>
        <v>2024</v>
      </c>
    </row>
    <row r="8994" spans="1:17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>IF(DMartData[[#This Row],[sales]]&gt;=4000,"High",IF(DMartData[[#This Row],[sales]]&gt;=2000,"Medium","Low"))</f>
        <v>Low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tr">
        <f>IF(AND(DMartData[[#This Row],[sales]]&gt;3000,DMartData[[#This Row],[profit]]&gt;500),"Good","Not Good")</f>
        <v>Not Good</v>
      </c>
      <c r="Q8994" s="12">
        <f>YEAR(DMartData[[#This Row],[order_date]])</f>
        <v>2023</v>
      </c>
    </row>
    <row r="8995" spans="1:17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>IF(DMartData[[#This Row],[sales]]&gt;=4000,"High",IF(DMartData[[#This Row],[sales]]&gt;=2000,"Medium","Low"))</f>
        <v>Medium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tr">
        <f>IF(AND(DMartData[[#This Row],[sales]]&gt;3000,DMartData[[#This Row],[profit]]&gt;500),"Good","Not Good")</f>
        <v>Not Good</v>
      </c>
      <c r="Q8995" s="12">
        <f>YEAR(DMartData[[#This Row],[order_date]])</f>
        <v>2023</v>
      </c>
    </row>
    <row r="8996" spans="1:17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>IF(DMartData[[#This Row],[sales]]&gt;=4000,"High",IF(DMartData[[#This Row],[sales]]&gt;=2000,"Medium","Low"))</f>
        <v>Medium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tr">
        <f>IF(AND(DMartData[[#This Row],[sales]]&gt;3000,DMartData[[#This Row],[profit]]&gt;500),"Good","Not Good")</f>
        <v>Not Good</v>
      </c>
      <c r="Q8996" s="12">
        <f>YEAR(DMartData[[#This Row],[order_date]])</f>
        <v>2024</v>
      </c>
    </row>
    <row r="8997" spans="1:17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>IF(DMartData[[#This Row],[sales]]&gt;=4000,"High",IF(DMartData[[#This Row],[sales]]&gt;=2000,"Medium","Low"))</f>
        <v>Medium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tr">
        <f>IF(AND(DMartData[[#This Row],[sales]]&gt;3000,DMartData[[#This Row],[profit]]&gt;500),"Good","Not Good")</f>
        <v>Good</v>
      </c>
      <c r="Q8997" s="12">
        <f>YEAR(DMartData[[#This Row],[order_date]])</f>
        <v>2024</v>
      </c>
    </row>
    <row r="8998" spans="1:17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>IF(DMartData[[#This Row],[sales]]&gt;=4000,"High",IF(DMartData[[#This Row],[sales]]&gt;=2000,"Medium","Low"))</f>
        <v>Medium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tr">
        <f>IF(AND(DMartData[[#This Row],[sales]]&gt;3000,DMartData[[#This Row],[profit]]&gt;500),"Good","Not Good")</f>
        <v>Not Good</v>
      </c>
      <c r="Q8998" s="12">
        <f>YEAR(DMartData[[#This Row],[order_date]])</f>
        <v>2023</v>
      </c>
    </row>
    <row r="8999" spans="1:17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>IF(DMartData[[#This Row],[sales]]&gt;=4000,"High",IF(DMartData[[#This Row],[sales]]&gt;=2000,"Medium","Low"))</f>
        <v>High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tr">
        <f>IF(AND(DMartData[[#This Row],[sales]]&gt;3000,DMartData[[#This Row],[profit]]&gt;500),"Good","Not Good")</f>
        <v>Good</v>
      </c>
      <c r="Q8999" s="12">
        <f>YEAR(DMartData[[#This Row],[order_date]])</f>
        <v>2024</v>
      </c>
    </row>
    <row r="9000" spans="1:17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>IF(DMartData[[#This Row],[sales]]&gt;=4000,"High",IF(DMartData[[#This Row],[sales]]&gt;=2000,"Medium","Low"))</f>
        <v>Low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tr">
        <f>IF(AND(DMartData[[#This Row],[sales]]&gt;3000,DMartData[[#This Row],[profit]]&gt;500),"Good","Not Good")</f>
        <v>Not Good</v>
      </c>
      <c r="Q9000" s="12">
        <f>YEAR(DMartData[[#This Row],[order_date]])</f>
        <v>2024</v>
      </c>
    </row>
    <row r="9001" spans="1:17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>IF(DMartData[[#This Row],[sales]]&gt;=4000,"High",IF(DMartData[[#This Row],[sales]]&gt;=2000,"Medium","Low"))</f>
        <v>Medium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tr">
        <f>IF(AND(DMartData[[#This Row],[sales]]&gt;3000,DMartData[[#This Row],[profit]]&gt;500),"Good","Not Good")</f>
        <v>Not Good</v>
      </c>
      <c r="Q9001" s="12">
        <f>YEAR(DMartData[[#This Row],[order_date]])</f>
        <v>2023</v>
      </c>
    </row>
    <row r="9002" spans="1:17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>IF(DMartData[[#This Row],[sales]]&gt;=4000,"High",IF(DMartData[[#This Row],[sales]]&gt;=2000,"Medium","Low"))</f>
        <v>High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tr">
        <f>IF(AND(DMartData[[#This Row],[sales]]&gt;3000,DMartData[[#This Row],[profit]]&gt;500),"Good","Not Good")</f>
        <v>Good</v>
      </c>
      <c r="Q9002" s="12">
        <f>YEAR(DMartData[[#This Row],[order_date]])</f>
        <v>2023</v>
      </c>
    </row>
    <row r="9003" spans="1:17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>IF(DMartData[[#This Row],[sales]]&gt;=4000,"High",IF(DMartData[[#This Row],[sales]]&gt;=2000,"Medium","Low"))</f>
        <v>Low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tr">
        <f>IF(AND(DMartData[[#This Row],[sales]]&gt;3000,DMartData[[#This Row],[profit]]&gt;500),"Good","Not Good")</f>
        <v>Not Good</v>
      </c>
      <c r="Q9003" s="12">
        <f>YEAR(DMartData[[#This Row],[order_date]])</f>
        <v>2023</v>
      </c>
    </row>
    <row r="9004" spans="1:17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>IF(DMartData[[#This Row],[sales]]&gt;=4000,"High",IF(DMartData[[#This Row],[sales]]&gt;=2000,"Medium","Low"))</f>
        <v>Medium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tr">
        <f>IF(AND(DMartData[[#This Row],[sales]]&gt;3000,DMartData[[#This Row],[profit]]&gt;500),"Good","Not Good")</f>
        <v>Not Good</v>
      </c>
      <c r="Q9004" s="12">
        <f>YEAR(DMartData[[#This Row],[order_date]])</f>
        <v>2024</v>
      </c>
    </row>
    <row r="9005" spans="1:17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>IF(DMartData[[#This Row],[sales]]&gt;=4000,"High",IF(DMartData[[#This Row],[sales]]&gt;=2000,"Medium","Low"))</f>
        <v>Medium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tr">
        <f>IF(AND(DMartData[[#This Row],[sales]]&gt;3000,DMartData[[#This Row],[profit]]&gt;500),"Good","Not Good")</f>
        <v>Good</v>
      </c>
      <c r="Q9005" s="12">
        <f>YEAR(DMartData[[#This Row],[order_date]])</f>
        <v>2023</v>
      </c>
    </row>
    <row r="9006" spans="1:17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>IF(DMartData[[#This Row],[sales]]&gt;=4000,"High",IF(DMartData[[#This Row],[sales]]&gt;=2000,"Medium","Low"))</f>
        <v>High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tr">
        <f>IF(AND(DMartData[[#This Row],[sales]]&gt;3000,DMartData[[#This Row],[profit]]&gt;500),"Good","Not Good")</f>
        <v>Good</v>
      </c>
      <c r="Q9006" s="12">
        <f>YEAR(DMartData[[#This Row],[order_date]])</f>
        <v>2023</v>
      </c>
    </row>
    <row r="9007" spans="1:17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>IF(DMartData[[#This Row],[sales]]&gt;=4000,"High",IF(DMartData[[#This Row],[sales]]&gt;=2000,"Medium","Low"))</f>
        <v>Medium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tr">
        <f>IF(AND(DMartData[[#This Row],[sales]]&gt;3000,DMartData[[#This Row],[profit]]&gt;500),"Good","Not Good")</f>
        <v>Not Good</v>
      </c>
      <c r="Q9007" s="12">
        <f>YEAR(DMartData[[#This Row],[order_date]])</f>
        <v>2024</v>
      </c>
    </row>
    <row r="9008" spans="1:17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>IF(DMartData[[#This Row],[sales]]&gt;=4000,"High",IF(DMartData[[#This Row],[sales]]&gt;=2000,"Medium","Low"))</f>
        <v>Medium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tr">
        <f>IF(AND(DMartData[[#This Row],[sales]]&gt;3000,DMartData[[#This Row],[profit]]&gt;500),"Good","Not Good")</f>
        <v>Not Good</v>
      </c>
      <c r="Q9008" s="12">
        <f>YEAR(DMartData[[#This Row],[order_date]])</f>
        <v>2023</v>
      </c>
    </row>
    <row r="9009" spans="1:17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>IF(DMartData[[#This Row],[sales]]&gt;=4000,"High",IF(DMartData[[#This Row],[sales]]&gt;=2000,"Medium","Low"))</f>
        <v>High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tr">
        <f>IF(AND(DMartData[[#This Row],[sales]]&gt;3000,DMartData[[#This Row],[profit]]&gt;500),"Good","Not Good")</f>
        <v>Good</v>
      </c>
      <c r="Q9009" s="12">
        <f>YEAR(DMartData[[#This Row],[order_date]])</f>
        <v>2023</v>
      </c>
    </row>
    <row r="9010" spans="1:17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>IF(DMartData[[#This Row],[sales]]&gt;=4000,"High",IF(DMartData[[#This Row],[sales]]&gt;=2000,"Medium","Low"))</f>
        <v>Low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tr">
        <f>IF(AND(DMartData[[#This Row],[sales]]&gt;3000,DMartData[[#This Row],[profit]]&gt;500),"Good","Not Good")</f>
        <v>Not Good</v>
      </c>
      <c r="Q9010" s="12">
        <f>YEAR(DMartData[[#This Row],[order_date]])</f>
        <v>2023</v>
      </c>
    </row>
    <row r="9011" spans="1:17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>IF(DMartData[[#This Row],[sales]]&gt;=4000,"High",IF(DMartData[[#This Row],[sales]]&gt;=2000,"Medium","Low"))</f>
        <v>Medium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tr">
        <f>IF(AND(DMartData[[#This Row],[sales]]&gt;3000,DMartData[[#This Row],[profit]]&gt;500),"Good","Not Good")</f>
        <v>Not Good</v>
      </c>
      <c r="Q9011" s="12">
        <f>YEAR(DMartData[[#This Row],[order_date]])</f>
        <v>2023</v>
      </c>
    </row>
    <row r="9012" spans="1:17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>IF(DMartData[[#This Row],[sales]]&gt;=4000,"High",IF(DMartData[[#This Row],[sales]]&gt;=2000,"Medium","Low"))</f>
        <v>Medium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tr">
        <f>IF(AND(DMartData[[#This Row],[sales]]&gt;3000,DMartData[[#This Row],[profit]]&gt;500),"Good","Not Good")</f>
        <v>Not Good</v>
      </c>
      <c r="Q9012" s="12">
        <f>YEAR(DMartData[[#This Row],[order_date]])</f>
        <v>2023</v>
      </c>
    </row>
    <row r="9013" spans="1:17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>IF(DMartData[[#This Row],[sales]]&gt;=4000,"High",IF(DMartData[[#This Row],[sales]]&gt;=2000,"Medium","Low"))</f>
        <v>Low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tr">
        <f>IF(AND(DMartData[[#This Row],[sales]]&gt;3000,DMartData[[#This Row],[profit]]&gt;500),"Good","Not Good")</f>
        <v>Not Good</v>
      </c>
      <c r="Q9013" s="12">
        <f>YEAR(DMartData[[#This Row],[order_date]])</f>
        <v>2023</v>
      </c>
    </row>
    <row r="9014" spans="1:17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>IF(DMartData[[#This Row],[sales]]&gt;=4000,"High",IF(DMartData[[#This Row],[sales]]&gt;=2000,"Medium","Low"))</f>
        <v>Medium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tr">
        <f>IF(AND(DMartData[[#This Row],[sales]]&gt;3000,DMartData[[#This Row],[profit]]&gt;500),"Good","Not Good")</f>
        <v>Good</v>
      </c>
      <c r="Q9014" s="12">
        <f>YEAR(DMartData[[#This Row],[order_date]])</f>
        <v>2024</v>
      </c>
    </row>
    <row r="9015" spans="1:17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>IF(DMartData[[#This Row],[sales]]&gt;=4000,"High",IF(DMartData[[#This Row],[sales]]&gt;=2000,"Medium","Low"))</f>
        <v>Low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tr">
        <f>IF(AND(DMartData[[#This Row],[sales]]&gt;3000,DMartData[[#This Row],[profit]]&gt;500),"Good","Not Good")</f>
        <v>Not Good</v>
      </c>
      <c r="Q9015" s="12">
        <f>YEAR(DMartData[[#This Row],[order_date]])</f>
        <v>2024</v>
      </c>
    </row>
    <row r="9016" spans="1:17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>IF(DMartData[[#This Row],[sales]]&gt;=4000,"High",IF(DMartData[[#This Row],[sales]]&gt;=2000,"Medium","Low"))</f>
        <v>High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tr">
        <f>IF(AND(DMartData[[#This Row],[sales]]&gt;3000,DMartData[[#This Row],[profit]]&gt;500),"Good","Not Good")</f>
        <v>Not Good</v>
      </c>
      <c r="Q9016" s="12">
        <f>YEAR(DMartData[[#This Row],[order_date]])</f>
        <v>2024</v>
      </c>
    </row>
    <row r="9017" spans="1:17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>IF(DMartData[[#This Row],[sales]]&gt;=4000,"High",IF(DMartData[[#This Row],[sales]]&gt;=2000,"Medium","Low"))</f>
        <v>High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tr">
        <f>IF(AND(DMartData[[#This Row],[sales]]&gt;3000,DMartData[[#This Row],[profit]]&gt;500),"Good","Not Good")</f>
        <v>Good</v>
      </c>
      <c r="Q9017" s="12">
        <f>YEAR(DMartData[[#This Row],[order_date]])</f>
        <v>2023</v>
      </c>
    </row>
    <row r="9018" spans="1:17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>IF(DMartData[[#This Row],[sales]]&gt;=4000,"High",IF(DMartData[[#This Row],[sales]]&gt;=2000,"Medium","Low"))</f>
        <v>Low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tr">
        <f>IF(AND(DMartData[[#This Row],[sales]]&gt;3000,DMartData[[#This Row],[profit]]&gt;500),"Good","Not Good")</f>
        <v>Not Good</v>
      </c>
      <c r="Q9018" s="12">
        <f>YEAR(DMartData[[#This Row],[order_date]])</f>
        <v>2023</v>
      </c>
    </row>
    <row r="9019" spans="1:17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>IF(DMartData[[#This Row],[sales]]&gt;=4000,"High",IF(DMartData[[#This Row],[sales]]&gt;=2000,"Medium","Low"))</f>
        <v>Low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tr">
        <f>IF(AND(DMartData[[#This Row],[sales]]&gt;3000,DMartData[[#This Row],[profit]]&gt;500),"Good","Not Good")</f>
        <v>Not Good</v>
      </c>
      <c r="Q9019" s="12">
        <f>YEAR(DMartData[[#This Row],[order_date]])</f>
        <v>2023</v>
      </c>
    </row>
    <row r="9020" spans="1:17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>IF(DMartData[[#This Row],[sales]]&gt;=4000,"High",IF(DMartData[[#This Row],[sales]]&gt;=2000,"Medium","Low"))</f>
        <v>Medium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tr">
        <f>IF(AND(DMartData[[#This Row],[sales]]&gt;3000,DMartData[[#This Row],[profit]]&gt;500),"Good","Not Good")</f>
        <v>Good</v>
      </c>
      <c r="Q9020" s="12">
        <f>YEAR(DMartData[[#This Row],[order_date]])</f>
        <v>2024</v>
      </c>
    </row>
    <row r="9021" spans="1:17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>IF(DMartData[[#This Row],[sales]]&gt;=4000,"High",IF(DMartData[[#This Row],[sales]]&gt;=2000,"Medium","Low"))</f>
        <v>Low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tr">
        <f>IF(AND(DMartData[[#This Row],[sales]]&gt;3000,DMartData[[#This Row],[profit]]&gt;500),"Good","Not Good")</f>
        <v>Not Good</v>
      </c>
      <c r="Q9021" s="12">
        <f>YEAR(DMartData[[#This Row],[order_date]])</f>
        <v>2023</v>
      </c>
    </row>
    <row r="9022" spans="1:17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>IF(DMartData[[#This Row],[sales]]&gt;=4000,"High",IF(DMartData[[#This Row],[sales]]&gt;=2000,"Medium","Low"))</f>
        <v>Medium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tr">
        <f>IF(AND(DMartData[[#This Row],[sales]]&gt;3000,DMartData[[#This Row],[profit]]&gt;500),"Good","Not Good")</f>
        <v>Not Good</v>
      </c>
      <c r="Q9022" s="12">
        <f>YEAR(DMartData[[#This Row],[order_date]])</f>
        <v>2024</v>
      </c>
    </row>
    <row r="9023" spans="1:17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>IF(DMartData[[#This Row],[sales]]&gt;=4000,"High",IF(DMartData[[#This Row],[sales]]&gt;=2000,"Medium","Low"))</f>
        <v>Low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tr">
        <f>IF(AND(DMartData[[#This Row],[sales]]&gt;3000,DMartData[[#This Row],[profit]]&gt;500),"Good","Not Good")</f>
        <v>Not Good</v>
      </c>
      <c r="Q9023" s="12">
        <f>YEAR(DMartData[[#This Row],[order_date]])</f>
        <v>2024</v>
      </c>
    </row>
    <row r="9024" spans="1:17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>IF(DMartData[[#This Row],[sales]]&gt;=4000,"High",IF(DMartData[[#This Row],[sales]]&gt;=2000,"Medium","Low"))</f>
        <v>Low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tr">
        <f>IF(AND(DMartData[[#This Row],[sales]]&gt;3000,DMartData[[#This Row],[profit]]&gt;500),"Good","Not Good")</f>
        <v>Not Good</v>
      </c>
      <c r="Q9024" s="12">
        <f>YEAR(DMartData[[#This Row],[order_date]])</f>
        <v>2024</v>
      </c>
    </row>
    <row r="9025" spans="1:17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>IF(DMartData[[#This Row],[sales]]&gt;=4000,"High",IF(DMartData[[#This Row],[sales]]&gt;=2000,"Medium","Low"))</f>
        <v>Low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tr">
        <f>IF(AND(DMartData[[#This Row],[sales]]&gt;3000,DMartData[[#This Row],[profit]]&gt;500),"Good","Not Good")</f>
        <v>Not Good</v>
      </c>
      <c r="Q9025" s="12">
        <f>YEAR(DMartData[[#This Row],[order_date]])</f>
        <v>2023</v>
      </c>
    </row>
    <row r="9026" spans="1:17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>IF(DMartData[[#This Row],[sales]]&gt;=4000,"High",IF(DMartData[[#This Row],[sales]]&gt;=2000,"Medium","Low"))</f>
        <v>Low</v>
      </c>
      <c r="F9026" s="2">
        <v>0.37</v>
      </c>
      <c r="G9026" s="2">
        <f t="shared" ref="G9026:G9089" si="282">D9026*F9026</f>
        <v>484.29300000000001</v>
      </c>
      <c r="H9026" s="2">
        <f t="shared" ref="H9026:H9089" si="283">D9026-G9026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tr">
        <f>IF(AND(DMartData[[#This Row],[sales]]&gt;3000,DMartData[[#This Row],[profit]]&gt;500),"Good","Not Good")</f>
        <v>Not Good</v>
      </c>
      <c r="Q9026" s="12">
        <f>YEAR(DMartData[[#This Row],[order_date]])</f>
        <v>2023</v>
      </c>
    </row>
    <row r="9027" spans="1:17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>IF(DMartData[[#This Row],[sales]]&gt;=4000,"High",IF(DMartData[[#This Row],[sales]]&gt;=2000,"Medium","Low"))</f>
        <v>Medium</v>
      </c>
      <c r="F9027" s="2">
        <v>0.42</v>
      </c>
      <c r="G9027" s="2">
        <f t="shared" si="282"/>
        <v>964.6182</v>
      </c>
      <c r="H9027" s="2">
        <f t="shared" si="283"/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tr">
        <f>IF(AND(DMartData[[#This Row],[sales]]&gt;3000,DMartData[[#This Row],[profit]]&gt;500),"Good","Not Good")</f>
        <v>Not Good</v>
      </c>
      <c r="Q9027" s="12">
        <f>YEAR(DMartData[[#This Row],[order_date]])</f>
        <v>2023</v>
      </c>
    </row>
    <row r="9028" spans="1:17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>IF(DMartData[[#This Row],[sales]]&gt;=4000,"High",IF(DMartData[[#This Row],[sales]]&gt;=2000,"Medium","Low"))</f>
        <v>Medium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tr">
        <f>IF(AND(DMartData[[#This Row],[sales]]&gt;3000,DMartData[[#This Row],[profit]]&gt;500),"Good","Not Good")</f>
        <v>Good</v>
      </c>
      <c r="Q9028" s="12">
        <f>YEAR(DMartData[[#This Row],[order_date]])</f>
        <v>2023</v>
      </c>
    </row>
    <row r="9029" spans="1:17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>IF(DMartData[[#This Row],[sales]]&gt;=4000,"High",IF(DMartData[[#This Row],[sales]]&gt;=2000,"Medium","Low"))</f>
        <v>Medium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tr">
        <f>IF(AND(DMartData[[#This Row],[sales]]&gt;3000,DMartData[[#This Row],[profit]]&gt;500),"Good","Not Good")</f>
        <v>Not Good</v>
      </c>
      <c r="Q9029" s="12">
        <f>YEAR(DMartData[[#This Row],[order_date]])</f>
        <v>2024</v>
      </c>
    </row>
    <row r="9030" spans="1:17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>IF(DMartData[[#This Row],[sales]]&gt;=4000,"High",IF(DMartData[[#This Row],[sales]]&gt;=2000,"Medium","Low"))</f>
        <v>Medium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tr">
        <f>IF(AND(DMartData[[#This Row],[sales]]&gt;3000,DMartData[[#This Row],[profit]]&gt;500),"Good","Not Good")</f>
        <v>Not Good</v>
      </c>
      <c r="Q9030" s="12">
        <f>YEAR(DMartData[[#This Row],[order_date]])</f>
        <v>2023</v>
      </c>
    </row>
    <row r="9031" spans="1:17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>IF(DMartData[[#This Row],[sales]]&gt;=4000,"High",IF(DMartData[[#This Row],[sales]]&gt;=2000,"Medium","Low"))</f>
        <v>Medium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tr">
        <f>IF(AND(DMartData[[#This Row],[sales]]&gt;3000,DMartData[[#This Row],[profit]]&gt;500),"Good","Not Good")</f>
        <v>Not Good</v>
      </c>
      <c r="Q9031" s="12">
        <f>YEAR(DMartData[[#This Row],[order_date]])</f>
        <v>2023</v>
      </c>
    </row>
    <row r="9032" spans="1:17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>IF(DMartData[[#This Row],[sales]]&gt;=4000,"High",IF(DMartData[[#This Row],[sales]]&gt;=2000,"Medium","Low"))</f>
        <v>Low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tr">
        <f>IF(AND(DMartData[[#This Row],[sales]]&gt;3000,DMartData[[#This Row],[profit]]&gt;500),"Good","Not Good")</f>
        <v>Not Good</v>
      </c>
      <c r="Q9032" s="12">
        <f>YEAR(DMartData[[#This Row],[order_date]])</f>
        <v>2024</v>
      </c>
    </row>
    <row r="9033" spans="1:17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>IF(DMartData[[#This Row],[sales]]&gt;=4000,"High",IF(DMartData[[#This Row],[sales]]&gt;=2000,"Medium","Low"))</f>
        <v>Low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tr">
        <f>IF(AND(DMartData[[#This Row],[sales]]&gt;3000,DMartData[[#This Row],[profit]]&gt;500),"Good","Not Good")</f>
        <v>Not Good</v>
      </c>
      <c r="Q9033" s="12">
        <f>YEAR(DMartData[[#This Row],[order_date]])</f>
        <v>2023</v>
      </c>
    </row>
    <row r="9034" spans="1:17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>IF(DMartData[[#This Row],[sales]]&gt;=4000,"High",IF(DMartData[[#This Row],[sales]]&gt;=2000,"Medium","Low"))</f>
        <v>Low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tr">
        <f>IF(AND(DMartData[[#This Row],[sales]]&gt;3000,DMartData[[#This Row],[profit]]&gt;500),"Good","Not Good")</f>
        <v>Not Good</v>
      </c>
      <c r="Q9034" s="12">
        <f>YEAR(DMartData[[#This Row],[order_date]])</f>
        <v>2023</v>
      </c>
    </row>
    <row r="9035" spans="1:17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>IF(DMartData[[#This Row],[sales]]&gt;=4000,"High",IF(DMartData[[#This Row],[sales]]&gt;=2000,"Medium","Low"))</f>
        <v>Medium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tr">
        <f>IF(AND(DMartData[[#This Row],[sales]]&gt;3000,DMartData[[#This Row],[profit]]&gt;500),"Good","Not Good")</f>
        <v>Good</v>
      </c>
      <c r="Q9035" s="12">
        <f>YEAR(DMartData[[#This Row],[order_date]])</f>
        <v>2024</v>
      </c>
    </row>
    <row r="9036" spans="1:17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>IF(DMartData[[#This Row],[sales]]&gt;=4000,"High",IF(DMartData[[#This Row],[sales]]&gt;=2000,"Medium","Low"))</f>
        <v>Medium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tr">
        <f>IF(AND(DMartData[[#This Row],[sales]]&gt;3000,DMartData[[#This Row],[profit]]&gt;500),"Good","Not Good")</f>
        <v>Good</v>
      </c>
      <c r="Q9036" s="12">
        <f>YEAR(DMartData[[#This Row],[order_date]])</f>
        <v>2024</v>
      </c>
    </row>
    <row r="9037" spans="1:17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>IF(DMartData[[#This Row],[sales]]&gt;=4000,"High",IF(DMartData[[#This Row],[sales]]&gt;=2000,"Medium","Low"))</f>
        <v>Medium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tr">
        <f>IF(AND(DMartData[[#This Row],[sales]]&gt;3000,DMartData[[#This Row],[profit]]&gt;500),"Good","Not Good")</f>
        <v>Not Good</v>
      </c>
      <c r="Q9037" s="12">
        <f>YEAR(DMartData[[#This Row],[order_date]])</f>
        <v>2024</v>
      </c>
    </row>
    <row r="9038" spans="1:17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>IF(DMartData[[#This Row],[sales]]&gt;=4000,"High",IF(DMartData[[#This Row],[sales]]&gt;=2000,"Medium","Low"))</f>
        <v>Medium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tr">
        <f>IF(AND(DMartData[[#This Row],[sales]]&gt;3000,DMartData[[#This Row],[profit]]&gt;500),"Good","Not Good")</f>
        <v>Not Good</v>
      </c>
      <c r="Q9038" s="12">
        <f>YEAR(DMartData[[#This Row],[order_date]])</f>
        <v>2024</v>
      </c>
    </row>
    <row r="9039" spans="1:17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>IF(DMartData[[#This Row],[sales]]&gt;=4000,"High",IF(DMartData[[#This Row],[sales]]&gt;=2000,"Medium","Low"))</f>
        <v>Low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tr">
        <f>IF(AND(DMartData[[#This Row],[sales]]&gt;3000,DMartData[[#This Row],[profit]]&gt;500),"Good","Not Good")</f>
        <v>Not Good</v>
      </c>
      <c r="Q9039" s="12">
        <f>YEAR(DMartData[[#This Row],[order_date]])</f>
        <v>2023</v>
      </c>
    </row>
    <row r="9040" spans="1:17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>IF(DMartData[[#This Row],[sales]]&gt;=4000,"High",IF(DMartData[[#This Row],[sales]]&gt;=2000,"Medium","Low"))</f>
        <v>High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tr">
        <f>IF(AND(DMartData[[#This Row],[sales]]&gt;3000,DMartData[[#This Row],[profit]]&gt;500),"Good","Not Good")</f>
        <v>Good</v>
      </c>
      <c r="Q9040" s="12">
        <f>YEAR(DMartData[[#This Row],[order_date]])</f>
        <v>2023</v>
      </c>
    </row>
    <row r="9041" spans="1:17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>IF(DMartData[[#This Row],[sales]]&gt;=4000,"High",IF(DMartData[[#This Row],[sales]]&gt;=2000,"Medium","Low"))</f>
        <v>High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tr">
        <f>IF(AND(DMartData[[#This Row],[sales]]&gt;3000,DMartData[[#This Row],[profit]]&gt;500),"Good","Not Good")</f>
        <v>Good</v>
      </c>
      <c r="Q9041" s="12">
        <f>YEAR(DMartData[[#This Row],[order_date]])</f>
        <v>2023</v>
      </c>
    </row>
    <row r="9042" spans="1:17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>IF(DMartData[[#This Row],[sales]]&gt;=4000,"High",IF(DMartData[[#This Row],[sales]]&gt;=2000,"Medium","Low"))</f>
        <v>Low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tr">
        <f>IF(AND(DMartData[[#This Row],[sales]]&gt;3000,DMartData[[#This Row],[profit]]&gt;500),"Good","Not Good")</f>
        <v>Not Good</v>
      </c>
      <c r="Q9042" s="12">
        <f>YEAR(DMartData[[#This Row],[order_date]])</f>
        <v>2023</v>
      </c>
    </row>
    <row r="9043" spans="1:17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>IF(DMartData[[#This Row],[sales]]&gt;=4000,"High",IF(DMartData[[#This Row],[sales]]&gt;=2000,"Medium","Low"))</f>
        <v>Medium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tr">
        <f>IF(AND(DMartData[[#This Row],[sales]]&gt;3000,DMartData[[#This Row],[profit]]&gt;500),"Good","Not Good")</f>
        <v>Not Good</v>
      </c>
      <c r="Q9043" s="12">
        <f>YEAR(DMartData[[#This Row],[order_date]])</f>
        <v>2023</v>
      </c>
    </row>
    <row r="9044" spans="1:17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>IF(DMartData[[#This Row],[sales]]&gt;=4000,"High",IF(DMartData[[#This Row],[sales]]&gt;=2000,"Medium","Low"))</f>
        <v>Medium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tr">
        <f>IF(AND(DMartData[[#This Row],[sales]]&gt;3000,DMartData[[#This Row],[profit]]&gt;500),"Good","Not Good")</f>
        <v>Not Good</v>
      </c>
      <c r="Q9044" s="12">
        <f>YEAR(DMartData[[#This Row],[order_date]])</f>
        <v>2024</v>
      </c>
    </row>
    <row r="9045" spans="1:17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>IF(DMartData[[#This Row],[sales]]&gt;=4000,"High",IF(DMartData[[#This Row],[sales]]&gt;=2000,"Medium","Low"))</f>
        <v>Medium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tr">
        <f>IF(AND(DMartData[[#This Row],[sales]]&gt;3000,DMartData[[#This Row],[profit]]&gt;500),"Good","Not Good")</f>
        <v>Not Good</v>
      </c>
      <c r="Q9045" s="12">
        <f>YEAR(DMartData[[#This Row],[order_date]])</f>
        <v>2023</v>
      </c>
    </row>
    <row r="9046" spans="1:17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>IF(DMartData[[#This Row],[sales]]&gt;=4000,"High",IF(DMartData[[#This Row],[sales]]&gt;=2000,"Medium","Low"))</f>
        <v>High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tr">
        <f>IF(AND(DMartData[[#This Row],[sales]]&gt;3000,DMartData[[#This Row],[profit]]&gt;500),"Good","Not Good")</f>
        <v>Good</v>
      </c>
      <c r="Q9046" s="12">
        <f>YEAR(DMartData[[#This Row],[order_date]])</f>
        <v>2023</v>
      </c>
    </row>
    <row r="9047" spans="1:17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>IF(DMartData[[#This Row],[sales]]&gt;=4000,"High",IF(DMartData[[#This Row],[sales]]&gt;=2000,"Medium","Low"))</f>
        <v>Medium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tr">
        <f>IF(AND(DMartData[[#This Row],[sales]]&gt;3000,DMartData[[#This Row],[profit]]&gt;500),"Good","Not Good")</f>
        <v>Good</v>
      </c>
      <c r="Q9047" s="12">
        <f>YEAR(DMartData[[#This Row],[order_date]])</f>
        <v>2023</v>
      </c>
    </row>
    <row r="9048" spans="1:17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>IF(DMartData[[#This Row],[sales]]&gt;=4000,"High",IF(DMartData[[#This Row],[sales]]&gt;=2000,"Medium","Low"))</f>
        <v>Medium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tr">
        <f>IF(AND(DMartData[[#This Row],[sales]]&gt;3000,DMartData[[#This Row],[profit]]&gt;500),"Good","Not Good")</f>
        <v>Good</v>
      </c>
      <c r="Q9048" s="12">
        <f>YEAR(DMartData[[#This Row],[order_date]])</f>
        <v>2023</v>
      </c>
    </row>
    <row r="9049" spans="1:17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>IF(DMartData[[#This Row],[sales]]&gt;=4000,"High",IF(DMartData[[#This Row],[sales]]&gt;=2000,"Medium","Low"))</f>
        <v>Medium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tr">
        <f>IF(AND(DMartData[[#This Row],[sales]]&gt;3000,DMartData[[#This Row],[profit]]&gt;500),"Good","Not Good")</f>
        <v>Not Good</v>
      </c>
      <c r="Q9049" s="12">
        <f>YEAR(DMartData[[#This Row],[order_date]])</f>
        <v>2024</v>
      </c>
    </row>
    <row r="9050" spans="1:17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>IF(DMartData[[#This Row],[sales]]&gt;=4000,"High",IF(DMartData[[#This Row],[sales]]&gt;=2000,"Medium","Low"))</f>
        <v>Low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tr">
        <f>IF(AND(DMartData[[#This Row],[sales]]&gt;3000,DMartData[[#This Row],[profit]]&gt;500),"Good","Not Good")</f>
        <v>Not Good</v>
      </c>
      <c r="Q9050" s="12">
        <f>YEAR(DMartData[[#This Row],[order_date]])</f>
        <v>2024</v>
      </c>
    </row>
    <row r="9051" spans="1:17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>IF(DMartData[[#This Row],[sales]]&gt;=4000,"High",IF(DMartData[[#This Row],[sales]]&gt;=2000,"Medium","Low"))</f>
        <v>Low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tr">
        <f>IF(AND(DMartData[[#This Row],[sales]]&gt;3000,DMartData[[#This Row],[profit]]&gt;500),"Good","Not Good")</f>
        <v>Not Good</v>
      </c>
      <c r="Q9051" s="12">
        <f>YEAR(DMartData[[#This Row],[order_date]])</f>
        <v>2023</v>
      </c>
    </row>
    <row r="9052" spans="1:17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>IF(DMartData[[#This Row],[sales]]&gt;=4000,"High",IF(DMartData[[#This Row],[sales]]&gt;=2000,"Medium","Low"))</f>
        <v>Low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tr">
        <f>IF(AND(DMartData[[#This Row],[sales]]&gt;3000,DMartData[[#This Row],[profit]]&gt;500),"Good","Not Good")</f>
        <v>Not Good</v>
      </c>
      <c r="Q9052" s="12">
        <f>YEAR(DMartData[[#This Row],[order_date]])</f>
        <v>2024</v>
      </c>
    </row>
    <row r="9053" spans="1:17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>IF(DMartData[[#This Row],[sales]]&gt;=4000,"High",IF(DMartData[[#This Row],[sales]]&gt;=2000,"Medium","Low"))</f>
        <v>Low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tr">
        <f>IF(AND(DMartData[[#This Row],[sales]]&gt;3000,DMartData[[#This Row],[profit]]&gt;500),"Good","Not Good")</f>
        <v>Not Good</v>
      </c>
      <c r="Q9053" s="12">
        <f>YEAR(DMartData[[#This Row],[order_date]])</f>
        <v>2024</v>
      </c>
    </row>
    <row r="9054" spans="1:17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>IF(DMartData[[#This Row],[sales]]&gt;=4000,"High",IF(DMartData[[#This Row],[sales]]&gt;=2000,"Medium","Low"))</f>
        <v>High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tr">
        <f>IF(AND(DMartData[[#This Row],[sales]]&gt;3000,DMartData[[#This Row],[profit]]&gt;500),"Good","Not Good")</f>
        <v>Good</v>
      </c>
      <c r="Q9054" s="12">
        <f>YEAR(DMartData[[#This Row],[order_date]])</f>
        <v>2023</v>
      </c>
    </row>
    <row r="9055" spans="1:17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>IF(DMartData[[#This Row],[sales]]&gt;=4000,"High",IF(DMartData[[#This Row],[sales]]&gt;=2000,"Medium","Low"))</f>
        <v>Medium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tr">
        <f>IF(AND(DMartData[[#This Row],[sales]]&gt;3000,DMartData[[#This Row],[profit]]&gt;500),"Good","Not Good")</f>
        <v>Not Good</v>
      </c>
      <c r="Q9055" s="12">
        <f>YEAR(DMartData[[#This Row],[order_date]])</f>
        <v>2024</v>
      </c>
    </row>
    <row r="9056" spans="1:17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>IF(DMartData[[#This Row],[sales]]&gt;=4000,"High",IF(DMartData[[#This Row],[sales]]&gt;=2000,"Medium","Low"))</f>
        <v>High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tr">
        <f>IF(AND(DMartData[[#This Row],[sales]]&gt;3000,DMartData[[#This Row],[profit]]&gt;500),"Good","Not Good")</f>
        <v>Good</v>
      </c>
      <c r="Q9056" s="12">
        <f>YEAR(DMartData[[#This Row],[order_date]])</f>
        <v>2024</v>
      </c>
    </row>
    <row r="9057" spans="1:17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>IF(DMartData[[#This Row],[sales]]&gt;=4000,"High",IF(DMartData[[#This Row],[sales]]&gt;=2000,"Medium","Low"))</f>
        <v>High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tr">
        <f>IF(AND(DMartData[[#This Row],[sales]]&gt;3000,DMartData[[#This Row],[profit]]&gt;500),"Good","Not Good")</f>
        <v>Not Good</v>
      </c>
      <c r="Q9057" s="12">
        <f>YEAR(DMartData[[#This Row],[order_date]])</f>
        <v>2023</v>
      </c>
    </row>
    <row r="9058" spans="1:17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>IF(DMartData[[#This Row],[sales]]&gt;=4000,"High",IF(DMartData[[#This Row],[sales]]&gt;=2000,"Medium","Low"))</f>
        <v>High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tr">
        <f>IF(AND(DMartData[[#This Row],[sales]]&gt;3000,DMartData[[#This Row],[profit]]&gt;500),"Good","Not Good")</f>
        <v>Not Good</v>
      </c>
      <c r="Q9058" s="12">
        <f>YEAR(DMartData[[#This Row],[order_date]])</f>
        <v>2023</v>
      </c>
    </row>
    <row r="9059" spans="1:17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>IF(DMartData[[#This Row],[sales]]&gt;=4000,"High",IF(DMartData[[#This Row],[sales]]&gt;=2000,"Medium","Low"))</f>
        <v>Low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tr">
        <f>IF(AND(DMartData[[#This Row],[sales]]&gt;3000,DMartData[[#This Row],[profit]]&gt;500),"Good","Not Good")</f>
        <v>Not Good</v>
      </c>
      <c r="Q9059" s="12">
        <f>YEAR(DMartData[[#This Row],[order_date]])</f>
        <v>2023</v>
      </c>
    </row>
    <row r="9060" spans="1:17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>IF(DMartData[[#This Row],[sales]]&gt;=4000,"High",IF(DMartData[[#This Row],[sales]]&gt;=2000,"Medium","Low"))</f>
        <v>Medium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tr">
        <f>IF(AND(DMartData[[#This Row],[sales]]&gt;3000,DMartData[[#This Row],[profit]]&gt;500),"Good","Not Good")</f>
        <v>Not Good</v>
      </c>
      <c r="Q9060" s="12">
        <f>YEAR(DMartData[[#This Row],[order_date]])</f>
        <v>2023</v>
      </c>
    </row>
    <row r="9061" spans="1:17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>IF(DMartData[[#This Row],[sales]]&gt;=4000,"High",IF(DMartData[[#This Row],[sales]]&gt;=2000,"Medium","Low"))</f>
        <v>Low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tr">
        <f>IF(AND(DMartData[[#This Row],[sales]]&gt;3000,DMartData[[#This Row],[profit]]&gt;500),"Good","Not Good")</f>
        <v>Not Good</v>
      </c>
      <c r="Q9061" s="12">
        <f>YEAR(DMartData[[#This Row],[order_date]])</f>
        <v>2024</v>
      </c>
    </row>
    <row r="9062" spans="1:17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>IF(DMartData[[#This Row],[sales]]&gt;=4000,"High",IF(DMartData[[#This Row],[sales]]&gt;=2000,"Medium","Low"))</f>
        <v>High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tr">
        <f>IF(AND(DMartData[[#This Row],[sales]]&gt;3000,DMartData[[#This Row],[profit]]&gt;500),"Good","Not Good")</f>
        <v>Good</v>
      </c>
      <c r="Q9062" s="12">
        <f>YEAR(DMartData[[#This Row],[order_date]])</f>
        <v>2024</v>
      </c>
    </row>
    <row r="9063" spans="1:17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>IF(DMartData[[#This Row],[sales]]&gt;=4000,"High",IF(DMartData[[#This Row],[sales]]&gt;=2000,"Medium","Low"))</f>
        <v>High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tr">
        <f>IF(AND(DMartData[[#This Row],[sales]]&gt;3000,DMartData[[#This Row],[profit]]&gt;500),"Good","Not Good")</f>
        <v>Good</v>
      </c>
      <c r="Q9063" s="12">
        <f>YEAR(DMartData[[#This Row],[order_date]])</f>
        <v>2024</v>
      </c>
    </row>
    <row r="9064" spans="1:17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>IF(DMartData[[#This Row],[sales]]&gt;=4000,"High",IF(DMartData[[#This Row],[sales]]&gt;=2000,"Medium","Low"))</f>
        <v>Low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tr">
        <f>IF(AND(DMartData[[#This Row],[sales]]&gt;3000,DMartData[[#This Row],[profit]]&gt;500),"Good","Not Good")</f>
        <v>Not Good</v>
      </c>
      <c r="Q9064" s="12">
        <f>YEAR(DMartData[[#This Row],[order_date]])</f>
        <v>2023</v>
      </c>
    </row>
    <row r="9065" spans="1:17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>IF(DMartData[[#This Row],[sales]]&gt;=4000,"High",IF(DMartData[[#This Row],[sales]]&gt;=2000,"Medium","Low"))</f>
        <v>Low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tr">
        <f>IF(AND(DMartData[[#This Row],[sales]]&gt;3000,DMartData[[#This Row],[profit]]&gt;500),"Good","Not Good")</f>
        <v>Not Good</v>
      </c>
      <c r="Q9065" s="12">
        <f>YEAR(DMartData[[#This Row],[order_date]])</f>
        <v>2024</v>
      </c>
    </row>
    <row r="9066" spans="1:17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>IF(DMartData[[#This Row],[sales]]&gt;=4000,"High",IF(DMartData[[#This Row],[sales]]&gt;=2000,"Medium","Low"))</f>
        <v>Medium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tr">
        <f>IF(AND(DMartData[[#This Row],[sales]]&gt;3000,DMartData[[#This Row],[profit]]&gt;500),"Good","Not Good")</f>
        <v>Not Good</v>
      </c>
      <c r="Q9066" s="12">
        <f>YEAR(DMartData[[#This Row],[order_date]])</f>
        <v>2023</v>
      </c>
    </row>
    <row r="9067" spans="1:17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>IF(DMartData[[#This Row],[sales]]&gt;=4000,"High",IF(DMartData[[#This Row],[sales]]&gt;=2000,"Medium","Low"))</f>
        <v>Low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tr">
        <f>IF(AND(DMartData[[#This Row],[sales]]&gt;3000,DMartData[[#This Row],[profit]]&gt;500),"Good","Not Good")</f>
        <v>Not Good</v>
      </c>
      <c r="Q9067" s="12">
        <f>YEAR(DMartData[[#This Row],[order_date]])</f>
        <v>2024</v>
      </c>
    </row>
    <row r="9068" spans="1:17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>IF(DMartData[[#This Row],[sales]]&gt;=4000,"High",IF(DMartData[[#This Row],[sales]]&gt;=2000,"Medium","Low"))</f>
        <v>High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tr">
        <f>IF(AND(DMartData[[#This Row],[sales]]&gt;3000,DMartData[[#This Row],[profit]]&gt;500),"Good","Not Good")</f>
        <v>Good</v>
      </c>
      <c r="Q9068" s="12">
        <f>YEAR(DMartData[[#This Row],[order_date]])</f>
        <v>2024</v>
      </c>
    </row>
    <row r="9069" spans="1:17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>IF(DMartData[[#This Row],[sales]]&gt;=4000,"High",IF(DMartData[[#This Row],[sales]]&gt;=2000,"Medium","Low"))</f>
        <v>High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tr">
        <f>IF(AND(DMartData[[#This Row],[sales]]&gt;3000,DMartData[[#This Row],[profit]]&gt;500),"Good","Not Good")</f>
        <v>Good</v>
      </c>
      <c r="Q9069" s="12">
        <f>YEAR(DMartData[[#This Row],[order_date]])</f>
        <v>2023</v>
      </c>
    </row>
    <row r="9070" spans="1:17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>IF(DMartData[[#This Row],[sales]]&gt;=4000,"High",IF(DMartData[[#This Row],[sales]]&gt;=2000,"Medium","Low"))</f>
        <v>Medium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tr">
        <f>IF(AND(DMartData[[#This Row],[sales]]&gt;3000,DMartData[[#This Row],[profit]]&gt;500),"Good","Not Good")</f>
        <v>Good</v>
      </c>
      <c r="Q9070" s="12">
        <f>YEAR(DMartData[[#This Row],[order_date]])</f>
        <v>2023</v>
      </c>
    </row>
    <row r="9071" spans="1:17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>IF(DMartData[[#This Row],[sales]]&gt;=4000,"High",IF(DMartData[[#This Row],[sales]]&gt;=2000,"Medium","Low"))</f>
        <v>Medium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tr">
        <f>IF(AND(DMartData[[#This Row],[sales]]&gt;3000,DMartData[[#This Row],[profit]]&gt;500),"Good","Not Good")</f>
        <v>Good</v>
      </c>
      <c r="Q9071" s="12">
        <f>YEAR(DMartData[[#This Row],[order_date]])</f>
        <v>2024</v>
      </c>
    </row>
    <row r="9072" spans="1:17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>IF(DMartData[[#This Row],[sales]]&gt;=4000,"High",IF(DMartData[[#This Row],[sales]]&gt;=2000,"Medium","Low"))</f>
        <v>Medium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tr">
        <f>IF(AND(DMartData[[#This Row],[sales]]&gt;3000,DMartData[[#This Row],[profit]]&gt;500),"Good","Not Good")</f>
        <v>Not Good</v>
      </c>
      <c r="Q9072" s="12">
        <f>YEAR(DMartData[[#This Row],[order_date]])</f>
        <v>2024</v>
      </c>
    </row>
    <row r="9073" spans="1:17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>IF(DMartData[[#This Row],[sales]]&gt;=4000,"High",IF(DMartData[[#This Row],[sales]]&gt;=2000,"Medium","Low"))</f>
        <v>Low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tr">
        <f>IF(AND(DMartData[[#This Row],[sales]]&gt;3000,DMartData[[#This Row],[profit]]&gt;500),"Good","Not Good")</f>
        <v>Not Good</v>
      </c>
      <c r="Q9073" s="12">
        <f>YEAR(DMartData[[#This Row],[order_date]])</f>
        <v>2024</v>
      </c>
    </row>
    <row r="9074" spans="1:17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>IF(DMartData[[#This Row],[sales]]&gt;=4000,"High",IF(DMartData[[#This Row],[sales]]&gt;=2000,"Medium","Low"))</f>
        <v>High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tr">
        <f>IF(AND(DMartData[[#This Row],[sales]]&gt;3000,DMartData[[#This Row],[profit]]&gt;500),"Good","Not Good")</f>
        <v>Not Good</v>
      </c>
      <c r="Q9074" s="12">
        <f>YEAR(DMartData[[#This Row],[order_date]])</f>
        <v>2024</v>
      </c>
    </row>
    <row r="9075" spans="1:17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>IF(DMartData[[#This Row],[sales]]&gt;=4000,"High",IF(DMartData[[#This Row],[sales]]&gt;=2000,"Medium","Low"))</f>
        <v>High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tr">
        <f>IF(AND(DMartData[[#This Row],[sales]]&gt;3000,DMartData[[#This Row],[profit]]&gt;500),"Good","Not Good")</f>
        <v>Good</v>
      </c>
      <c r="Q9075" s="12">
        <f>YEAR(DMartData[[#This Row],[order_date]])</f>
        <v>2024</v>
      </c>
    </row>
    <row r="9076" spans="1:17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>IF(DMartData[[#This Row],[sales]]&gt;=4000,"High",IF(DMartData[[#This Row],[sales]]&gt;=2000,"Medium","Low"))</f>
        <v>Low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tr">
        <f>IF(AND(DMartData[[#This Row],[sales]]&gt;3000,DMartData[[#This Row],[profit]]&gt;500),"Good","Not Good")</f>
        <v>Not Good</v>
      </c>
      <c r="Q9076" s="12">
        <f>YEAR(DMartData[[#This Row],[order_date]])</f>
        <v>2024</v>
      </c>
    </row>
    <row r="9077" spans="1:17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>IF(DMartData[[#This Row],[sales]]&gt;=4000,"High",IF(DMartData[[#This Row],[sales]]&gt;=2000,"Medium","Low"))</f>
        <v>Medium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tr">
        <f>IF(AND(DMartData[[#This Row],[sales]]&gt;3000,DMartData[[#This Row],[profit]]&gt;500),"Good","Not Good")</f>
        <v>Not Good</v>
      </c>
      <c r="Q9077" s="12">
        <f>YEAR(DMartData[[#This Row],[order_date]])</f>
        <v>2024</v>
      </c>
    </row>
    <row r="9078" spans="1:17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>IF(DMartData[[#This Row],[sales]]&gt;=4000,"High",IF(DMartData[[#This Row],[sales]]&gt;=2000,"Medium","Low"))</f>
        <v>Low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tr">
        <f>IF(AND(DMartData[[#This Row],[sales]]&gt;3000,DMartData[[#This Row],[profit]]&gt;500),"Good","Not Good")</f>
        <v>Not Good</v>
      </c>
      <c r="Q9078" s="12">
        <f>YEAR(DMartData[[#This Row],[order_date]])</f>
        <v>2024</v>
      </c>
    </row>
    <row r="9079" spans="1:17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>IF(DMartData[[#This Row],[sales]]&gt;=4000,"High",IF(DMartData[[#This Row],[sales]]&gt;=2000,"Medium","Low"))</f>
        <v>High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tr">
        <f>IF(AND(DMartData[[#This Row],[sales]]&gt;3000,DMartData[[#This Row],[profit]]&gt;500),"Good","Not Good")</f>
        <v>Good</v>
      </c>
      <c r="Q9079" s="12">
        <f>YEAR(DMartData[[#This Row],[order_date]])</f>
        <v>2024</v>
      </c>
    </row>
    <row r="9080" spans="1:17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>IF(DMartData[[#This Row],[sales]]&gt;=4000,"High",IF(DMartData[[#This Row],[sales]]&gt;=2000,"Medium","Low"))</f>
        <v>Low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tr">
        <f>IF(AND(DMartData[[#This Row],[sales]]&gt;3000,DMartData[[#This Row],[profit]]&gt;500),"Good","Not Good")</f>
        <v>Not Good</v>
      </c>
      <c r="Q9080" s="12">
        <f>YEAR(DMartData[[#This Row],[order_date]])</f>
        <v>2024</v>
      </c>
    </row>
    <row r="9081" spans="1:17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>IF(DMartData[[#This Row],[sales]]&gt;=4000,"High",IF(DMartData[[#This Row],[sales]]&gt;=2000,"Medium","Low"))</f>
        <v>Medium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tr">
        <f>IF(AND(DMartData[[#This Row],[sales]]&gt;3000,DMartData[[#This Row],[profit]]&gt;500),"Good","Not Good")</f>
        <v>Good</v>
      </c>
      <c r="Q9081" s="12">
        <f>YEAR(DMartData[[#This Row],[order_date]])</f>
        <v>2023</v>
      </c>
    </row>
    <row r="9082" spans="1:17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>IF(DMartData[[#This Row],[sales]]&gt;=4000,"High",IF(DMartData[[#This Row],[sales]]&gt;=2000,"Medium","Low"))</f>
        <v>Low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tr">
        <f>IF(AND(DMartData[[#This Row],[sales]]&gt;3000,DMartData[[#This Row],[profit]]&gt;500),"Good","Not Good")</f>
        <v>Not Good</v>
      </c>
      <c r="Q9082" s="12">
        <f>YEAR(DMartData[[#This Row],[order_date]])</f>
        <v>2024</v>
      </c>
    </row>
    <row r="9083" spans="1:17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>IF(DMartData[[#This Row],[sales]]&gt;=4000,"High",IF(DMartData[[#This Row],[sales]]&gt;=2000,"Medium","Low"))</f>
        <v>High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tr">
        <f>IF(AND(DMartData[[#This Row],[sales]]&gt;3000,DMartData[[#This Row],[profit]]&gt;500),"Good","Not Good")</f>
        <v>Not Good</v>
      </c>
      <c r="Q9083" s="12">
        <f>YEAR(DMartData[[#This Row],[order_date]])</f>
        <v>2023</v>
      </c>
    </row>
    <row r="9084" spans="1:17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>IF(DMartData[[#This Row],[sales]]&gt;=4000,"High",IF(DMartData[[#This Row],[sales]]&gt;=2000,"Medium","Low"))</f>
        <v>Medium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tr">
        <f>IF(AND(DMartData[[#This Row],[sales]]&gt;3000,DMartData[[#This Row],[profit]]&gt;500),"Good","Not Good")</f>
        <v>Not Good</v>
      </c>
      <c r="Q9084" s="12">
        <f>YEAR(DMartData[[#This Row],[order_date]])</f>
        <v>2024</v>
      </c>
    </row>
    <row r="9085" spans="1:17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>IF(DMartData[[#This Row],[sales]]&gt;=4000,"High",IF(DMartData[[#This Row],[sales]]&gt;=2000,"Medium","Low"))</f>
        <v>Low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tr">
        <f>IF(AND(DMartData[[#This Row],[sales]]&gt;3000,DMartData[[#This Row],[profit]]&gt;500),"Good","Not Good")</f>
        <v>Not Good</v>
      </c>
      <c r="Q9085" s="12">
        <f>YEAR(DMartData[[#This Row],[order_date]])</f>
        <v>2023</v>
      </c>
    </row>
    <row r="9086" spans="1:17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>IF(DMartData[[#This Row],[sales]]&gt;=4000,"High",IF(DMartData[[#This Row],[sales]]&gt;=2000,"Medium","Low"))</f>
        <v>Low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tr">
        <f>IF(AND(DMartData[[#This Row],[sales]]&gt;3000,DMartData[[#This Row],[profit]]&gt;500),"Good","Not Good")</f>
        <v>Not Good</v>
      </c>
      <c r="Q9086" s="12">
        <f>YEAR(DMartData[[#This Row],[order_date]])</f>
        <v>2024</v>
      </c>
    </row>
    <row r="9087" spans="1:17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>IF(DMartData[[#This Row],[sales]]&gt;=4000,"High",IF(DMartData[[#This Row],[sales]]&gt;=2000,"Medium","Low"))</f>
        <v>Low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tr">
        <f>IF(AND(DMartData[[#This Row],[sales]]&gt;3000,DMartData[[#This Row],[profit]]&gt;500),"Good","Not Good")</f>
        <v>Not Good</v>
      </c>
      <c r="Q9087" s="12">
        <f>YEAR(DMartData[[#This Row],[order_date]])</f>
        <v>2023</v>
      </c>
    </row>
    <row r="9088" spans="1:17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>IF(DMartData[[#This Row],[sales]]&gt;=4000,"High",IF(DMartData[[#This Row],[sales]]&gt;=2000,"Medium","Low"))</f>
        <v>Medium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tr">
        <f>IF(AND(DMartData[[#This Row],[sales]]&gt;3000,DMartData[[#This Row],[profit]]&gt;500),"Good","Not Good")</f>
        <v>Good</v>
      </c>
      <c r="Q9088" s="12">
        <f>YEAR(DMartData[[#This Row],[order_date]])</f>
        <v>2023</v>
      </c>
    </row>
    <row r="9089" spans="1:17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>IF(DMartData[[#This Row],[sales]]&gt;=4000,"High",IF(DMartData[[#This Row],[sales]]&gt;=2000,"Medium","Low"))</f>
        <v>Medium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tr">
        <f>IF(AND(DMartData[[#This Row],[sales]]&gt;3000,DMartData[[#This Row],[profit]]&gt;500),"Good","Not Good")</f>
        <v>Not Good</v>
      </c>
      <c r="Q9089" s="12">
        <f>YEAR(DMartData[[#This Row],[order_date]])</f>
        <v>2024</v>
      </c>
    </row>
    <row r="9090" spans="1:17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>IF(DMartData[[#This Row],[sales]]&gt;=4000,"High",IF(DMartData[[#This Row],[sales]]&gt;=2000,"Medium","Low"))</f>
        <v>Low</v>
      </c>
      <c r="F9090" s="2">
        <v>0.46</v>
      </c>
      <c r="G9090" s="2">
        <f t="shared" ref="G9090:G9153" si="284">D9090*F9090</f>
        <v>765.50900000000013</v>
      </c>
      <c r="H9090" s="2">
        <f t="shared" ref="H9090:H9153" si="285">D9090-G9090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tr">
        <f>IF(AND(DMartData[[#This Row],[sales]]&gt;3000,DMartData[[#This Row],[profit]]&gt;500),"Good","Not Good")</f>
        <v>Not Good</v>
      </c>
      <c r="Q9090" s="12">
        <f>YEAR(DMartData[[#This Row],[order_date]])</f>
        <v>2024</v>
      </c>
    </row>
    <row r="9091" spans="1:17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>IF(DMartData[[#This Row],[sales]]&gt;=4000,"High",IF(DMartData[[#This Row],[sales]]&gt;=2000,"Medium","Low"))</f>
        <v>Medium</v>
      </c>
      <c r="F9091" s="2">
        <v>0.09</v>
      </c>
      <c r="G9091" s="2">
        <f t="shared" si="284"/>
        <v>225.18179999999998</v>
      </c>
      <c r="H9091" s="2">
        <f t="shared" si="285"/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tr">
        <f>IF(AND(DMartData[[#This Row],[sales]]&gt;3000,DMartData[[#This Row],[profit]]&gt;500),"Good","Not Good")</f>
        <v>Not Good</v>
      </c>
      <c r="Q9091" s="12">
        <f>YEAR(DMartData[[#This Row],[order_date]])</f>
        <v>2024</v>
      </c>
    </row>
    <row r="9092" spans="1:17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>IF(DMartData[[#This Row],[sales]]&gt;=4000,"High",IF(DMartData[[#This Row],[sales]]&gt;=2000,"Medium","Low"))</f>
        <v>Low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tr">
        <f>IF(AND(DMartData[[#This Row],[sales]]&gt;3000,DMartData[[#This Row],[profit]]&gt;500),"Good","Not Good")</f>
        <v>Not Good</v>
      </c>
      <c r="Q9092" s="12">
        <f>YEAR(DMartData[[#This Row],[order_date]])</f>
        <v>2024</v>
      </c>
    </row>
    <row r="9093" spans="1:17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>IF(DMartData[[#This Row],[sales]]&gt;=4000,"High",IF(DMartData[[#This Row],[sales]]&gt;=2000,"Medium","Low"))</f>
        <v>High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tr">
        <f>IF(AND(DMartData[[#This Row],[sales]]&gt;3000,DMartData[[#This Row],[profit]]&gt;500),"Good","Not Good")</f>
        <v>Good</v>
      </c>
      <c r="Q9093" s="12">
        <f>YEAR(DMartData[[#This Row],[order_date]])</f>
        <v>2023</v>
      </c>
    </row>
    <row r="9094" spans="1:17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>IF(DMartData[[#This Row],[sales]]&gt;=4000,"High",IF(DMartData[[#This Row],[sales]]&gt;=2000,"Medium","Low"))</f>
        <v>Low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tr">
        <f>IF(AND(DMartData[[#This Row],[sales]]&gt;3000,DMartData[[#This Row],[profit]]&gt;500),"Good","Not Good")</f>
        <v>Not Good</v>
      </c>
      <c r="Q9094" s="12">
        <f>YEAR(DMartData[[#This Row],[order_date]])</f>
        <v>2024</v>
      </c>
    </row>
    <row r="9095" spans="1:17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>IF(DMartData[[#This Row],[sales]]&gt;=4000,"High",IF(DMartData[[#This Row],[sales]]&gt;=2000,"Medium","Low"))</f>
        <v>High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tr">
        <f>IF(AND(DMartData[[#This Row],[sales]]&gt;3000,DMartData[[#This Row],[profit]]&gt;500),"Good","Not Good")</f>
        <v>Good</v>
      </c>
      <c r="Q9095" s="12">
        <f>YEAR(DMartData[[#This Row],[order_date]])</f>
        <v>2023</v>
      </c>
    </row>
    <row r="9096" spans="1:17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>IF(DMartData[[#This Row],[sales]]&gt;=4000,"High",IF(DMartData[[#This Row],[sales]]&gt;=2000,"Medium","Low"))</f>
        <v>Medium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tr">
        <f>IF(AND(DMartData[[#This Row],[sales]]&gt;3000,DMartData[[#This Row],[profit]]&gt;500),"Good","Not Good")</f>
        <v>Not Good</v>
      </c>
      <c r="Q9096" s="12">
        <f>YEAR(DMartData[[#This Row],[order_date]])</f>
        <v>2023</v>
      </c>
    </row>
    <row r="9097" spans="1:17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>IF(DMartData[[#This Row],[sales]]&gt;=4000,"High",IF(DMartData[[#This Row],[sales]]&gt;=2000,"Medium","Low"))</f>
        <v>Medium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tr">
        <f>IF(AND(DMartData[[#This Row],[sales]]&gt;3000,DMartData[[#This Row],[profit]]&gt;500),"Good","Not Good")</f>
        <v>Not Good</v>
      </c>
      <c r="Q9097" s="12">
        <f>YEAR(DMartData[[#This Row],[order_date]])</f>
        <v>2023</v>
      </c>
    </row>
    <row r="9098" spans="1:17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>IF(DMartData[[#This Row],[sales]]&gt;=4000,"High",IF(DMartData[[#This Row],[sales]]&gt;=2000,"Medium","Low"))</f>
        <v>Low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tr">
        <f>IF(AND(DMartData[[#This Row],[sales]]&gt;3000,DMartData[[#This Row],[profit]]&gt;500),"Good","Not Good")</f>
        <v>Not Good</v>
      </c>
      <c r="Q9098" s="12">
        <f>YEAR(DMartData[[#This Row],[order_date]])</f>
        <v>2024</v>
      </c>
    </row>
    <row r="9099" spans="1:17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>IF(DMartData[[#This Row],[sales]]&gt;=4000,"High",IF(DMartData[[#This Row],[sales]]&gt;=2000,"Medium","Low"))</f>
        <v>Low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tr">
        <f>IF(AND(DMartData[[#This Row],[sales]]&gt;3000,DMartData[[#This Row],[profit]]&gt;500),"Good","Not Good")</f>
        <v>Not Good</v>
      </c>
      <c r="Q9099" s="12">
        <f>YEAR(DMartData[[#This Row],[order_date]])</f>
        <v>2024</v>
      </c>
    </row>
    <row r="9100" spans="1:17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>IF(DMartData[[#This Row],[sales]]&gt;=4000,"High",IF(DMartData[[#This Row],[sales]]&gt;=2000,"Medium","Low"))</f>
        <v>Medium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tr">
        <f>IF(AND(DMartData[[#This Row],[sales]]&gt;3000,DMartData[[#This Row],[profit]]&gt;500),"Good","Not Good")</f>
        <v>Not Good</v>
      </c>
      <c r="Q9100" s="12">
        <f>YEAR(DMartData[[#This Row],[order_date]])</f>
        <v>2024</v>
      </c>
    </row>
    <row r="9101" spans="1:17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>IF(DMartData[[#This Row],[sales]]&gt;=4000,"High",IF(DMartData[[#This Row],[sales]]&gt;=2000,"Medium","Low"))</f>
        <v>Medium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tr">
        <f>IF(AND(DMartData[[#This Row],[sales]]&gt;3000,DMartData[[#This Row],[profit]]&gt;500),"Good","Not Good")</f>
        <v>Not Good</v>
      </c>
      <c r="Q9101" s="12">
        <f>YEAR(DMartData[[#This Row],[order_date]])</f>
        <v>2023</v>
      </c>
    </row>
    <row r="9102" spans="1:17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>IF(DMartData[[#This Row],[sales]]&gt;=4000,"High",IF(DMartData[[#This Row],[sales]]&gt;=2000,"Medium","Low"))</f>
        <v>Low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tr">
        <f>IF(AND(DMartData[[#This Row],[sales]]&gt;3000,DMartData[[#This Row],[profit]]&gt;500),"Good","Not Good")</f>
        <v>Not Good</v>
      </c>
      <c r="Q9102" s="12">
        <f>YEAR(DMartData[[#This Row],[order_date]])</f>
        <v>2023</v>
      </c>
    </row>
    <row r="9103" spans="1:17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>IF(DMartData[[#This Row],[sales]]&gt;=4000,"High",IF(DMartData[[#This Row],[sales]]&gt;=2000,"Medium","Low"))</f>
        <v>High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tr">
        <f>IF(AND(DMartData[[#This Row],[sales]]&gt;3000,DMartData[[#This Row],[profit]]&gt;500),"Good","Not Good")</f>
        <v>Not Good</v>
      </c>
      <c r="Q9103" s="12">
        <f>YEAR(DMartData[[#This Row],[order_date]])</f>
        <v>2024</v>
      </c>
    </row>
    <row r="9104" spans="1:17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>IF(DMartData[[#This Row],[sales]]&gt;=4000,"High",IF(DMartData[[#This Row],[sales]]&gt;=2000,"Medium","Low"))</f>
        <v>Medium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tr">
        <f>IF(AND(DMartData[[#This Row],[sales]]&gt;3000,DMartData[[#This Row],[profit]]&gt;500),"Good","Not Good")</f>
        <v>Not Good</v>
      </c>
      <c r="Q9104" s="12">
        <f>YEAR(DMartData[[#This Row],[order_date]])</f>
        <v>2024</v>
      </c>
    </row>
    <row r="9105" spans="1:17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>IF(DMartData[[#This Row],[sales]]&gt;=4000,"High",IF(DMartData[[#This Row],[sales]]&gt;=2000,"Medium","Low"))</f>
        <v>Low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tr">
        <f>IF(AND(DMartData[[#This Row],[sales]]&gt;3000,DMartData[[#This Row],[profit]]&gt;500),"Good","Not Good")</f>
        <v>Not Good</v>
      </c>
      <c r="Q9105" s="12">
        <f>YEAR(DMartData[[#This Row],[order_date]])</f>
        <v>2024</v>
      </c>
    </row>
    <row r="9106" spans="1:17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>IF(DMartData[[#This Row],[sales]]&gt;=4000,"High",IF(DMartData[[#This Row],[sales]]&gt;=2000,"Medium","Low"))</f>
        <v>Medium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tr">
        <f>IF(AND(DMartData[[#This Row],[sales]]&gt;3000,DMartData[[#This Row],[profit]]&gt;500),"Good","Not Good")</f>
        <v>Good</v>
      </c>
      <c r="Q9106" s="12">
        <f>YEAR(DMartData[[#This Row],[order_date]])</f>
        <v>2023</v>
      </c>
    </row>
    <row r="9107" spans="1:17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>IF(DMartData[[#This Row],[sales]]&gt;=4000,"High",IF(DMartData[[#This Row],[sales]]&gt;=2000,"Medium","Low"))</f>
        <v>High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tr">
        <f>IF(AND(DMartData[[#This Row],[sales]]&gt;3000,DMartData[[#This Row],[profit]]&gt;500),"Good","Not Good")</f>
        <v>Good</v>
      </c>
      <c r="Q9107" s="12">
        <f>YEAR(DMartData[[#This Row],[order_date]])</f>
        <v>2023</v>
      </c>
    </row>
    <row r="9108" spans="1:17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>IF(DMartData[[#This Row],[sales]]&gt;=4000,"High",IF(DMartData[[#This Row],[sales]]&gt;=2000,"Medium","Low"))</f>
        <v>Low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tr">
        <f>IF(AND(DMartData[[#This Row],[sales]]&gt;3000,DMartData[[#This Row],[profit]]&gt;500),"Good","Not Good")</f>
        <v>Not Good</v>
      </c>
      <c r="Q9108" s="12">
        <f>YEAR(DMartData[[#This Row],[order_date]])</f>
        <v>2024</v>
      </c>
    </row>
    <row r="9109" spans="1:17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>IF(DMartData[[#This Row],[sales]]&gt;=4000,"High",IF(DMartData[[#This Row],[sales]]&gt;=2000,"Medium","Low"))</f>
        <v>Medium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tr">
        <f>IF(AND(DMartData[[#This Row],[sales]]&gt;3000,DMartData[[#This Row],[profit]]&gt;500),"Good","Not Good")</f>
        <v>Good</v>
      </c>
      <c r="Q9109" s="12">
        <f>YEAR(DMartData[[#This Row],[order_date]])</f>
        <v>2023</v>
      </c>
    </row>
    <row r="9110" spans="1:17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>IF(DMartData[[#This Row],[sales]]&gt;=4000,"High",IF(DMartData[[#This Row],[sales]]&gt;=2000,"Medium","Low"))</f>
        <v>Medium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tr">
        <f>IF(AND(DMartData[[#This Row],[sales]]&gt;3000,DMartData[[#This Row],[profit]]&gt;500),"Good","Not Good")</f>
        <v>Not Good</v>
      </c>
      <c r="Q9110" s="12">
        <f>YEAR(DMartData[[#This Row],[order_date]])</f>
        <v>2023</v>
      </c>
    </row>
    <row r="9111" spans="1:17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>IF(DMartData[[#This Row],[sales]]&gt;=4000,"High",IF(DMartData[[#This Row],[sales]]&gt;=2000,"Medium","Low"))</f>
        <v>High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tr">
        <f>IF(AND(DMartData[[#This Row],[sales]]&gt;3000,DMartData[[#This Row],[profit]]&gt;500),"Good","Not Good")</f>
        <v>Not Good</v>
      </c>
      <c r="Q9111" s="12">
        <f>YEAR(DMartData[[#This Row],[order_date]])</f>
        <v>2023</v>
      </c>
    </row>
    <row r="9112" spans="1:17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>IF(DMartData[[#This Row],[sales]]&gt;=4000,"High",IF(DMartData[[#This Row],[sales]]&gt;=2000,"Medium","Low"))</f>
        <v>Low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tr">
        <f>IF(AND(DMartData[[#This Row],[sales]]&gt;3000,DMartData[[#This Row],[profit]]&gt;500),"Good","Not Good")</f>
        <v>Not Good</v>
      </c>
      <c r="Q9112" s="12">
        <f>YEAR(DMartData[[#This Row],[order_date]])</f>
        <v>2023</v>
      </c>
    </row>
    <row r="9113" spans="1:17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>IF(DMartData[[#This Row],[sales]]&gt;=4000,"High",IF(DMartData[[#This Row],[sales]]&gt;=2000,"Medium","Low"))</f>
        <v>High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tr">
        <f>IF(AND(DMartData[[#This Row],[sales]]&gt;3000,DMartData[[#This Row],[profit]]&gt;500),"Good","Not Good")</f>
        <v>Not Good</v>
      </c>
      <c r="Q9113" s="12">
        <f>YEAR(DMartData[[#This Row],[order_date]])</f>
        <v>2024</v>
      </c>
    </row>
    <row r="9114" spans="1:17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>IF(DMartData[[#This Row],[sales]]&gt;=4000,"High",IF(DMartData[[#This Row],[sales]]&gt;=2000,"Medium","Low"))</f>
        <v>Low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tr">
        <f>IF(AND(DMartData[[#This Row],[sales]]&gt;3000,DMartData[[#This Row],[profit]]&gt;500),"Good","Not Good")</f>
        <v>Not Good</v>
      </c>
      <c r="Q9114" s="12">
        <f>YEAR(DMartData[[#This Row],[order_date]])</f>
        <v>2023</v>
      </c>
    </row>
    <row r="9115" spans="1:17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>IF(DMartData[[#This Row],[sales]]&gt;=4000,"High",IF(DMartData[[#This Row],[sales]]&gt;=2000,"Medium","Low"))</f>
        <v>Medium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tr">
        <f>IF(AND(DMartData[[#This Row],[sales]]&gt;3000,DMartData[[#This Row],[profit]]&gt;500),"Good","Not Good")</f>
        <v>Not Good</v>
      </c>
      <c r="Q9115" s="12">
        <f>YEAR(DMartData[[#This Row],[order_date]])</f>
        <v>2023</v>
      </c>
    </row>
    <row r="9116" spans="1:17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>IF(DMartData[[#This Row],[sales]]&gt;=4000,"High",IF(DMartData[[#This Row],[sales]]&gt;=2000,"Medium","Low"))</f>
        <v>Low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tr">
        <f>IF(AND(DMartData[[#This Row],[sales]]&gt;3000,DMartData[[#This Row],[profit]]&gt;500),"Good","Not Good")</f>
        <v>Not Good</v>
      </c>
      <c r="Q9116" s="12">
        <f>YEAR(DMartData[[#This Row],[order_date]])</f>
        <v>2023</v>
      </c>
    </row>
    <row r="9117" spans="1:17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>IF(DMartData[[#This Row],[sales]]&gt;=4000,"High",IF(DMartData[[#This Row],[sales]]&gt;=2000,"Medium","Low"))</f>
        <v>Low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tr">
        <f>IF(AND(DMartData[[#This Row],[sales]]&gt;3000,DMartData[[#This Row],[profit]]&gt;500),"Good","Not Good")</f>
        <v>Not Good</v>
      </c>
      <c r="Q9117" s="12">
        <f>YEAR(DMartData[[#This Row],[order_date]])</f>
        <v>2023</v>
      </c>
    </row>
    <row r="9118" spans="1:17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>IF(DMartData[[#This Row],[sales]]&gt;=4000,"High",IF(DMartData[[#This Row],[sales]]&gt;=2000,"Medium","Low"))</f>
        <v>Medium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tr">
        <f>IF(AND(DMartData[[#This Row],[sales]]&gt;3000,DMartData[[#This Row],[profit]]&gt;500),"Good","Not Good")</f>
        <v>Good</v>
      </c>
      <c r="Q9118" s="12">
        <f>YEAR(DMartData[[#This Row],[order_date]])</f>
        <v>2024</v>
      </c>
    </row>
    <row r="9119" spans="1:17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>IF(DMartData[[#This Row],[sales]]&gt;=4000,"High",IF(DMartData[[#This Row],[sales]]&gt;=2000,"Medium","Low"))</f>
        <v>Medium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tr">
        <f>IF(AND(DMartData[[#This Row],[sales]]&gt;3000,DMartData[[#This Row],[profit]]&gt;500),"Good","Not Good")</f>
        <v>Not Good</v>
      </c>
      <c r="Q9119" s="12">
        <f>YEAR(DMartData[[#This Row],[order_date]])</f>
        <v>2024</v>
      </c>
    </row>
    <row r="9120" spans="1:17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>IF(DMartData[[#This Row],[sales]]&gt;=4000,"High",IF(DMartData[[#This Row],[sales]]&gt;=2000,"Medium","Low"))</f>
        <v>Low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tr">
        <f>IF(AND(DMartData[[#This Row],[sales]]&gt;3000,DMartData[[#This Row],[profit]]&gt;500),"Good","Not Good")</f>
        <v>Not Good</v>
      </c>
      <c r="Q9120" s="12">
        <f>YEAR(DMartData[[#This Row],[order_date]])</f>
        <v>2024</v>
      </c>
    </row>
    <row r="9121" spans="1:17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>IF(DMartData[[#This Row],[sales]]&gt;=4000,"High",IF(DMartData[[#This Row],[sales]]&gt;=2000,"Medium","Low"))</f>
        <v>Low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tr">
        <f>IF(AND(DMartData[[#This Row],[sales]]&gt;3000,DMartData[[#This Row],[profit]]&gt;500),"Good","Not Good")</f>
        <v>Not Good</v>
      </c>
      <c r="Q9121" s="12">
        <f>YEAR(DMartData[[#This Row],[order_date]])</f>
        <v>2024</v>
      </c>
    </row>
    <row r="9122" spans="1:17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>IF(DMartData[[#This Row],[sales]]&gt;=4000,"High",IF(DMartData[[#This Row],[sales]]&gt;=2000,"Medium","Low"))</f>
        <v>Low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tr">
        <f>IF(AND(DMartData[[#This Row],[sales]]&gt;3000,DMartData[[#This Row],[profit]]&gt;500),"Good","Not Good")</f>
        <v>Not Good</v>
      </c>
      <c r="Q9122" s="12">
        <f>YEAR(DMartData[[#This Row],[order_date]])</f>
        <v>2024</v>
      </c>
    </row>
    <row r="9123" spans="1:17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>IF(DMartData[[#This Row],[sales]]&gt;=4000,"High",IF(DMartData[[#This Row],[sales]]&gt;=2000,"Medium","Low"))</f>
        <v>Low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tr">
        <f>IF(AND(DMartData[[#This Row],[sales]]&gt;3000,DMartData[[#This Row],[profit]]&gt;500),"Good","Not Good")</f>
        <v>Not Good</v>
      </c>
      <c r="Q9123" s="12">
        <f>YEAR(DMartData[[#This Row],[order_date]])</f>
        <v>2023</v>
      </c>
    </row>
    <row r="9124" spans="1:17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>IF(DMartData[[#This Row],[sales]]&gt;=4000,"High",IF(DMartData[[#This Row],[sales]]&gt;=2000,"Medium","Low"))</f>
        <v>Low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tr">
        <f>IF(AND(DMartData[[#This Row],[sales]]&gt;3000,DMartData[[#This Row],[profit]]&gt;500),"Good","Not Good")</f>
        <v>Not Good</v>
      </c>
      <c r="Q9124" s="12">
        <f>YEAR(DMartData[[#This Row],[order_date]])</f>
        <v>2024</v>
      </c>
    </row>
    <row r="9125" spans="1:17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>IF(DMartData[[#This Row],[sales]]&gt;=4000,"High",IF(DMartData[[#This Row],[sales]]&gt;=2000,"Medium","Low"))</f>
        <v>Low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tr">
        <f>IF(AND(DMartData[[#This Row],[sales]]&gt;3000,DMartData[[#This Row],[profit]]&gt;500),"Good","Not Good")</f>
        <v>Not Good</v>
      </c>
      <c r="Q9125" s="12">
        <f>YEAR(DMartData[[#This Row],[order_date]])</f>
        <v>2023</v>
      </c>
    </row>
    <row r="9126" spans="1:17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>IF(DMartData[[#This Row],[sales]]&gt;=4000,"High",IF(DMartData[[#This Row],[sales]]&gt;=2000,"Medium","Low"))</f>
        <v>Low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tr">
        <f>IF(AND(DMartData[[#This Row],[sales]]&gt;3000,DMartData[[#This Row],[profit]]&gt;500),"Good","Not Good")</f>
        <v>Not Good</v>
      </c>
      <c r="Q9126" s="12">
        <f>YEAR(DMartData[[#This Row],[order_date]])</f>
        <v>2024</v>
      </c>
    </row>
    <row r="9127" spans="1:17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>IF(DMartData[[#This Row],[sales]]&gt;=4000,"High",IF(DMartData[[#This Row],[sales]]&gt;=2000,"Medium","Low"))</f>
        <v>Medium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tr">
        <f>IF(AND(DMartData[[#This Row],[sales]]&gt;3000,DMartData[[#This Row],[profit]]&gt;500),"Good","Not Good")</f>
        <v>Not Good</v>
      </c>
      <c r="Q9127" s="12">
        <f>YEAR(DMartData[[#This Row],[order_date]])</f>
        <v>2024</v>
      </c>
    </row>
    <row r="9128" spans="1:17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>IF(DMartData[[#This Row],[sales]]&gt;=4000,"High",IF(DMartData[[#This Row],[sales]]&gt;=2000,"Medium","Low"))</f>
        <v>High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tr">
        <f>IF(AND(DMartData[[#This Row],[sales]]&gt;3000,DMartData[[#This Row],[profit]]&gt;500),"Good","Not Good")</f>
        <v>Good</v>
      </c>
      <c r="Q9128" s="12">
        <f>YEAR(DMartData[[#This Row],[order_date]])</f>
        <v>2023</v>
      </c>
    </row>
    <row r="9129" spans="1:17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>IF(DMartData[[#This Row],[sales]]&gt;=4000,"High",IF(DMartData[[#This Row],[sales]]&gt;=2000,"Medium","Low"))</f>
        <v>Low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tr">
        <f>IF(AND(DMartData[[#This Row],[sales]]&gt;3000,DMartData[[#This Row],[profit]]&gt;500),"Good","Not Good")</f>
        <v>Not Good</v>
      </c>
      <c r="Q9129" s="12">
        <f>YEAR(DMartData[[#This Row],[order_date]])</f>
        <v>2023</v>
      </c>
    </row>
    <row r="9130" spans="1:17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>IF(DMartData[[#This Row],[sales]]&gt;=4000,"High",IF(DMartData[[#This Row],[sales]]&gt;=2000,"Medium","Low"))</f>
        <v>Low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tr">
        <f>IF(AND(DMartData[[#This Row],[sales]]&gt;3000,DMartData[[#This Row],[profit]]&gt;500),"Good","Not Good")</f>
        <v>Not Good</v>
      </c>
      <c r="Q9130" s="12">
        <f>YEAR(DMartData[[#This Row],[order_date]])</f>
        <v>2024</v>
      </c>
    </row>
    <row r="9131" spans="1:17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>IF(DMartData[[#This Row],[sales]]&gt;=4000,"High",IF(DMartData[[#This Row],[sales]]&gt;=2000,"Medium","Low"))</f>
        <v>Medium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tr">
        <f>IF(AND(DMartData[[#This Row],[sales]]&gt;3000,DMartData[[#This Row],[profit]]&gt;500),"Good","Not Good")</f>
        <v>Not Good</v>
      </c>
      <c r="Q9131" s="12">
        <f>YEAR(DMartData[[#This Row],[order_date]])</f>
        <v>2024</v>
      </c>
    </row>
    <row r="9132" spans="1:17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>IF(DMartData[[#This Row],[sales]]&gt;=4000,"High",IF(DMartData[[#This Row],[sales]]&gt;=2000,"Medium","Low"))</f>
        <v>Low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tr">
        <f>IF(AND(DMartData[[#This Row],[sales]]&gt;3000,DMartData[[#This Row],[profit]]&gt;500),"Good","Not Good")</f>
        <v>Not Good</v>
      </c>
      <c r="Q9132" s="12">
        <f>YEAR(DMartData[[#This Row],[order_date]])</f>
        <v>2024</v>
      </c>
    </row>
    <row r="9133" spans="1:17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>IF(DMartData[[#This Row],[sales]]&gt;=4000,"High",IF(DMartData[[#This Row],[sales]]&gt;=2000,"Medium","Low"))</f>
        <v>Medium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tr">
        <f>IF(AND(DMartData[[#This Row],[sales]]&gt;3000,DMartData[[#This Row],[profit]]&gt;500),"Good","Not Good")</f>
        <v>Not Good</v>
      </c>
      <c r="Q9133" s="12">
        <f>YEAR(DMartData[[#This Row],[order_date]])</f>
        <v>2023</v>
      </c>
    </row>
    <row r="9134" spans="1:17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>IF(DMartData[[#This Row],[sales]]&gt;=4000,"High",IF(DMartData[[#This Row],[sales]]&gt;=2000,"Medium","Low"))</f>
        <v>High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tr">
        <f>IF(AND(DMartData[[#This Row],[sales]]&gt;3000,DMartData[[#This Row],[profit]]&gt;500),"Good","Not Good")</f>
        <v>Not Good</v>
      </c>
      <c r="Q9134" s="12">
        <f>YEAR(DMartData[[#This Row],[order_date]])</f>
        <v>2024</v>
      </c>
    </row>
    <row r="9135" spans="1:17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>IF(DMartData[[#This Row],[sales]]&gt;=4000,"High",IF(DMartData[[#This Row],[sales]]&gt;=2000,"Medium","Low"))</f>
        <v>Medium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tr">
        <f>IF(AND(DMartData[[#This Row],[sales]]&gt;3000,DMartData[[#This Row],[profit]]&gt;500),"Good","Not Good")</f>
        <v>Good</v>
      </c>
      <c r="Q9135" s="12">
        <f>YEAR(DMartData[[#This Row],[order_date]])</f>
        <v>2023</v>
      </c>
    </row>
    <row r="9136" spans="1:17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>IF(DMartData[[#This Row],[sales]]&gt;=4000,"High",IF(DMartData[[#This Row],[sales]]&gt;=2000,"Medium","Low"))</f>
        <v>Medium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tr">
        <f>IF(AND(DMartData[[#This Row],[sales]]&gt;3000,DMartData[[#This Row],[profit]]&gt;500),"Good","Not Good")</f>
        <v>Not Good</v>
      </c>
      <c r="Q9136" s="12">
        <f>YEAR(DMartData[[#This Row],[order_date]])</f>
        <v>2024</v>
      </c>
    </row>
    <row r="9137" spans="1:17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>IF(DMartData[[#This Row],[sales]]&gt;=4000,"High",IF(DMartData[[#This Row],[sales]]&gt;=2000,"Medium","Low"))</f>
        <v>Medium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tr">
        <f>IF(AND(DMartData[[#This Row],[sales]]&gt;3000,DMartData[[#This Row],[profit]]&gt;500),"Good","Not Good")</f>
        <v>Not Good</v>
      </c>
      <c r="Q9137" s="12">
        <f>YEAR(DMartData[[#This Row],[order_date]])</f>
        <v>2023</v>
      </c>
    </row>
    <row r="9138" spans="1:17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>IF(DMartData[[#This Row],[sales]]&gt;=4000,"High",IF(DMartData[[#This Row],[sales]]&gt;=2000,"Medium","Low"))</f>
        <v>Low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tr">
        <f>IF(AND(DMartData[[#This Row],[sales]]&gt;3000,DMartData[[#This Row],[profit]]&gt;500),"Good","Not Good")</f>
        <v>Not Good</v>
      </c>
      <c r="Q9138" s="12">
        <f>YEAR(DMartData[[#This Row],[order_date]])</f>
        <v>2024</v>
      </c>
    </row>
    <row r="9139" spans="1:17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>IF(DMartData[[#This Row],[sales]]&gt;=4000,"High",IF(DMartData[[#This Row],[sales]]&gt;=2000,"Medium","Low"))</f>
        <v>Medium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tr">
        <f>IF(AND(DMartData[[#This Row],[sales]]&gt;3000,DMartData[[#This Row],[profit]]&gt;500),"Good","Not Good")</f>
        <v>Not Good</v>
      </c>
      <c r="Q9139" s="12">
        <f>YEAR(DMartData[[#This Row],[order_date]])</f>
        <v>2024</v>
      </c>
    </row>
    <row r="9140" spans="1:17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>IF(DMartData[[#This Row],[sales]]&gt;=4000,"High",IF(DMartData[[#This Row],[sales]]&gt;=2000,"Medium","Low"))</f>
        <v>High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tr">
        <f>IF(AND(DMartData[[#This Row],[sales]]&gt;3000,DMartData[[#This Row],[profit]]&gt;500),"Good","Not Good")</f>
        <v>Good</v>
      </c>
      <c r="Q9140" s="12">
        <f>YEAR(DMartData[[#This Row],[order_date]])</f>
        <v>2024</v>
      </c>
    </row>
    <row r="9141" spans="1:17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>IF(DMartData[[#This Row],[sales]]&gt;=4000,"High",IF(DMartData[[#This Row],[sales]]&gt;=2000,"Medium","Low"))</f>
        <v>High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tr">
        <f>IF(AND(DMartData[[#This Row],[sales]]&gt;3000,DMartData[[#This Row],[profit]]&gt;500),"Good","Not Good")</f>
        <v>Good</v>
      </c>
      <c r="Q9141" s="12">
        <f>YEAR(DMartData[[#This Row],[order_date]])</f>
        <v>2023</v>
      </c>
    </row>
    <row r="9142" spans="1:17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>IF(DMartData[[#This Row],[sales]]&gt;=4000,"High",IF(DMartData[[#This Row],[sales]]&gt;=2000,"Medium","Low"))</f>
        <v>Medium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tr">
        <f>IF(AND(DMartData[[#This Row],[sales]]&gt;3000,DMartData[[#This Row],[profit]]&gt;500),"Good","Not Good")</f>
        <v>Not Good</v>
      </c>
      <c r="Q9142" s="12">
        <f>YEAR(DMartData[[#This Row],[order_date]])</f>
        <v>2024</v>
      </c>
    </row>
    <row r="9143" spans="1:17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>IF(DMartData[[#This Row],[sales]]&gt;=4000,"High",IF(DMartData[[#This Row],[sales]]&gt;=2000,"Medium","Low"))</f>
        <v>Low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tr">
        <f>IF(AND(DMartData[[#This Row],[sales]]&gt;3000,DMartData[[#This Row],[profit]]&gt;500),"Good","Not Good")</f>
        <v>Not Good</v>
      </c>
      <c r="Q9143" s="12">
        <f>YEAR(DMartData[[#This Row],[order_date]])</f>
        <v>2023</v>
      </c>
    </row>
    <row r="9144" spans="1:17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>IF(DMartData[[#This Row],[sales]]&gt;=4000,"High",IF(DMartData[[#This Row],[sales]]&gt;=2000,"Medium","Low"))</f>
        <v>Low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tr">
        <f>IF(AND(DMartData[[#This Row],[sales]]&gt;3000,DMartData[[#This Row],[profit]]&gt;500),"Good","Not Good")</f>
        <v>Not Good</v>
      </c>
      <c r="Q9144" s="12">
        <f>YEAR(DMartData[[#This Row],[order_date]])</f>
        <v>2023</v>
      </c>
    </row>
    <row r="9145" spans="1:17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>IF(DMartData[[#This Row],[sales]]&gt;=4000,"High",IF(DMartData[[#This Row],[sales]]&gt;=2000,"Medium","Low"))</f>
        <v>Low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tr">
        <f>IF(AND(DMartData[[#This Row],[sales]]&gt;3000,DMartData[[#This Row],[profit]]&gt;500),"Good","Not Good")</f>
        <v>Not Good</v>
      </c>
      <c r="Q9145" s="12">
        <f>YEAR(DMartData[[#This Row],[order_date]])</f>
        <v>2023</v>
      </c>
    </row>
    <row r="9146" spans="1:17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>IF(DMartData[[#This Row],[sales]]&gt;=4000,"High",IF(DMartData[[#This Row],[sales]]&gt;=2000,"Medium","Low"))</f>
        <v>High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tr">
        <f>IF(AND(DMartData[[#This Row],[sales]]&gt;3000,DMartData[[#This Row],[profit]]&gt;500),"Good","Not Good")</f>
        <v>Good</v>
      </c>
      <c r="Q9146" s="12">
        <f>YEAR(DMartData[[#This Row],[order_date]])</f>
        <v>2023</v>
      </c>
    </row>
    <row r="9147" spans="1:17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>IF(DMartData[[#This Row],[sales]]&gt;=4000,"High",IF(DMartData[[#This Row],[sales]]&gt;=2000,"Medium","Low"))</f>
        <v>Low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tr">
        <f>IF(AND(DMartData[[#This Row],[sales]]&gt;3000,DMartData[[#This Row],[profit]]&gt;500),"Good","Not Good")</f>
        <v>Not Good</v>
      </c>
      <c r="Q9147" s="12">
        <f>YEAR(DMartData[[#This Row],[order_date]])</f>
        <v>2023</v>
      </c>
    </row>
    <row r="9148" spans="1:17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>IF(DMartData[[#This Row],[sales]]&gt;=4000,"High",IF(DMartData[[#This Row],[sales]]&gt;=2000,"Medium","Low"))</f>
        <v>Low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tr">
        <f>IF(AND(DMartData[[#This Row],[sales]]&gt;3000,DMartData[[#This Row],[profit]]&gt;500),"Good","Not Good")</f>
        <v>Not Good</v>
      </c>
      <c r="Q9148" s="12">
        <f>YEAR(DMartData[[#This Row],[order_date]])</f>
        <v>2024</v>
      </c>
    </row>
    <row r="9149" spans="1:17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>IF(DMartData[[#This Row],[sales]]&gt;=4000,"High",IF(DMartData[[#This Row],[sales]]&gt;=2000,"Medium","Low"))</f>
        <v>High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tr">
        <f>IF(AND(DMartData[[#This Row],[sales]]&gt;3000,DMartData[[#This Row],[profit]]&gt;500),"Good","Not Good")</f>
        <v>Good</v>
      </c>
      <c r="Q9149" s="12">
        <f>YEAR(DMartData[[#This Row],[order_date]])</f>
        <v>2024</v>
      </c>
    </row>
    <row r="9150" spans="1:17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>IF(DMartData[[#This Row],[sales]]&gt;=4000,"High",IF(DMartData[[#This Row],[sales]]&gt;=2000,"Medium","Low"))</f>
        <v>Low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tr">
        <f>IF(AND(DMartData[[#This Row],[sales]]&gt;3000,DMartData[[#This Row],[profit]]&gt;500),"Good","Not Good")</f>
        <v>Not Good</v>
      </c>
      <c r="Q9150" s="12">
        <f>YEAR(DMartData[[#This Row],[order_date]])</f>
        <v>2024</v>
      </c>
    </row>
    <row r="9151" spans="1:17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>IF(DMartData[[#This Row],[sales]]&gt;=4000,"High",IF(DMartData[[#This Row],[sales]]&gt;=2000,"Medium","Low"))</f>
        <v>Medium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tr">
        <f>IF(AND(DMartData[[#This Row],[sales]]&gt;3000,DMartData[[#This Row],[profit]]&gt;500),"Good","Not Good")</f>
        <v>Not Good</v>
      </c>
      <c r="Q9151" s="12">
        <f>YEAR(DMartData[[#This Row],[order_date]])</f>
        <v>2023</v>
      </c>
    </row>
    <row r="9152" spans="1:17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>IF(DMartData[[#This Row],[sales]]&gt;=4000,"High",IF(DMartData[[#This Row],[sales]]&gt;=2000,"Medium","Low"))</f>
        <v>Low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tr">
        <f>IF(AND(DMartData[[#This Row],[sales]]&gt;3000,DMartData[[#This Row],[profit]]&gt;500),"Good","Not Good")</f>
        <v>Not Good</v>
      </c>
      <c r="Q9152" s="12">
        <f>YEAR(DMartData[[#This Row],[order_date]])</f>
        <v>2024</v>
      </c>
    </row>
    <row r="9153" spans="1:17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>IF(DMartData[[#This Row],[sales]]&gt;=4000,"High",IF(DMartData[[#This Row],[sales]]&gt;=2000,"Medium","Low"))</f>
        <v>Medium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tr">
        <f>IF(AND(DMartData[[#This Row],[sales]]&gt;3000,DMartData[[#This Row],[profit]]&gt;500),"Good","Not Good")</f>
        <v>Not Good</v>
      </c>
      <c r="Q9153" s="12">
        <f>YEAR(DMartData[[#This Row],[order_date]])</f>
        <v>2024</v>
      </c>
    </row>
    <row r="9154" spans="1:17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>IF(DMartData[[#This Row],[sales]]&gt;=4000,"High",IF(DMartData[[#This Row],[sales]]&gt;=2000,"Medium","Low"))</f>
        <v>Low</v>
      </c>
      <c r="F9154" s="2">
        <v>0.23</v>
      </c>
      <c r="G9154" s="2">
        <f t="shared" ref="G9154:G9217" si="286">D9154*F9154</f>
        <v>76.125400000000013</v>
      </c>
      <c r="H9154" s="2">
        <f t="shared" ref="H9154:H9217" si="287">D9154-G9154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tr">
        <f>IF(AND(DMartData[[#This Row],[sales]]&gt;3000,DMartData[[#This Row],[profit]]&gt;500),"Good","Not Good")</f>
        <v>Not Good</v>
      </c>
      <c r="Q9154" s="12">
        <f>YEAR(DMartData[[#This Row],[order_date]])</f>
        <v>2024</v>
      </c>
    </row>
    <row r="9155" spans="1:17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>IF(DMartData[[#This Row],[sales]]&gt;=4000,"High",IF(DMartData[[#This Row],[sales]]&gt;=2000,"Medium","Low"))</f>
        <v>Medium</v>
      </c>
      <c r="F9155" s="2">
        <v>0.41</v>
      </c>
      <c r="G9155" s="2">
        <f t="shared" si="286"/>
        <v>1080.9034999999999</v>
      </c>
      <c r="H9155" s="2">
        <f t="shared" si="287"/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tr">
        <f>IF(AND(DMartData[[#This Row],[sales]]&gt;3000,DMartData[[#This Row],[profit]]&gt;500),"Good","Not Good")</f>
        <v>Not Good</v>
      </c>
      <c r="Q9155" s="12">
        <f>YEAR(DMartData[[#This Row],[order_date]])</f>
        <v>2024</v>
      </c>
    </row>
    <row r="9156" spans="1:17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>IF(DMartData[[#This Row],[sales]]&gt;=4000,"High",IF(DMartData[[#This Row],[sales]]&gt;=2000,"Medium","Low"))</f>
        <v>Medium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tr">
        <f>IF(AND(DMartData[[#This Row],[sales]]&gt;3000,DMartData[[#This Row],[profit]]&gt;500),"Good","Not Good")</f>
        <v>Good</v>
      </c>
      <c r="Q9156" s="12">
        <f>YEAR(DMartData[[#This Row],[order_date]])</f>
        <v>2024</v>
      </c>
    </row>
    <row r="9157" spans="1:17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>IF(DMartData[[#This Row],[sales]]&gt;=4000,"High",IF(DMartData[[#This Row],[sales]]&gt;=2000,"Medium","Low"))</f>
        <v>Medium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tr">
        <f>IF(AND(DMartData[[#This Row],[sales]]&gt;3000,DMartData[[#This Row],[profit]]&gt;500),"Good","Not Good")</f>
        <v>Good</v>
      </c>
      <c r="Q9157" s="12">
        <f>YEAR(DMartData[[#This Row],[order_date]])</f>
        <v>2023</v>
      </c>
    </row>
    <row r="9158" spans="1:17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>IF(DMartData[[#This Row],[sales]]&gt;=4000,"High",IF(DMartData[[#This Row],[sales]]&gt;=2000,"Medium","Low"))</f>
        <v>Medium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tr">
        <f>IF(AND(DMartData[[#This Row],[sales]]&gt;3000,DMartData[[#This Row],[profit]]&gt;500),"Good","Not Good")</f>
        <v>Not Good</v>
      </c>
      <c r="Q9158" s="12">
        <f>YEAR(DMartData[[#This Row],[order_date]])</f>
        <v>2023</v>
      </c>
    </row>
    <row r="9159" spans="1:17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>IF(DMartData[[#This Row],[sales]]&gt;=4000,"High",IF(DMartData[[#This Row],[sales]]&gt;=2000,"Medium","Low"))</f>
        <v>High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tr">
        <f>IF(AND(DMartData[[#This Row],[sales]]&gt;3000,DMartData[[#This Row],[profit]]&gt;500),"Good","Not Good")</f>
        <v>Good</v>
      </c>
      <c r="Q9159" s="12">
        <f>YEAR(DMartData[[#This Row],[order_date]])</f>
        <v>2023</v>
      </c>
    </row>
    <row r="9160" spans="1:17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>IF(DMartData[[#This Row],[sales]]&gt;=4000,"High",IF(DMartData[[#This Row],[sales]]&gt;=2000,"Medium","Low"))</f>
        <v>Low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tr">
        <f>IF(AND(DMartData[[#This Row],[sales]]&gt;3000,DMartData[[#This Row],[profit]]&gt;500),"Good","Not Good")</f>
        <v>Not Good</v>
      </c>
      <c r="Q9160" s="12">
        <f>YEAR(DMartData[[#This Row],[order_date]])</f>
        <v>2023</v>
      </c>
    </row>
    <row r="9161" spans="1:17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>IF(DMartData[[#This Row],[sales]]&gt;=4000,"High",IF(DMartData[[#This Row],[sales]]&gt;=2000,"Medium","Low"))</f>
        <v>High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tr">
        <f>IF(AND(DMartData[[#This Row],[sales]]&gt;3000,DMartData[[#This Row],[profit]]&gt;500),"Good","Not Good")</f>
        <v>Good</v>
      </c>
      <c r="Q9161" s="12">
        <f>YEAR(DMartData[[#This Row],[order_date]])</f>
        <v>2024</v>
      </c>
    </row>
    <row r="9162" spans="1:17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>IF(DMartData[[#This Row],[sales]]&gt;=4000,"High",IF(DMartData[[#This Row],[sales]]&gt;=2000,"Medium","Low"))</f>
        <v>Low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tr">
        <f>IF(AND(DMartData[[#This Row],[sales]]&gt;3000,DMartData[[#This Row],[profit]]&gt;500),"Good","Not Good")</f>
        <v>Not Good</v>
      </c>
      <c r="Q9162" s="12">
        <f>YEAR(DMartData[[#This Row],[order_date]])</f>
        <v>2024</v>
      </c>
    </row>
    <row r="9163" spans="1:17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>IF(DMartData[[#This Row],[sales]]&gt;=4000,"High",IF(DMartData[[#This Row],[sales]]&gt;=2000,"Medium","Low"))</f>
        <v>Low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tr">
        <f>IF(AND(DMartData[[#This Row],[sales]]&gt;3000,DMartData[[#This Row],[profit]]&gt;500),"Good","Not Good")</f>
        <v>Not Good</v>
      </c>
      <c r="Q9163" s="12">
        <f>YEAR(DMartData[[#This Row],[order_date]])</f>
        <v>2023</v>
      </c>
    </row>
    <row r="9164" spans="1:17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>IF(DMartData[[#This Row],[sales]]&gt;=4000,"High",IF(DMartData[[#This Row],[sales]]&gt;=2000,"Medium","Low"))</f>
        <v>Low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tr">
        <f>IF(AND(DMartData[[#This Row],[sales]]&gt;3000,DMartData[[#This Row],[profit]]&gt;500),"Good","Not Good")</f>
        <v>Not Good</v>
      </c>
      <c r="Q9164" s="12">
        <f>YEAR(DMartData[[#This Row],[order_date]])</f>
        <v>2023</v>
      </c>
    </row>
    <row r="9165" spans="1:17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>IF(DMartData[[#This Row],[sales]]&gt;=4000,"High",IF(DMartData[[#This Row],[sales]]&gt;=2000,"Medium","Low"))</f>
        <v>Low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tr">
        <f>IF(AND(DMartData[[#This Row],[sales]]&gt;3000,DMartData[[#This Row],[profit]]&gt;500),"Good","Not Good")</f>
        <v>Not Good</v>
      </c>
      <c r="Q9165" s="12">
        <f>YEAR(DMartData[[#This Row],[order_date]])</f>
        <v>2023</v>
      </c>
    </row>
    <row r="9166" spans="1:17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>IF(DMartData[[#This Row],[sales]]&gt;=4000,"High",IF(DMartData[[#This Row],[sales]]&gt;=2000,"Medium","Low"))</f>
        <v>High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tr">
        <f>IF(AND(DMartData[[#This Row],[sales]]&gt;3000,DMartData[[#This Row],[profit]]&gt;500),"Good","Not Good")</f>
        <v>Good</v>
      </c>
      <c r="Q9166" s="12">
        <f>YEAR(DMartData[[#This Row],[order_date]])</f>
        <v>2024</v>
      </c>
    </row>
    <row r="9167" spans="1:17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>IF(DMartData[[#This Row],[sales]]&gt;=4000,"High",IF(DMartData[[#This Row],[sales]]&gt;=2000,"Medium","Low"))</f>
        <v>Low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tr">
        <f>IF(AND(DMartData[[#This Row],[sales]]&gt;3000,DMartData[[#This Row],[profit]]&gt;500),"Good","Not Good")</f>
        <v>Not Good</v>
      </c>
      <c r="Q9167" s="12">
        <f>YEAR(DMartData[[#This Row],[order_date]])</f>
        <v>2023</v>
      </c>
    </row>
    <row r="9168" spans="1:17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>IF(DMartData[[#This Row],[sales]]&gt;=4000,"High",IF(DMartData[[#This Row],[sales]]&gt;=2000,"Medium","Low"))</f>
        <v>Low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tr">
        <f>IF(AND(DMartData[[#This Row],[sales]]&gt;3000,DMartData[[#This Row],[profit]]&gt;500),"Good","Not Good")</f>
        <v>Not Good</v>
      </c>
      <c r="Q9168" s="12">
        <f>YEAR(DMartData[[#This Row],[order_date]])</f>
        <v>2024</v>
      </c>
    </row>
    <row r="9169" spans="1:17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>IF(DMartData[[#This Row],[sales]]&gt;=4000,"High",IF(DMartData[[#This Row],[sales]]&gt;=2000,"Medium","Low"))</f>
        <v>Medium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tr">
        <f>IF(AND(DMartData[[#This Row],[sales]]&gt;3000,DMartData[[#This Row],[profit]]&gt;500),"Good","Not Good")</f>
        <v>Not Good</v>
      </c>
      <c r="Q9169" s="12">
        <f>YEAR(DMartData[[#This Row],[order_date]])</f>
        <v>2024</v>
      </c>
    </row>
    <row r="9170" spans="1:17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>IF(DMartData[[#This Row],[sales]]&gt;=4000,"High",IF(DMartData[[#This Row],[sales]]&gt;=2000,"Medium","Low"))</f>
        <v>Low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tr">
        <f>IF(AND(DMartData[[#This Row],[sales]]&gt;3000,DMartData[[#This Row],[profit]]&gt;500),"Good","Not Good")</f>
        <v>Not Good</v>
      </c>
      <c r="Q9170" s="12">
        <f>YEAR(DMartData[[#This Row],[order_date]])</f>
        <v>2024</v>
      </c>
    </row>
    <row r="9171" spans="1:17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>IF(DMartData[[#This Row],[sales]]&gt;=4000,"High",IF(DMartData[[#This Row],[sales]]&gt;=2000,"Medium","Low"))</f>
        <v>High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tr">
        <f>IF(AND(DMartData[[#This Row],[sales]]&gt;3000,DMartData[[#This Row],[profit]]&gt;500),"Good","Not Good")</f>
        <v>Good</v>
      </c>
      <c r="Q9171" s="12">
        <f>YEAR(DMartData[[#This Row],[order_date]])</f>
        <v>2023</v>
      </c>
    </row>
    <row r="9172" spans="1:17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>IF(DMartData[[#This Row],[sales]]&gt;=4000,"High",IF(DMartData[[#This Row],[sales]]&gt;=2000,"Medium","Low"))</f>
        <v>High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tr">
        <f>IF(AND(DMartData[[#This Row],[sales]]&gt;3000,DMartData[[#This Row],[profit]]&gt;500),"Good","Not Good")</f>
        <v>Not Good</v>
      </c>
      <c r="Q9172" s="12">
        <f>YEAR(DMartData[[#This Row],[order_date]])</f>
        <v>2023</v>
      </c>
    </row>
    <row r="9173" spans="1:17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>IF(DMartData[[#This Row],[sales]]&gt;=4000,"High",IF(DMartData[[#This Row],[sales]]&gt;=2000,"Medium","Low"))</f>
        <v>Low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tr">
        <f>IF(AND(DMartData[[#This Row],[sales]]&gt;3000,DMartData[[#This Row],[profit]]&gt;500),"Good","Not Good")</f>
        <v>Not Good</v>
      </c>
      <c r="Q9173" s="12">
        <f>YEAR(DMartData[[#This Row],[order_date]])</f>
        <v>2024</v>
      </c>
    </row>
    <row r="9174" spans="1:17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>IF(DMartData[[#This Row],[sales]]&gt;=4000,"High",IF(DMartData[[#This Row],[sales]]&gt;=2000,"Medium","Low"))</f>
        <v>Low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tr">
        <f>IF(AND(DMartData[[#This Row],[sales]]&gt;3000,DMartData[[#This Row],[profit]]&gt;500),"Good","Not Good")</f>
        <v>Not Good</v>
      </c>
      <c r="Q9174" s="12">
        <f>YEAR(DMartData[[#This Row],[order_date]])</f>
        <v>2023</v>
      </c>
    </row>
    <row r="9175" spans="1:17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>IF(DMartData[[#This Row],[sales]]&gt;=4000,"High",IF(DMartData[[#This Row],[sales]]&gt;=2000,"Medium","Low"))</f>
        <v>Low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tr">
        <f>IF(AND(DMartData[[#This Row],[sales]]&gt;3000,DMartData[[#This Row],[profit]]&gt;500),"Good","Not Good")</f>
        <v>Not Good</v>
      </c>
      <c r="Q9175" s="12">
        <f>YEAR(DMartData[[#This Row],[order_date]])</f>
        <v>2023</v>
      </c>
    </row>
    <row r="9176" spans="1:17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>IF(DMartData[[#This Row],[sales]]&gt;=4000,"High",IF(DMartData[[#This Row],[sales]]&gt;=2000,"Medium","Low"))</f>
        <v>Medium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tr">
        <f>IF(AND(DMartData[[#This Row],[sales]]&gt;3000,DMartData[[#This Row],[profit]]&gt;500),"Good","Not Good")</f>
        <v>Not Good</v>
      </c>
      <c r="Q9176" s="12">
        <f>YEAR(DMartData[[#This Row],[order_date]])</f>
        <v>2023</v>
      </c>
    </row>
    <row r="9177" spans="1:17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>IF(DMartData[[#This Row],[sales]]&gt;=4000,"High",IF(DMartData[[#This Row],[sales]]&gt;=2000,"Medium","Low"))</f>
        <v>Low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tr">
        <f>IF(AND(DMartData[[#This Row],[sales]]&gt;3000,DMartData[[#This Row],[profit]]&gt;500),"Good","Not Good")</f>
        <v>Not Good</v>
      </c>
      <c r="Q9177" s="12">
        <f>YEAR(DMartData[[#This Row],[order_date]])</f>
        <v>2024</v>
      </c>
    </row>
    <row r="9178" spans="1:17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>IF(DMartData[[#This Row],[sales]]&gt;=4000,"High",IF(DMartData[[#This Row],[sales]]&gt;=2000,"Medium","Low"))</f>
        <v>Medium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tr">
        <f>IF(AND(DMartData[[#This Row],[sales]]&gt;3000,DMartData[[#This Row],[profit]]&gt;500),"Good","Not Good")</f>
        <v>Not Good</v>
      </c>
      <c r="Q9178" s="12">
        <f>YEAR(DMartData[[#This Row],[order_date]])</f>
        <v>2023</v>
      </c>
    </row>
    <row r="9179" spans="1:17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>IF(DMartData[[#This Row],[sales]]&gt;=4000,"High",IF(DMartData[[#This Row],[sales]]&gt;=2000,"Medium","Low"))</f>
        <v>Medium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tr">
        <f>IF(AND(DMartData[[#This Row],[sales]]&gt;3000,DMartData[[#This Row],[profit]]&gt;500),"Good","Not Good")</f>
        <v>Good</v>
      </c>
      <c r="Q9179" s="12">
        <f>YEAR(DMartData[[#This Row],[order_date]])</f>
        <v>2023</v>
      </c>
    </row>
    <row r="9180" spans="1:17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>IF(DMartData[[#This Row],[sales]]&gt;=4000,"High",IF(DMartData[[#This Row],[sales]]&gt;=2000,"Medium","Low"))</f>
        <v>Medium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tr">
        <f>IF(AND(DMartData[[#This Row],[sales]]&gt;3000,DMartData[[#This Row],[profit]]&gt;500),"Good","Not Good")</f>
        <v>Not Good</v>
      </c>
      <c r="Q9180" s="12">
        <f>YEAR(DMartData[[#This Row],[order_date]])</f>
        <v>2024</v>
      </c>
    </row>
    <row r="9181" spans="1:17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>IF(DMartData[[#This Row],[sales]]&gt;=4000,"High",IF(DMartData[[#This Row],[sales]]&gt;=2000,"Medium","Low"))</f>
        <v>Low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tr">
        <f>IF(AND(DMartData[[#This Row],[sales]]&gt;3000,DMartData[[#This Row],[profit]]&gt;500),"Good","Not Good")</f>
        <v>Not Good</v>
      </c>
      <c r="Q9181" s="12">
        <f>YEAR(DMartData[[#This Row],[order_date]])</f>
        <v>2024</v>
      </c>
    </row>
    <row r="9182" spans="1:17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>IF(DMartData[[#This Row],[sales]]&gt;=4000,"High",IF(DMartData[[#This Row],[sales]]&gt;=2000,"Medium","Low"))</f>
        <v>Low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tr">
        <f>IF(AND(DMartData[[#This Row],[sales]]&gt;3000,DMartData[[#This Row],[profit]]&gt;500),"Good","Not Good")</f>
        <v>Not Good</v>
      </c>
      <c r="Q9182" s="12">
        <f>YEAR(DMartData[[#This Row],[order_date]])</f>
        <v>2023</v>
      </c>
    </row>
    <row r="9183" spans="1:17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>IF(DMartData[[#This Row],[sales]]&gt;=4000,"High",IF(DMartData[[#This Row],[sales]]&gt;=2000,"Medium","Low"))</f>
        <v>Medium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tr">
        <f>IF(AND(DMartData[[#This Row],[sales]]&gt;3000,DMartData[[#This Row],[profit]]&gt;500),"Good","Not Good")</f>
        <v>Good</v>
      </c>
      <c r="Q9183" s="12">
        <f>YEAR(DMartData[[#This Row],[order_date]])</f>
        <v>2024</v>
      </c>
    </row>
    <row r="9184" spans="1:17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>IF(DMartData[[#This Row],[sales]]&gt;=4000,"High",IF(DMartData[[#This Row],[sales]]&gt;=2000,"Medium","Low"))</f>
        <v>Medium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tr">
        <f>IF(AND(DMartData[[#This Row],[sales]]&gt;3000,DMartData[[#This Row],[profit]]&gt;500),"Good","Not Good")</f>
        <v>Not Good</v>
      </c>
      <c r="Q9184" s="12">
        <f>YEAR(DMartData[[#This Row],[order_date]])</f>
        <v>2024</v>
      </c>
    </row>
    <row r="9185" spans="1:17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>IF(DMartData[[#This Row],[sales]]&gt;=4000,"High",IF(DMartData[[#This Row],[sales]]&gt;=2000,"Medium","Low"))</f>
        <v>Low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tr">
        <f>IF(AND(DMartData[[#This Row],[sales]]&gt;3000,DMartData[[#This Row],[profit]]&gt;500),"Good","Not Good")</f>
        <v>Not Good</v>
      </c>
      <c r="Q9185" s="12">
        <f>YEAR(DMartData[[#This Row],[order_date]])</f>
        <v>2023</v>
      </c>
    </row>
    <row r="9186" spans="1:17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>IF(DMartData[[#This Row],[sales]]&gt;=4000,"High",IF(DMartData[[#This Row],[sales]]&gt;=2000,"Medium","Low"))</f>
        <v>Medium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tr">
        <f>IF(AND(DMartData[[#This Row],[sales]]&gt;3000,DMartData[[#This Row],[profit]]&gt;500),"Good","Not Good")</f>
        <v>Not Good</v>
      </c>
      <c r="Q9186" s="12">
        <f>YEAR(DMartData[[#This Row],[order_date]])</f>
        <v>2023</v>
      </c>
    </row>
    <row r="9187" spans="1:17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>IF(DMartData[[#This Row],[sales]]&gt;=4000,"High",IF(DMartData[[#This Row],[sales]]&gt;=2000,"Medium","Low"))</f>
        <v>Medium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tr">
        <f>IF(AND(DMartData[[#This Row],[sales]]&gt;3000,DMartData[[#This Row],[profit]]&gt;500),"Good","Not Good")</f>
        <v>Not Good</v>
      </c>
      <c r="Q9187" s="12">
        <f>YEAR(DMartData[[#This Row],[order_date]])</f>
        <v>2024</v>
      </c>
    </row>
    <row r="9188" spans="1:17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>IF(DMartData[[#This Row],[sales]]&gt;=4000,"High",IF(DMartData[[#This Row],[sales]]&gt;=2000,"Medium","Low"))</f>
        <v>Low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tr">
        <f>IF(AND(DMartData[[#This Row],[sales]]&gt;3000,DMartData[[#This Row],[profit]]&gt;500),"Good","Not Good")</f>
        <v>Not Good</v>
      </c>
      <c r="Q9188" s="12">
        <f>YEAR(DMartData[[#This Row],[order_date]])</f>
        <v>2024</v>
      </c>
    </row>
    <row r="9189" spans="1:17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>IF(DMartData[[#This Row],[sales]]&gt;=4000,"High",IF(DMartData[[#This Row],[sales]]&gt;=2000,"Medium","Low"))</f>
        <v>High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tr">
        <f>IF(AND(DMartData[[#This Row],[sales]]&gt;3000,DMartData[[#This Row],[profit]]&gt;500),"Good","Not Good")</f>
        <v>Good</v>
      </c>
      <c r="Q9189" s="12">
        <f>YEAR(DMartData[[#This Row],[order_date]])</f>
        <v>2024</v>
      </c>
    </row>
    <row r="9190" spans="1:17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>IF(DMartData[[#This Row],[sales]]&gt;=4000,"High",IF(DMartData[[#This Row],[sales]]&gt;=2000,"Medium","Low"))</f>
        <v>Medium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tr">
        <f>IF(AND(DMartData[[#This Row],[sales]]&gt;3000,DMartData[[#This Row],[profit]]&gt;500),"Good","Not Good")</f>
        <v>Good</v>
      </c>
      <c r="Q9190" s="12">
        <f>YEAR(DMartData[[#This Row],[order_date]])</f>
        <v>2024</v>
      </c>
    </row>
    <row r="9191" spans="1:17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>IF(DMartData[[#This Row],[sales]]&gt;=4000,"High",IF(DMartData[[#This Row],[sales]]&gt;=2000,"Medium","Low"))</f>
        <v>Medium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tr">
        <f>IF(AND(DMartData[[#This Row],[sales]]&gt;3000,DMartData[[#This Row],[profit]]&gt;500),"Good","Not Good")</f>
        <v>Good</v>
      </c>
      <c r="Q9191" s="12">
        <f>YEAR(DMartData[[#This Row],[order_date]])</f>
        <v>2023</v>
      </c>
    </row>
    <row r="9192" spans="1:17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>IF(DMartData[[#This Row],[sales]]&gt;=4000,"High",IF(DMartData[[#This Row],[sales]]&gt;=2000,"Medium","Low"))</f>
        <v>High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tr">
        <f>IF(AND(DMartData[[#This Row],[sales]]&gt;3000,DMartData[[#This Row],[profit]]&gt;500),"Good","Not Good")</f>
        <v>Not Good</v>
      </c>
      <c r="Q9192" s="12">
        <f>YEAR(DMartData[[#This Row],[order_date]])</f>
        <v>2024</v>
      </c>
    </row>
    <row r="9193" spans="1:17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>IF(DMartData[[#This Row],[sales]]&gt;=4000,"High",IF(DMartData[[#This Row],[sales]]&gt;=2000,"Medium","Low"))</f>
        <v>Medium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tr">
        <f>IF(AND(DMartData[[#This Row],[sales]]&gt;3000,DMartData[[#This Row],[profit]]&gt;500),"Good","Not Good")</f>
        <v>Good</v>
      </c>
      <c r="Q9193" s="12">
        <f>YEAR(DMartData[[#This Row],[order_date]])</f>
        <v>2023</v>
      </c>
    </row>
    <row r="9194" spans="1:17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>IF(DMartData[[#This Row],[sales]]&gt;=4000,"High",IF(DMartData[[#This Row],[sales]]&gt;=2000,"Medium","Low"))</f>
        <v>Medium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tr">
        <f>IF(AND(DMartData[[#This Row],[sales]]&gt;3000,DMartData[[#This Row],[profit]]&gt;500),"Good","Not Good")</f>
        <v>Good</v>
      </c>
      <c r="Q9194" s="12">
        <f>YEAR(DMartData[[#This Row],[order_date]])</f>
        <v>2024</v>
      </c>
    </row>
    <row r="9195" spans="1:17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>IF(DMartData[[#This Row],[sales]]&gt;=4000,"High",IF(DMartData[[#This Row],[sales]]&gt;=2000,"Medium","Low"))</f>
        <v>Medium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tr">
        <f>IF(AND(DMartData[[#This Row],[sales]]&gt;3000,DMartData[[#This Row],[profit]]&gt;500),"Good","Not Good")</f>
        <v>Not Good</v>
      </c>
      <c r="Q9195" s="12">
        <f>YEAR(DMartData[[#This Row],[order_date]])</f>
        <v>2024</v>
      </c>
    </row>
    <row r="9196" spans="1:17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>IF(DMartData[[#This Row],[sales]]&gt;=4000,"High",IF(DMartData[[#This Row],[sales]]&gt;=2000,"Medium","Low"))</f>
        <v>Medium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tr">
        <f>IF(AND(DMartData[[#This Row],[sales]]&gt;3000,DMartData[[#This Row],[profit]]&gt;500),"Good","Not Good")</f>
        <v>Not Good</v>
      </c>
      <c r="Q9196" s="12">
        <f>YEAR(DMartData[[#This Row],[order_date]])</f>
        <v>2023</v>
      </c>
    </row>
    <row r="9197" spans="1:17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>IF(DMartData[[#This Row],[sales]]&gt;=4000,"High",IF(DMartData[[#This Row],[sales]]&gt;=2000,"Medium","Low"))</f>
        <v>Low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tr">
        <f>IF(AND(DMartData[[#This Row],[sales]]&gt;3000,DMartData[[#This Row],[profit]]&gt;500),"Good","Not Good")</f>
        <v>Not Good</v>
      </c>
      <c r="Q9197" s="12">
        <f>YEAR(DMartData[[#This Row],[order_date]])</f>
        <v>2023</v>
      </c>
    </row>
    <row r="9198" spans="1:17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>IF(DMartData[[#This Row],[sales]]&gt;=4000,"High",IF(DMartData[[#This Row],[sales]]&gt;=2000,"Medium","Low"))</f>
        <v>Low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tr">
        <f>IF(AND(DMartData[[#This Row],[sales]]&gt;3000,DMartData[[#This Row],[profit]]&gt;500),"Good","Not Good")</f>
        <v>Not Good</v>
      </c>
      <c r="Q9198" s="12">
        <f>YEAR(DMartData[[#This Row],[order_date]])</f>
        <v>2024</v>
      </c>
    </row>
    <row r="9199" spans="1:17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>IF(DMartData[[#This Row],[sales]]&gt;=4000,"High",IF(DMartData[[#This Row],[sales]]&gt;=2000,"Medium","Low"))</f>
        <v>Low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tr">
        <f>IF(AND(DMartData[[#This Row],[sales]]&gt;3000,DMartData[[#This Row],[profit]]&gt;500),"Good","Not Good")</f>
        <v>Not Good</v>
      </c>
      <c r="Q9199" s="12">
        <f>YEAR(DMartData[[#This Row],[order_date]])</f>
        <v>2023</v>
      </c>
    </row>
    <row r="9200" spans="1:17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>IF(DMartData[[#This Row],[sales]]&gt;=4000,"High",IF(DMartData[[#This Row],[sales]]&gt;=2000,"Medium","Low"))</f>
        <v>Medium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tr">
        <f>IF(AND(DMartData[[#This Row],[sales]]&gt;3000,DMartData[[#This Row],[profit]]&gt;500),"Good","Not Good")</f>
        <v>Good</v>
      </c>
      <c r="Q9200" s="12">
        <f>YEAR(DMartData[[#This Row],[order_date]])</f>
        <v>2024</v>
      </c>
    </row>
    <row r="9201" spans="1:17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>IF(DMartData[[#This Row],[sales]]&gt;=4000,"High",IF(DMartData[[#This Row],[sales]]&gt;=2000,"Medium","Low"))</f>
        <v>Medium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tr">
        <f>IF(AND(DMartData[[#This Row],[sales]]&gt;3000,DMartData[[#This Row],[profit]]&gt;500),"Good","Not Good")</f>
        <v>Not Good</v>
      </c>
      <c r="Q9201" s="12">
        <f>YEAR(DMartData[[#This Row],[order_date]])</f>
        <v>2023</v>
      </c>
    </row>
    <row r="9202" spans="1:17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>IF(DMartData[[#This Row],[sales]]&gt;=4000,"High",IF(DMartData[[#This Row],[sales]]&gt;=2000,"Medium","Low"))</f>
        <v>Medium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tr">
        <f>IF(AND(DMartData[[#This Row],[sales]]&gt;3000,DMartData[[#This Row],[profit]]&gt;500),"Good","Not Good")</f>
        <v>Good</v>
      </c>
      <c r="Q9202" s="12">
        <f>YEAR(DMartData[[#This Row],[order_date]])</f>
        <v>2023</v>
      </c>
    </row>
    <row r="9203" spans="1:17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>IF(DMartData[[#This Row],[sales]]&gt;=4000,"High",IF(DMartData[[#This Row],[sales]]&gt;=2000,"Medium","Low"))</f>
        <v>Medium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tr">
        <f>IF(AND(DMartData[[#This Row],[sales]]&gt;3000,DMartData[[#This Row],[profit]]&gt;500),"Good","Not Good")</f>
        <v>Good</v>
      </c>
      <c r="Q9203" s="12">
        <f>YEAR(DMartData[[#This Row],[order_date]])</f>
        <v>2023</v>
      </c>
    </row>
    <row r="9204" spans="1:17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>IF(DMartData[[#This Row],[sales]]&gt;=4000,"High",IF(DMartData[[#This Row],[sales]]&gt;=2000,"Medium","Low"))</f>
        <v>Low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tr">
        <f>IF(AND(DMartData[[#This Row],[sales]]&gt;3000,DMartData[[#This Row],[profit]]&gt;500),"Good","Not Good")</f>
        <v>Not Good</v>
      </c>
      <c r="Q9204" s="12">
        <f>YEAR(DMartData[[#This Row],[order_date]])</f>
        <v>2024</v>
      </c>
    </row>
    <row r="9205" spans="1:17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>IF(DMartData[[#This Row],[sales]]&gt;=4000,"High",IF(DMartData[[#This Row],[sales]]&gt;=2000,"Medium","Low"))</f>
        <v>Low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tr">
        <f>IF(AND(DMartData[[#This Row],[sales]]&gt;3000,DMartData[[#This Row],[profit]]&gt;500),"Good","Not Good")</f>
        <v>Not Good</v>
      </c>
      <c r="Q9205" s="12">
        <f>YEAR(DMartData[[#This Row],[order_date]])</f>
        <v>2024</v>
      </c>
    </row>
    <row r="9206" spans="1:17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>IF(DMartData[[#This Row],[sales]]&gt;=4000,"High",IF(DMartData[[#This Row],[sales]]&gt;=2000,"Medium","Low"))</f>
        <v>Low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tr">
        <f>IF(AND(DMartData[[#This Row],[sales]]&gt;3000,DMartData[[#This Row],[profit]]&gt;500),"Good","Not Good")</f>
        <v>Not Good</v>
      </c>
      <c r="Q9206" s="12">
        <f>YEAR(DMartData[[#This Row],[order_date]])</f>
        <v>2024</v>
      </c>
    </row>
    <row r="9207" spans="1:17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>IF(DMartData[[#This Row],[sales]]&gt;=4000,"High",IF(DMartData[[#This Row],[sales]]&gt;=2000,"Medium","Low"))</f>
        <v>Low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tr">
        <f>IF(AND(DMartData[[#This Row],[sales]]&gt;3000,DMartData[[#This Row],[profit]]&gt;500),"Good","Not Good")</f>
        <v>Not Good</v>
      </c>
      <c r="Q9207" s="12">
        <f>YEAR(DMartData[[#This Row],[order_date]])</f>
        <v>2024</v>
      </c>
    </row>
    <row r="9208" spans="1:17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>IF(DMartData[[#This Row],[sales]]&gt;=4000,"High",IF(DMartData[[#This Row],[sales]]&gt;=2000,"Medium","Low"))</f>
        <v>Medium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tr">
        <f>IF(AND(DMartData[[#This Row],[sales]]&gt;3000,DMartData[[#This Row],[profit]]&gt;500),"Good","Not Good")</f>
        <v>Not Good</v>
      </c>
      <c r="Q9208" s="12">
        <f>YEAR(DMartData[[#This Row],[order_date]])</f>
        <v>2024</v>
      </c>
    </row>
    <row r="9209" spans="1:17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>IF(DMartData[[#This Row],[sales]]&gt;=4000,"High",IF(DMartData[[#This Row],[sales]]&gt;=2000,"Medium","Low"))</f>
        <v>Medium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tr">
        <f>IF(AND(DMartData[[#This Row],[sales]]&gt;3000,DMartData[[#This Row],[profit]]&gt;500),"Good","Not Good")</f>
        <v>Good</v>
      </c>
      <c r="Q9209" s="12">
        <f>YEAR(DMartData[[#This Row],[order_date]])</f>
        <v>2024</v>
      </c>
    </row>
    <row r="9210" spans="1:17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>IF(DMartData[[#This Row],[sales]]&gt;=4000,"High",IF(DMartData[[#This Row],[sales]]&gt;=2000,"Medium","Low"))</f>
        <v>Low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tr">
        <f>IF(AND(DMartData[[#This Row],[sales]]&gt;3000,DMartData[[#This Row],[profit]]&gt;500),"Good","Not Good")</f>
        <v>Not Good</v>
      </c>
      <c r="Q9210" s="12">
        <f>YEAR(DMartData[[#This Row],[order_date]])</f>
        <v>2023</v>
      </c>
    </row>
    <row r="9211" spans="1:17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>IF(DMartData[[#This Row],[sales]]&gt;=4000,"High",IF(DMartData[[#This Row],[sales]]&gt;=2000,"Medium","Low"))</f>
        <v>High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tr">
        <f>IF(AND(DMartData[[#This Row],[sales]]&gt;3000,DMartData[[#This Row],[profit]]&gt;500),"Good","Not Good")</f>
        <v>Good</v>
      </c>
      <c r="Q9211" s="12">
        <f>YEAR(DMartData[[#This Row],[order_date]])</f>
        <v>2024</v>
      </c>
    </row>
    <row r="9212" spans="1:17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>IF(DMartData[[#This Row],[sales]]&gt;=4000,"High",IF(DMartData[[#This Row],[sales]]&gt;=2000,"Medium","Low"))</f>
        <v>High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tr">
        <f>IF(AND(DMartData[[#This Row],[sales]]&gt;3000,DMartData[[#This Row],[profit]]&gt;500),"Good","Not Good")</f>
        <v>Not Good</v>
      </c>
      <c r="Q9212" s="12">
        <f>YEAR(DMartData[[#This Row],[order_date]])</f>
        <v>2023</v>
      </c>
    </row>
    <row r="9213" spans="1:17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>IF(DMartData[[#This Row],[sales]]&gt;=4000,"High",IF(DMartData[[#This Row],[sales]]&gt;=2000,"Medium","Low"))</f>
        <v>Low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tr">
        <f>IF(AND(DMartData[[#This Row],[sales]]&gt;3000,DMartData[[#This Row],[profit]]&gt;500),"Good","Not Good")</f>
        <v>Not Good</v>
      </c>
      <c r="Q9213" s="12">
        <f>YEAR(DMartData[[#This Row],[order_date]])</f>
        <v>2024</v>
      </c>
    </row>
    <row r="9214" spans="1:17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>IF(DMartData[[#This Row],[sales]]&gt;=4000,"High",IF(DMartData[[#This Row],[sales]]&gt;=2000,"Medium","Low"))</f>
        <v>Medium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tr">
        <f>IF(AND(DMartData[[#This Row],[sales]]&gt;3000,DMartData[[#This Row],[profit]]&gt;500),"Good","Not Good")</f>
        <v>Good</v>
      </c>
      <c r="Q9214" s="12">
        <f>YEAR(DMartData[[#This Row],[order_date]])</f>
        <v>2024</v>
      </c>
    </row>
    <row r="9215" spans="1:17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>IF(DMartData[[#This Row],[sales]]&gt;=4000,"High",IF(DMartData[[#This Row],[sales]]&gt;=2000,"Medium","Low"))</f>
        <v>Low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tr">
        <f>IF(AND(DMartData[[#This Row],[sales]]&gt;3000,DMartData[[#This Row],[profit]]&gt;500),"Good","Not Good")</f>
        <v>Not Good</v>
      </c>
      <c r="Q9215" s="12">
        <f>YEAR(DMartData[[#This Row],[order_date]])</f>
        <v>2024</v>
      </c>
    </row>
    <row r="9216" spans="1:17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>IF(DMartData[[#This Row],[sales]]&gt;=4000,"High",IF(DMartData[[#This Row],[sales]]&gt;=2000,"Medium","Low"))</f>
        <v>Medium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tr">
        <f>IF(AND(DMartData[[#This Row],[sales]]&gt;3000,DMartData[[#This Row],[profit]]&gt;500),"Good","Not Good")</f>
        <v>Not Good</v>
      </c>
      <c r="Q9216" s="12">
        <f>YEAR(DMartData[[#This Row],[order_date]])</f>
        <v>2024</v>
      </c>
    </row>
    <row r="9217" spans="1:17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>IF(DMartData[[#This Row],[sales]]&gt;=4000,"High",IF(DMartData[[#This Row],[sales]]&gt;=2000,"Medium","Low"))</f>
        <v>Low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tr">
        <f>IF(AND(DMartData[[#This Row],[sales]]&gt;3000,DMartData[[#This Row],[profit]]&gt;500),"Good","Not Good")</f>
        <v>Not Good</v>
      </c>
      <c r="Q9217" s="12">
        <f>YEAR(DMartData[[#This Row],[order_date]])</f>
        <v>2024</v>
      </c>
    </row>
    <row r="9218" spans="1:17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>IF(DMartData[[#This Row],[sales]]&gt;=4000,"High",IF(DMartData[[#This Row],[sales]]&gt;=2000,"Medium","Low"))</f>
        <v>Medium</v>
      </c>
      <c r="F9218" s="2">
        <v>0.4</v>
      </c>
      <c r="G9218" s="2">
        <f t="shared" ref="G9218:G9281" si="288">D9218*F9218</f>
        <v>1387.3360000000002</v>
      </c>
      <c r="H9218" s="2">
        <f t="shared" ref="H9218:H9281" si="289">D9218-G9218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tr">
        <f>IF(AND(DMartData[[#This Row],[sales]]&gt;3000,DMartData[[#This Row],[profit]]&gt;500),"Good","Not Good")</f>
        <v>Not Good</v>
      </c>
      <c r="Q9218" s="12">
        <f>YEAR(DMartData[[#This Row],[order_date]])</f>
        <v>2023</v>
      </c>
    </row>
    <row r="9219" spans="1:17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>IF(DMartData[[#This Row],[sales]]&gt;=4000,"High",IF(DMartData[[#This Row],[sales]]&gt;=2000,"Medium","Low"))</f>
        <v>Medium</v>
      </c>
      <c r="F9219" s="2">
        <v>0.34</v>
      </c>
      <c r="G9219" s="2">
        <f t="shared" si="288"/>
        <v>736.8854</v>
      </c>
      <c r="H9219" s="2">
        <f t="shared" si="289"/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tr">
        <f>IF(AND(DMartData[[#This Row],[sales]]&gt;3000,DMartData[[#This Row],[profit]]&gt;500),"Good","Not Good")</f>
        <v>Not Good</v>
      </c>
      <c r="Q9219" s="12">
        <f>YEAR(DMartData[[#This Row],[order_date]])</f>
        <v>2023</v>
      </c>
    </row>
    <row r="9220" spans="1:17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>IF(DMartData[[#This Row],[sales]]&gt;=4000,"High",IF(DMartData[[#This Row],[sales]]&gt;=2000,"Medium","Low"))</f>
        <v>High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tr">
        <f>IF(AND(DMartData[[#This Row],[sales]]&gt;3000,DMartData[[#This Row],[profit]]&gt;500),"Good","Not Good")</f>
        <v>Not Good</v>
      </c>
      <c r="Q9220" s="12">
        <f>YEAR(DMartData[[#This Row],[order_date]])</f>
        <v>2023</v>
      </c>
    </row>
    <row r="9221" spans="1:17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>IF(DMartData[[#This Row],[sales]]&gt;=4000,"High",IF(DMartData[[#This Row],[sales]]&gt;=2000,"Medium","Low"))</f>
        <v>Medium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tr">
        <f>IF(AND(DMartData[[#This Row],[sales]]&gt;3000,DMartData[[#This Row],[profit]]&gt;500),"Good","Not Good")</f>
        <v>Not Good</v>
      </c>
      <c r="Q9221" s="12">
        <f>YEAR(DMartData[[#This Row],[order_date]])</f>
        <v>2024</v>
      </c>
    </row>
    <row r="9222" spans="1:17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>IF(DMartData[[#This Row],[sales]]&gt;=4000,"High",IF(DMartData[[#This Row],[sales]]&gt;=2000,"Medium","Low"))</f>
        <v>Low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tr">
        <f>IF(AND(DMartData[[#This Row],[sales]]&gt;3000,DMartData[[#This Row],[profit]]&gt;500),"Good","Not Good")</f>
        <v>Not Good</v>
      </c>
      <c r="Q9222" s="12">
        <f>YEAR(DMartData[[#This Row],[order_date]])</f>
        <v>2024</v>
      </c>
    </row>
    <row r="9223" spans="1:17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>IF(DMartData[[#This Row],[sales]]&gt;=4000,"High",IF(DMartData[[#This Row],[sales]]&gt;=2000,"Medium","Low"))</f>
        <v>Medium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tr">
        <f>IF(AND(DMartData[[#This Row],[sales]]&gt;3000,DMartData[[#This Row],[profit]]&gt;500),"Good","Not Good")</f>
        <v>Not Good</v>
      </c>
      <c r="Q9223" s="12">
        <f>YEAR(DMartData[[#This Row],[order_date]])</f>
        <v>2024</v>
      </c>
    </row>
    <row r="9224" spans="1:17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>IF(DMartData[[#This Row],[sales]]&gt;=4000,"High",IF(DMartData[[#This Row],[sales]]&gt;=2000,"Medium","Low"))</f>
        <v>Medium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tr">
        <f>IF(AND(DMartData[[#This Row],[sales]]&gt;3000,DMartData[[#This Row],[profit]]&gt;500),"Good","Not Good")</f>
        <v>Not Good</v>
      </c>
      <c r="Q9224" s="12">
        <f>YEAR(DMartData[[#This Row],[order_date]])</f>
        <v>2024</v>
      </c>
    </row>
    <row r="9225" spans="1:17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>IF(DMartData[[#This Row],[sales]]&gt;=4000,"High",IF(DMartData[[#This Row],[sales]]&gt;=2000,"Medium","Low"))</f>
        <v>Medium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tr">
        <f>IF(AND(DMartData[[#This Row],[sales]]&gt;3000,DMartData[[#This Row],[profit]]&gt;500),"Good","Not Good")</f>
        <v>Not Good</v>
      </c>
      <c r="Q9225" s="12">
        <f>YEAR(DMartData[[#This Row],[order_date]])</f>
        <v>2023</v>
      </c>
    </row>
    <row r="9226" spans="1:17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>IF(DMartData[[#This Row],[sales]]&gt;=4000,"High",IF(DMartData[[#This Row],[sales]]&gt;=2000,"Medium","Low"))</f>
        <v>High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tr">
        <f>IF(AND(DMartData[[#This Row],[sales]]&gt;3000,DMartData[[#This Row],[profit]]&gt;500),"Good","Not Good")</f>
        <v>Good</v>
      </c>
      <c r="Q9226" s="12">
        <f>YEAR(DMartData[[#This Row],[order_date]])</f>
        <v>2023</v>
      </c>
    </row>
    <row r="9227" spans="1:17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>IF(DMartData[[#This Row],[sales]]&gt;=4000,"High",IF(DMartData[[#This Row],[sales]]&gt;=2000,"Medium","Low"))</f>
        <v>High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tr">
        <f>IF(AND(DMartData[[#This Row],[sales]]&gt;3000,DMartData[[#This Row],[profit]]&gt;500),"Good","Not Good")</f>
        <v>Good</v>
      </c>
      <c r="Q9227" s="12">
        <f>YEAR(DMartData[[#This Row],[order_date]])</f>
        <v>2024</v>
      </c>
    </row>
    <row r="9228" spans="1:17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>IF(DMartData[[#This Row],[sales]]&gt;=4000,"High",IF(DMartData[[#This Row],[sales]]&gt;=2000,"Medium","Low"))</f>
        <v>Medium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tr">
        <f>IF(AND(DMartData[[#This Row],[sales]]&gt;3000,DMartData[[#This Row],[profit]]&gt;500),"Good","Not Good")</f>
        <v>Not Good</v>
      </c>
      <c r="Q9228" s="12">
        <f>YEAR(DMartData[[#This Row],[order_date]])</f>
        <v>2023</v>
      </c>
    </row>
    <row r="9229" spans="1:17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>IF(DMartData[[#This Row],[sales]]&gt;=4000,"High",IF(DMartData[[#This Row],[sales]]&gt;=2000,"Medium","Low"))</f>
        <v>Low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tr">
        <f>IF(AND(DMartData[[#This Row],[sales]]&gt;3000,DMartData[[#This Row],[profit]]&gt;500),"Good","Not Good")</f>
        <v>Not Good</v>
      </c>
      <c r="Q9229" s="12">
        <f>YEAR(DMartData[[#This Row],[order_date]])</f>
        <v>2024</v>
      </c>
    </row>
    <row r="9230" spans="1:17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>IF(DMartData[[#This Row],[sales]]&gt;=4000,"High",IF(DMartData[[#This Row],[sales]]&gt;=2000,"Medium","Low"))</f>
        <v>Low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tr">
        <f>IF(AND(DMartData[[#This Row],[sales]]&gt;3000,DMartData[[#This Row],[profit]]&gt;500),"Good","Not Good")</f>
        <v>Not Good</v>
      </c>
      <c r="Q9230" s="12">
        <f>YEAR(DMartData[[#This Row],[order_date]])</f>
        <v>2023</v>
      </c>
    </row>
    <row r="9231" spans="1:17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>IF(DMartData[[#This Row],[sales]]&gt;=4000,"High",IF(DMartData[[#This Row],[sales]]&gt;=2000,"Medium","Low"))</f>
        <v>High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tr">
        <f>IF(AND(DMartData[[#This Row],[sales]]&gt;3000,DMartData[[#This Row],[profit]]&gt;500),"Good","Not Good")</f>
        <v>Not Good</v>
      </c>
      <c r="Q9231" s="12">
        <f>YEAR(DMartData[[#This Row],[order_date]])</f>
        <v>2024</v>
      </c>
    </row>
    <row r="9232" spans="1:17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>IF(DMartData[[#This Row],[sales]]&gt;=4000,"High",IF(DMartData[[#This Row],[sales]]&gt;=2000,"Medium","Low"))</f>
        <v>High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tr">
        <f>IF(AND(DMartData[[#This Row],[sales]]&gt;3000,DMartData[[#This Row],[profit]]&gt;500),"Good","Not Good")</f>
        <v>Not Good</v>
      </c>
      <c r="Q9232" s="12">
        <f>YEAR(DMartData[[#This Row],[order_date]])</f>
        <v>2024</v>
      </c>
    </row>
    <row r="9233" spans="1:17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>IF(DMartData[[#This Row],[sales]]&gt;=4000,"High",IF(DMartData[[#This Row],[sales]]&gt;=2000,"Medium","Low"))</f>
        <v>Low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tr">
        <f>IF(AND(DMartData[[#This Row],[sales]]&gt;3000,DMartData[[#This Row],[profit]]&gt;500),"Good","Not Good")</f>
        <v>Not Good</v>
      </c>
      <c r="Q9233" s="12">
        <f>YEAR(DMartData[[#This Row],[order_date]])</f>
        <v>2023</v>
      </c>
    </row>
    <row r="9234" spans="1:17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>IF(DMartData[[#This Row],[sales]]&gt;=4000,"High",IF(DMartData[[#This Row],[sales]]&gt;=2000,"Medium","Low"))</f>
        <v>Medium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tr">
        <f>IF(AND(DMartData[[#This Row],[sales]]&gt;3000,DMartData[[#This Row],[profit]]&gt;500),"Good","Not Good")</f>
        <v>Good</v>
      </c>
      <c r="Q9234" s="12">
        <f>YEAR(DMartData[[#This Row],[order_date]])</f>
        <v>2024</v>
      </c>
    </row>
    <row r="9235" spans="1:17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>IF(DMartData[[#This Row],[sales]]&gt;=4000,"High",IF(DMartData[[#This Row],[sales]]&gt;=2000,"Medium","Low"))</f>
        <v>Medium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tr">
        <f>IF(AND(DMartData[[#This Row],[sales]]&gt;3000,DMartData[[#This Row],[profit]]&gt;500),"Good","Not Good")</f>
        <v>Good</v>
      </c>
      <c r="Q9235" s="12">
        <f>YEAR(DMartData[[#This Row],[order_date]])</f>
        <v>2023</v>
      </c>
    </row>
    <row r="9236" spans="1:17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>IF(DMartData[[#This Row],[sales]]&gt;=4000,"High",IF(DMartData[[#This Row],[sales]]&gt;=2000,"Medium","Low"))</f>
        <v>Medium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tr">
        <f>IF(AND(DMartData[[#This Row],[sales]]&gt;3000,DMartData[[#This Row],[profit]]&gt;500),"Good","Not Good")</f>
        <v>Not Good</v>
      </c>
      <c r="Q9236" s="12">
        <f>YEAR(DMartData[[#This Row],[order_date]])</f>
        <v>2024</v>
      </c>
    </row>
    <row r="9237" spans="1:17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>IF(DMartData[[#This Row],[sales]]&gt;=4000,"High",IF(DMartData[[#This Row],[sales]]&gt;=2000,"Medium","Low"))</f>
        <v>High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tr">
        <f>IF(AND(DMartData[[#This Row],[sales]]&gt;3000,DMartData[[#This Row],[profit]]&gt;500),"Good","Not Good")</f>
        <v>Good</v>
      </c>
      <c r="Q9237" s="12">
        <f>YEAR(DMartData[[#This Row],[order_date]])</f>
        <v>2024</v>
      </c>
    </row>
    <row r="9238" spans="1:17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>IF(DMartData[[#This Row],[sales]]&gt;=4000,"High",IF(DMartData[[#This Row],[sales]]&gt;=2000,"Medium","Low"))</f>
        <v>Low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tr">
        <f>IF(AND(DMartData[[#This Row],[sales]]&gt;3000,DMartData[[#This Row],[profit]]&gt;500),"Good","Not Good")</f>
        <v>Not Good</v>
      </c>
      <c r="Q9238" s="12">
        <f>YEAR(DMartData[[#This Row],[order_date]])</f>
        <v>2024</v>
      </c>
    </row>
    <row r="9239" spans="1:17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>IF(DMartData[[#This Row],[sales]]&gt;=4000,"High",IF(DMartData[[#This Row],[sales]]&gt;=2000,"Medium","Low"))</f>
        <v>High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tr">
        <f>IF(AND(DMartData[[#This Row],[sales]]&gt;3000,DMartData[[#This Row],[profit]]&gt;500),"Good","Not Good")</f>
        <v>Good</v>
      </c>
      <c r="Q9239" s="12">
        <f>YEAR(DMartData[[#This Row],[order_date]])</f>
        <v>2024</v>
      </c>
    </row>
    <row r="9240" spans="1:17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>IF(DMartData[[#This Row],[sales]]&gt;=4000,"High",IF(DMartData[[#This Row],[sales]]&gt;=2000,"Medium","Low"))</f>
        <v>Medium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tr">
        <f>IF(AND(DMartData[[#This Row],[sales]]&gt;3000,DMartData[[#This Row],[profit]]&gt;500),"Good","Not Good")</f>
        <v>Not Good</v>
      </c>
      <c r="Q9240" s="12">
        <f>YEAR(DMartData[[#This Row],[order_date]])</f>
        <v>2023</v>
      </c>
    </row>
    <row r="9241" spans="1:17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>IF(DMartData[[#This Row],[sales]]&gt;=4000,"High",IF(DMartData[[#This Row],[sales]]&gt;=2000,"Medium","Low"))</f>
        <v>Medium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tr">
        <f>IF(AND(DMartData[[#This Row],[sales]]&gt;3000,DMartData[[#This Row],[profit]]&gt;500),"Good","Not Good")</f>
        <v>Not Good</v>
      </c>
      <c r="Q9241" s="12">
        <f>YEAR(DMartData[[#This Row],[order_date]])</f>
        <v>2023</v>
      </c>
    </row>
    <row r="9242" spans="1:17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>IF(DMartData[[#This Row],[sales]]&gt;=4000,"High",IF(DMartData[[#This Row],[sales]]&gt;=2000,"Medium","Low"))</f>
        <v>Medium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tr">
        <f>IF(AND(DMartData[[#This Row],[sales]]&gt;3000,DMartData[[#This Row],[profit]]&gt;500),"Good","Not Good")</f>
        <v>Not Good</v>
      </c>
      <c r="Q9242" s="12">
        <f>YEAR(DMartData[[#This Row],[order_date]])</f>
        <v>2023</v>
      </c>
    </row>
    <row r="9243" spans="1:17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>IF(DMartData[[#This Row],[sales]]&gt;=4000,"High",IF(DMartData[[#This Row],[sales]]&gt;=2000,"Medium","Low"))</f>
        <v>Medium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tr">
        <f>IF(AND(DMartData[[#This Row],[sales]]&gt;3000,DMartData[[#This Row],[profit]]&gt;500),"Good","Not Good")</f>
        <v>Not Good</v>
      </c>
      <c r="Q9243" s="12">
        <f>YEAR(DMartData[[#This Row],[order_date]])</f>
        <v>2023</v>
      </c>
    </row>
    <row r="9244" spans="1:17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>IF(DMartData[[#This Row],[sales]]&gt;=4000,"High",IF(DMartData[[#This Row],[sales]]&gt;=2000,"Medium","Low"))</f>
        <v>Medium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tr">
        <f>IF(AND(DMartData[[#This Row],[sales]]&gt;3000,DMartData[[#This Row],[profit]]&gt;500),"Good","Not Good")</f>
        <v>Not Good</v>
      </c>
      <c r="Q9244" s="12">
        <f>YEAR(DMartData[[#This Row],[order_date]])</f>
        <v>2024</v>
      </c>
    </row>
    <row r="9245" spans="1:17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>IF(DMartData[[#This Row],[sales]]&gt;=4000,"High",IF(DMartData[[#This Row],[sales]]&gt;=2000,"Medium","Low"))</f>
        <v>Medium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tr">
        <f>IF(AND(DMartData[[#This Row],[sales]]&gt;3000,DMartData[[#This Row],[profit]]&gt;500),"Good","Not Good")</f>
        <v>Not Good</v>
      </c>
      <c r="Q9245" s="12">
        <f>YEAR(DMartData[[#This Row],[order_date]])</f>
        <v>2024</v>
      </c>
    </row>
    <row r="9246" spans="1:17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>IF(DMartData[[#This Row],[sales]]&gt;=4000,"High",IF(DMartData[[#This Row],[sales]]&gt;=2000,"Medium","Low"))</f>
        <v>Medium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tr">
        <f>IF(AND(DMartData[[#This Row],[sales]]&gt;3000,DMartData[[#This Row],[profit]]&gt;500),"Good","Not Good")</f>
        <v>Not Good</v>
      </c>
      <c r="Q9246" s="12">
        <f>YEAR(DMartData[[#This Row],[order_date]])</f>
        <v>2023</v>
      </c>
    </row>
    <row r="9247" spans="1:17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>IF(DMartData[[#This Row],[sales]]&gt;=4000,"High",IF(DMartData[[#This Row],[sales]]&gt;=2000,"Medium","Low"))</f>
        <v>Medium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tr">
        <f>IF(AND(DMartData[[#This Row],[sales]]&gt;3000,DMartData[[#This Row],[profit]]&gt;500),"Good","Not Good")</f>
        <v>Good</v>
      </c>
      <c r="Q9247" s="12">
        <f>YEAR(DMartData[[#This Row],[order_date]])</f>
        <v>2023</v>
      </c>
    </row>
    <row r="9248" spans="1:17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>IF(DMartData[[#This Row],[sales]]&gt;=4000,"High",IF(DMartData[[#This Row],[sales]]&gt;=2000,"Medium","Low"))</f>
        <v>Low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tr">
        <f>IF(AND(DMartData[[#This Row],[sales]]&gt;3000,DMartData[[#This Row],[profit]]&gt;500),"Good","Not Good")</f>
        <v>Not Good</v>
      </c>
      <c r="Q9248" s="12">
        <f>YEAR(DMartData[[#This Row],[order_date]])</f>
        <v>2023</v>
      </c>
    </row>
    <row r="9249" spans="1:17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>IF(DMartData[[#This Row],[sales]]&gt;=4000,"High",IF(DMartData[[#This Row],[sales]]&gt;=2000,"Medium","Low"))</f>
        <v>High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tr">
        <f>IF(AND(DMartData[[#This Row],[sales]]&gt;3000,DMartData[[#This Row],[profit]]&gt;500),"Good","Not Good")</f>
        <v>Good</v>
      </c>
      <c r="Q9249" s="12">
        <f>YEAR(DMartData[[#This Row],[order_date]])</f>
        <v>2023</v>
      </c>
    </row>
    <row r="9250" spans="1:17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>IF(DMartData[[#This Row],[sales]]&gt;=4000,"High",IF(DMartData[[#This Row],[sales]]&gt;=2000,"Medium","Low"))</f>
        <v>Low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tr">
        <f>IF(AND(DMartData[[#This Row],[sales]]&gt;3000,DMartData[[#This Row],[profit]]&gt;500),"Good","Not Good")</f>
        <v>Not Good</v>
      </c>
      <c r="Q9250" s="12">
        <f>YEAR(DMartData[[#This Row],[order_date]])</f>
        <v>2023</v>
      </c>
    </row>
    <row r="9251" spans="1:17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>IF(DMartData[[#This Row],[sales]]&gt;=4000,"High",IF(DMartData[[#This Row],[sales]]&gt;=2000,"Medium","Low"))</f>
        <v>Medium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tr">
        <f>IF(AND(DMartData[[#This Row],[sales]]&gt;3000,DMartData[[#This Row],[profit]]&gt;500),"Good","Not Good")</f>
        <v>Not Good</v>
      </c>
      <c r="Q9251" s="12">
        <f>YEAR(DMartData[[#This Row],[order_date]])</f>
        <v>2024</v>
      </c>
    </row>
    <row r="9252" spans="1:17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>IF(DMartData[[#This Row],[sales]]&gt;=4000,"High",IF(DMartData[[#This Row],[sales]]&gt;=2000,"Medium","Low"))</f>
        <v>Low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tr">
        <f>IF(AND(DMartData[[#This Row],[sales]]&gt;3000,DMartData[[#This Row],[profit]]&gt;500),"Good","Not Good")</f>
        <v>Not Good</v>
      </c>
      <c r="Q9252" s="12">
        <f>YEAR(DMartData[[#This Row],[order_date]])</f>
        <v>2023</v>
      </c>
    </row>
    <row r="9253" spans="1:17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>IF(DMartData[[#This Row],[sales]]&gt;=4000,"High",IF(DMartData[[#This Row],[sales]]&gt;=2000,"Medium","Low"))</f>
        <v>Medium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tr">
        <f>IF(AND(DMartData[[#This Row],[sales]]&gt;3000,DMartData[[#This Row],[profit]]&gt;500),"Good","Not Good")</f>
        <v>Not Good</v>
      </c>
      <c r="Q9253" s="12">
        <f>YEAR(DMartData[[#This Row],[order_date]])</f>
        <v>2024</v>
      </c>
    </row>
    <row r="9254" spans="1:17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>IF(DMartData[[#This Row],[sales]]&gt;=4000,"High",IF(DMartData[[#This Row],[sales]]&gt;=2000,"Medium","Low"))</f>
        <v>Low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tr">
        <f>IF(AND(DMartData[[#This Row],[sales]]&gt;3000,DMartData[[#This Row],[profit]]&gt;500),"Good","Not Good")</f>
        <v>Not Good</v>
      </c>
      <c r="Q9254" s="12">
        <f>YEAR(DMartData[[#This Row],[order_date]])</f>
        <v>2024</v>
      </c>
    </row>
    <row r="9255" spans="1:17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>IF(DMartData[[#This Row],[sales]]&gt;=4000,"High",IF(DMartData[[#This Row],[sales]]&gt;=2000,"Medium","Low"))</f>
        <v>High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tr">
        <f>IF(AND(DMartData[[#This Row],[sales]]&gt;3000,DMartData[[#This Row],[profit]]&gt;500),"Good","Not Good")</f>
        <v>Not Good</v>
      </c>
      <c r="Q9255" s="12">
        <f>YEAR(DMartData[[#This Row],[order_date]])</f>
        <v>2024</v>
      </c>
    </row>
    <row r="9256" spans="1:17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>IF(DMartData[[#This Row],[sales]]&gt;=4000,"High",IF(DMartData[[#This Row],[sales]]&gt;=2000,"Medium","Low"))</f>
        <v>Low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tr">
        <f>IF(AND(DMartData[[#This Row],[sales]]&gt;3000,DMartData[[#This Row],[profit]]&gt;500),"Good","Not Good")</f>
        <v>Not Good</v>
      </c>
      <c r="Q9256" s="12">
        <f>YEAR(DMartData[[#This Row],[order_date]])</f>
        <v>2024</v>
      </c>
    </row>
    <row r="9257" spans="1:17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>IF(DMartData[[#This Row],[sales]]&gt;=4000,"High",IF(DMartData[[#This Row],[sales]]&gt;=2000,"Medium","Low"))</f>
        <v>Medium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tr">
        <f>IF(AND(DMartData[[#This Row],[sales]]&gt;3000,DMartData[[#This Row],[profit]]&gt;500),"Good","Not Good")</f>
        <v>Not Good</v>
      </c>
      <c r="Q9257" s="12">
        <f>YEAR(DMartData[[#This Row],[order_date]])</f>
        <v>2024</v>
      </c>
    </row>
    <row r="9258" spans="1:17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>IF(DMartData[[#This Row],[sales]]&gt;=4000,"High",IF(DMartData[[#This Row],[sales]]&gt;=2000,"Medium","Low"))</f>
        <v>Medium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tr">
        <f>IF(AND(DMartData[[#This Row],[sales]]&gt;3000,DMartData[[#This Row],[profit]]&gt;500),"Good","Not Good")</f>
        <v>Not Good</v>
      </c>
      <c r="Q9258" s="12">
        <f>YEAR(DMartData[[#This Row],[order_date]])</f>
        <v>2024</v>
      </c>
    </row>
    <row r="9259" spans="1:17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>IF(DMartData[[#This Row],[sales]]&gt;=4000,"High",IF(DMartData[[#This Row],[sales]]&gt;=2000,"Medium","Low"))</f>
        <v>Low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tr">
        <f>IF(AND(DMartData[[#This Row],[sales]]&gt;3000,DMartData[[#This Row],[profit]]&gt;500),"Good","Not Good")</f>
        <v>Not Good</v>
      </c>
      <c r="Q9259" s="12">
        <f>YEAR(DMartData[[#This Row],[order_date]])</f>
        <v>2024</v>
      </c>
    </row>
    <row r="9260" spans="1:17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>IF(DMartData[[#This Row],[sales]]&gt;=4000,"High",IF(DMartData[[#This Row],[sales]]&gt;=2000,"Medium","Low"))</f>
        <v>High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tr">
        <f>IF(AND(DMartData[[#This Row],[sales]]&gt;3000,DMartData[[#This Row],[profit]]&gt;500),"Good","Not Good")</f>
        <v>Not Good</v>
      </c>
      <c r="Q9260" s="12">
        <f>YEAR(DMartData[[#This Row],[order_date]])</f>
        <v>2024</v>
      </c>
    </row>
    <row r="9261" spans="1:17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>IF(DMartData[[#This Row],[sales]]&gt;=4000,"High",IF(DMartData[[#This Row],[sales]]&gt;=2000,"Medium","Low"))</f>
        <v>High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tr">
        <f>IF(AND(DMartData[[#This Row],[sales]]&gt;3000,DMartData[[#This Row],[profit]]&gt;500),"Good","Not Good")</f>
        <v>Good</v>
      </c>
      <c r="Q9261" s="12">
        <f>YEAR(DMartData[[#This Row],[order_date]])</f>
        <v>2023</v>
      </c>
    </row>
    <row r="9262" spans="1:17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>IF(DMartData[[#This Row],[sales]]&gt;=4000,"High",IF(DMartData[[#This Row],[sales]]&gt;=2000,"Medium","Low"))</f>
        <v>Medium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tr">
        <f>IF(AND(DMartData[[#This Row],[sales]]&gt;3000,DMartData[[#This Row],[profit]]&gt;500),"Good","Not Good")</f>
        <v>Good</v>
      </c>
      <c r="Q9262" s="12">
        <f>YEAR(DMartData[[#This Row],[order_date]])</f>
        <v>2023</v>
      </c>
    </row>
    <row r="9263" spans="1:17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>IF(DMartData[[#This Row],[sales]]&gt;=4000,"High",IF(DMartData[[#This Row],[sales]]&gt;=2000,"Medium","Low"))</f>
        <v>Low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tr">
        <f>IF(AND(DMartData[[#This Row],[sales]]&gt;3000,DMartData[[#This Row],[profit]]&gt;500),"Good","Not Good")</f>
        <v>Not Good</v>
      </c>
      <c r="Q9263" s="12">
        <f>YEAR(DMartData[[#This Row],[order_date]])</f>
        <v>2023</v>
      </c>
    </row>
    <row r="9264" spans="1:17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>IF(DMartData[[#This Row],[sales]]&gt;=4000,"High",IF(DMartData[[#This Row],[sales]]&gt;=2000,"Medium","Low"))</f>
        <v>Low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tr">
        <f>IF(AND(DMartData[[#This Row],[sales]]&gt;3000,DMartData[[#This Row],[profit]]&gt;500),"Good","Not Good")</f>
        <v>Not Good</v>
      </c>
      <c r="Q9264" s="12">
        <f>YEAR(DMartData[[#This Row],[order_date]])</f>
        <v>2023</v>
      </c>
    </row>
    <row r="9265" spans="1:17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>IF(DMartData[[#This Row],[sales]]&gt;=4000,"High",IF(DMartData[[#This Row],[sales]]&gt;=2000,"Medium","Low"))</f>
        <v>Low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tr">
        <f>IF(AND(DMartData[[#This Row],[sales]]&gt;3000,DMartData[[#This Row],[profit]]&gt;500),"Good","Not Good")</f>
        <v>Not Good</v>
      </c>
      <c r="Q9265" s="12">
        <f>YEAR(DMartData[[#This Row],[order_date]])</f>
        <v>2023</v>
      </c>
    </row>
    <row r="9266" spans="1:17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>IF(DMartData[[#This Row],[sales]]&gt;=4000,"High",IF(DMartData[[#This Row],[sales]]&gt;=2000,"Medium","Low"))</f>
        <v>Low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tr">
        <f>IF(AND(DMartData[[#This Row],[sales]]&gt;3000,DMartData[[#This Row],[profit]]&gt;500),"Good","Not Good")</f>
        <v>Not Good</v>
      </c>
      <c r="Q9266" s="12">
        <f>YEAR(DMartData[[#This Row],[order_date]])</f>
        <v>2023</v>
      </c>
    </row>
    <row r="9267" spans="1:17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>IF(DMartData[[#This Row],[sales]]&gt;=4000,"High",IF(DMartData[[#This Row],[sales]]&gt;=2000,"Medium","Low"))</f>
        <v>Low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tr">
        <f>IF(AND(DMartData[[#This Row],[sales]]&gt;3000,DMartData[[#This Row],[profit]]&gt;500),"Good","Not Good")</f>
        <v>Not Good</v>
      </c>
      <c r="Q9267" s="12">
        <f>YEAR(DMartData[[#This Row],[order_date]])</f>
        <v>2023</v>
      </c>
    </row>
    <row r="9268" spans="1:17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>IF(DMartData[[#This Row],[sales]]&gt;=4000,"High",IF(DMartData[[#This Row],[sales]]&gt;=2000,"Medium","Low"))</f>
        <v>High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tr">
        <f>IF(AND(DMartData[[#This Row],[sales]]&gt;3000,DMartData[[#This Row],[profit]]&gt;500),"Good","Not Good")</f>
        <v>Good</v>
      </c>
      <c r="Q9268" s="12">
        <f>YEAR(DMartData[[#This Row],[order_date]])</f>
        <v>2023</v>
      </c>
    </row>
    <row r="9269" spans="1:17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>IF(DMartData[[#This Row],[sales]]&gt;=4000,"High",IF(DMartData[[#This Row],[sales]]&gt;=2000,"Medium","Low"))</f>
        <v>Medium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tr">
        <f>IF(AND(DMartData[[#This Row],[sales]]&gt;3000,DMartData[[#This Row],[profit]]&gt;500),"Good","Not Good")</f>
        <v>Not Good</v>
      </c>
      <c r="Q9269" s="12">
        <f>YEAR(DMartData[[#This Row],[order_date]])</f>
        <v>2024</v>
      </c>
    </row>
    <row r="9270" spans="1:17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>IF(DMartData[[#This Row],[sales]]&gt;=4000,"High",IF(DMartData[[#This Row],[sales]]&gt;=2000,"Medium","Low"))</f>
        <v>Low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tr">
        <f>IF(AND(DMartData[[#This Row],[sales]]&gt;3000,DMartData[[#This Row],[profit]]&gt;500),"Good","Not Good")</f>
        <v>Not Good</v>
      </c>
      <c r="Q9270" s="12">
        <f>YEAR(DMartData[[#This Row],[order_date]])</f>
        <v>2024</v>
      </c>
    </row>
    <row r="9271" spans="1:17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>IF(DMartData[[#This Row],[sales]]&gt;=4000,"High",IF(DMartData[[#This Row],[sales]]&gt;=2000,"Medium","Low"))</f>
        <v>Low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tr">
        <f>IF(AND(DMartData[[#This Row],[sales]]&gt;3000,DMartData[[#This Row],[profit]]&gt;500),"Good","Not Good")</f>
        <v>Not Good</v>
      </c>
      <c r="Q9271" s="12">
        <f>YEAR(DMartData[[#This Row],[order_date]])</f>
        <v>2024</v>
      </c>
    </row>
    <row r="9272" spans="1:17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>IF(DMartData[[#This Row],[sales]]&gt;=4000,"High",IF(DMartData[[#This Row],[sales]]&gt;=2000,"Medium","Low"))</f>
        <v>Medium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tr">
        <f>IF(AND(DMartData[[#This Row],[sales]]&gt;3000,DMartData[[#This Row],[profit]]&gt;500),"Good","Not Good")</f>
        <v>Not Good</v>
      </c>
      <c r="Q9272" s="12">
        <f>YEAR(DMartData[[#This Row],[order_date]])</f>
        <v>2024</v>
      </c>
    </row>
    <row r="9273" spans="1:17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>IF(DMartData[[#This Row],[sales]]&gt;=4000,"High",IF(DMartData[[#This Row],[sales]]&gt;=2000,"Medium","Low"))</f>
        <v>Low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tr">
        <f>IF(AND(DMartData[[#This Row],[sales]]&gt;3000,DMartData[[#This Row],[profit]]&gt;500),"Good","Not Good")</f>
        <v>Not Good</v>
      </c>
      <c r="Q9273" s="12">
        <f>YEAR(DMartData[[#This Row],[order_date]])</f>
        <v>2023</v>
      </c>
    </row>
    <row r="9274" spans="1:17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>IF(DMartData[[#This Row],[sales]]&gt;=4000,"High",IF(DMartData[[#This Row],[sales]]&gt;=2000,"Medium","Low"))</f>
        <v>High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tr">
        <f>IF(AND(DMartData[[#This Row],[sales]]&gt;3000,DMartData[[#This Row],[profit]]&gt;500),"Good","Not Good")</f>
        <v>Good</v>
      </c>
      <c r="Q9274" s="12">
        <f>YEAR(DMartData[[#This Row],[order_date]])</f>
        <v>2023</v>
      </c>
    </row>
    <row r="9275" spans="1:17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>IF(DMartData[[#This Row],[sales]]&gt;=4000,"High",IF(DMartData[[#This Row],[sales]]&gt;=2000,"Medium","Low"))</f>
        <v>Low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tr">
        <f>IF(AND(DMartData[[#This Row],[sales]]&gt;3000,DMartData[[#This Row],[profit]]&gt;500),"Good","Not Good")</f>
        <v>Not Good</v>
      </c>
      <c r="Q9275" s="12">
        <f>YEAR(DMartData[[#This Row],[order_date]])</f>
        <v>2024</v>
      </c>
    </row>
    <row r="9276" spans="1:17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>IF(DMartData[[#This Row],[sales]]&gt;=4000,"High",IF(DMartData[[#This Row],[sales]]&gt;=2000,"Medium","Low"))</f>
        <v>High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tr">
        <f>IF(AND(DMartData[[#This Row],[sales]]&gt;3000,DMartData[[#This Row],[profit]]&gt;500),"Good","Not Good")</f>
        <v>Not Good</v>
      </c>
      <c r="Q9276" s="12">
        <f>YEAR(DMartData[[#This Row],[order_date]])</f>
        <v>2024</v>
      </c>
    </row>
    <row r="9277" spans="1:17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>IF(DMartData[[#This Row],[sales]]&gt;=4000,"High",IF(DMartData[[#This Row],[sales]]&gt;=2000,"Medium","Low"))</f>
        <v>Medium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tr">
        <f>IF(AND(DMartData[[#This Row],[sales]]&gt;3000,DMartData[[#This Row],[profit]]&gt;500),"Good","Not Good")</f>
        <v>Not Good</v>
      </c>
      <c r="Q9277" s="12">
        <f>YEAR(DMartData[[#This Row],[order_date]])</f>
        <v>2024</v>
      </c>
    </row>
    <row r="9278" spans="1:17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>IF(DMartData[[#This Row],[sales]]&gt;=4000,"High",IF(DMartData[[#This Row],[sales]]&gt;=2000,"Medium","Low"))</f>
        <v>High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tr">
        <f>IF(AND(DMartData[[#This Row],[sales]]&gt;3000,DMartData[[#This Row],[profit]]&gt;500),"Good","Not Good")</f>
        <v>Good</v>
      </c>
      <c r="Q9278" s="12">
        <f>YEAR(DMartData[[#This Row],[order_date]])</f>
        <v>2024</v>
      </c>
    </row>
    <row r="9279" spans="1:17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>IF(DMartData[[#This Row],[sales]]&gt;=4000,"High",IF(DMartData[[#This Row],[sales]]&gt;=2000,"Medium","Low"))</f>
        <v>Low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tr">
        <f>IF(AND(DMartData[[#This Row],[sales]]&gt;3000,DMartData[[#This Row],[profit]]&gt;500),"Good","Not Good")</f>
        <v>Not Good</v>
      </c>
      <c r="Q9279" s="12">
        <f>YEAR(DMartData[[#This Row],[order_date]])</f>
        <v>2024</v>
      </c>
    </row>
    <row r="9280" spans="1:17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>IF(DMartData[[#This Row],[sales]]&gt;=4000,"High",IF(DMartData[[#This Row],[sales]]&gt;=2000,"Medium","Low"))</f>
        <v>Low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tr">
        <f>IF(AND(DMartData[[#This Row],[sales]]&gt;3000,DMartData[[#This Row],[profit]]&gt;500),"Good","Not Good")</f>
        <v>Not Good</v>
      </c>
      <c r="Q9280" s="12">
        <f>YEAR(DMartData[[#This Row],[order_date]])</f>
        <v>2024</v>
      </c>
    </row>
    <row r="9281" spans="1:17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>IF(DMartData[[#This Row],[sales]]&gt;=4000,"High",IF(DMartData[[#This Row],[sales]]&gt;=2000,"Medium","Low"))</f>
        <v>Medium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tr">
        <f>IF(AND(DMartData[[#This Row],[sales]]&gt;3000,DMartData[[#This Row],[profit]]&gt;500),"Good","Not Good")</f>
        <v>Not Good</v>
      </c>
      <c r="Q9281" s="12">
        <f>YEAR(DMartData[[#This Row],[order_date]])</f>
        <v>2024</v>
      </c>
    </row>
    <row r="9282" spans="1:17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>IF(DMartData[[#This Row],[sales]]&gt;=4000,"High",IF(DMartData[[#This Row],[sales]]&gt;=2000,"Medium","Low"))</f>
        <v>High</v>
      </c>
      <c r="F9282" s="2">
        <v>7.0000000000000007E-2</v>
      </c>
      <c r="G9282" s="2">
        <f t="shared" ref="G9282:G9345" si="290">D9282*F9282</f>
        <v>319.94620000000003</v>
      </c>
      <c r="H9282" s="2">
        <f t="shared" ref="H9282:H9345" si="291">D9282-G9282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tr">
        <f>IF(AND(DMartData[[#This Row],[sales]]&gt;3000,DMartData[[#This Row],[profit]]&gt;500),"Good","Not Good")</f>
        <v>Good</v>
      </c>
      <c r="Q9282" s="12">
        <f>YEAR(DMartData[[#This Row],[order_date]])</f>
        <v>2023</v>
      </c>
    </row>
    <row r="9283" spans="1:17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>IF(DMartData[[#This Row],[sales]]&gt;=4000,"High",IF(DMartData[[#This Row],[sales]]&gt;=2000,"Medium","Low"))</f>
        <v>Medium</v>
      </c>
      <c r="F9283" s="2">
        <v>0.35</v>
      </c>
      <c r="G9283" s="2">
        <f t="shared" si="290"/>
        <v>1288.3150000000001</v>
      </c>
      <c r="H9283" s="2">
        <f t="shared" si="291"/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tr">
        <f>IF(AND(DMartData[[#This Row],[sales]]&gt;3000,DMartData[[#This Row],[profit]]&gt;500),"Good","Not Good")</f>
        <v>Good</v>
      </c>
      <c r="Q9283" s="12">
        <f>YEAR(DMartData[[#This Row],[order_date]])</f>
        <v>2023</v>
      </c>
    </row>
    <row r="9284" spans="1:17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>IF(DMartData[[#This Row],[sales]]&gt;=4000,"High",IF(DMartData[[#This Row],[sales]]&gt;=2000,"Medium","Low"))</f>
        <v>Medium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tr">
        <f>IF(AND(DMartData[[#This Row],[sales]]&gt;3000,DMartData[[#This Row],[profit]]&gt;500),"Good","Not Good")</f>
        <v>Good</v>
      </c>
      <c r="Q9284" s="12">
        <f>YEAR(DMartData[[#This Row],[order_date]])</f>
        <v>2023</v>
      </c>
    </row>
    <row r="9285" spans="1:17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>IF(DMartData[[#This Row],[sales]]&gt;=4000,"High",IF(DMartData[[#This Row],[sales]]&gt;=2000,"Medium","Low"))</f>
        <v>Low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tr">
        <f>IF(AND(DMartData[[#This Row],[sales]]&gt;3000,DMartData[[#This Row],[profit]]&gt;500),"Good","Not Good")</f>
        <v>Not Good</v>
      </c>
      <c r="Q9285" s="12">
        <f>YEAR(DMartData[[#This Row],[order_date]])</f>
        <v>2023</v>
      </c>
    </row>
    <row r="9286" spans="1:17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>IF(DMartData[[#This Row],[sales]]&gt;=4000,"High",IF(DMartData[[#This Row],[sales]]&gt;=2000,"Medium","Low"))</f>
        <v>Low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tr">
        <f>IF(AND(DMartData[[#This Row],[sales]]&gt;3000,DMartData[[#This Row],[profit]]&gt;500),"Good","Not Good")</f>
        <v>Not Good</v>
      </c>
      <c r="Q9286" s="12">
        <f>YEAR(DMartData[[#This Row],[order_date]])</f>
        <v>2023</v>
      </c>
    </row>
    <row r="9287" spans="1:17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>IF(DMartData[[#This Row],[sales]]&gt;=4000,"High",IF(DMartData[[#This Row],[sales]]&gt;=2000,"Medium","Low"))</f>
        <v>Low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tr">
        <f>IF(AND(DMartData[[#This Row],[sales]]&gt;3000,DMartData[[#This Row],[profit]]&gt;500),"Good","Not Good")</f>
        <v>Not Good</v>
      </c>
      <c r="Q9287" s="12">
        <f>YEAR(DMartData[[#This Row],[order_date]])</f>
        <v>2023</v>
      </c>
    </row>
    <row r="9288" spans="1:17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>IF(DMartData[[#This Row],[sales]]&gt;=4000,"High",IF(DMartData[[#This Row],[sales]]&gt;=2000,"Medium","Low"))</f>
        <v>Medium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tr">
        <f>IF(AND(DMartData[[#This Row],[sales]]&gt;3000,DMartData[[#This Row],[profit]]&gt;500),"Good","Not Good")</f>
        <v>Not Good</v>
      </c>
      <c r="Q9288" s="12">
        <f>YEAR(DMartData[[#This Row],[order_date]])</f>
        <v>2024</v>
      </c>
    </row>
    <row r="9289" spans="1:17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>IF(DMartData[[#This Row],[sales]]&gt;=4000,"High",IF(DMartData[[#This Row],[sales]]&gt;=2000,"Medium","Low"))</f>
        <v>Low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tr">
        <f>IF(AND(DMartData[[#This Row],[sales]]&gt;3000,DMartData[[#This Row],[profit]]&gt;500),"Good","Not Good")</f>
        <v>Not Good</v>
      </c>
      <c r="Q9289" s="12">
        <f>YEAR(DMartData[[#This Row],[order_date]])</f>
        <v>2024</v>
      </c>
    </row>
    <row r="9290" spans="1:17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>IF(DMartData[[#This Row],[sales]]&gt;=4000,"High",IF(DMartData[[#This Row],[sales]]&gt;=2000,"Medium","Low"))</f>
        <v>Low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tr">
        <f>IF(AND(DMartData[[#This Row],[sales]]&gt;3000,DMartData[[#This Row],[profit]]&gt;500),"Good","Not Good")</f>
        <v>Not Good</v>
      </c>
      <c r="Q9290" s="12">
        <f>YEAR(DMartData[[#This Row],[order_date]])</f>
        <v>2024</v>
      </c>
    </row>
    <row r="9291" spans="1:17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>IF(DMartData[[#This Row],[sales]]&gt;=4000,"High",IF(DMartData[[#This Row],[sales]]&gt;=2000,"Medium","Low"))</f>
        <v>Medium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tr">
        <f>IF(AND(DMartData[[#This Row],[sales]]&gt;3000,DMartData[[#This Row],[profit]]&gt;500),"Good","Not Good")</f>
        <v>Not Good</v>
      </c>
      <c r="Q9291" s="12">
        <f>YEAR(DMartData[[#This Row],[order_date]])</f>
        <v>2023</v>
      </c>
    </row>
    <row r="9292" spans="1:17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>IF(DMartData[[#This Row],[sales]]&gt;=4000,"High",IF(DMartData[[#This Row],[sales]]&gt;=2000,"Medium","Low"))</f>
        <v>High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tr">
        <f>IF(AND(DMartData[[#This Row],[sales]]&gt;3000,DMartData[[#This Row],[profit]]&gt;500),"Good","Not Good")</f>
        <v>Good</v>
      </c>
      <c r="Q9292" s="12">
        <f>YEAR(DMartData[[#This Row],[order_date]])</f>
        <v>2024</v>
      </c>
    </row>
    <row r="9293" spans="1:17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>IF(DMartData[[#This Row],[sales]]&gt;=4000,"High",IF(DMartData[[#This Row],[sales]]&gt;=2000,"Medium","Low"))</f>
        <v>Medium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tr">
        <f>IF(AND(DMartData[[#This Row],[sales]]&gt;3000,DMartData[[#This Row],[profit]]&gt;500),"Good","Not Good")</f>
        <v>Good</v>
      </c>
      <c r="Q9293" s="12">
        <f>YEAR(DMartData[[#This Row],[order_date]])</f>
        <v>2023</v>
      </c>
    </row>
    <row r="9294" spans="1:17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>IF(DMartData[[#This Row],[sales]]&gt;=4000,"High",IF(DMartData[[#This Row],[sales]]&gt;=2000,"Medium","Low"))</f>
        <v>Medium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tr">
        <f>IF(AND(DMartData[[#This Row],[sales]]&gt;3000,DMartData[[#This Row],[profit]]&gt;500),"Good","Not Good")</f>
        <v>Good</v>
      </c>
      <c r="Q9294" s="12">
        <f>YEAR(DMartData[[#This Row],[order_date]])</f>
        <v>2024</v>
      </c>
    </row>
    <row r="9295" spans="1:17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>IF(DMartData[[#This Row],[sales]]&gt;=4000,"High",IF(DMartData[[#This Row],[sales]]&gt;=2000,"Medium","Low"))</f>
        <v>High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tr">
        <f>IF(AND(DMartData[[#This Row],[sales]]&gt;3000,DMartData[[#This Row],[profit]]&gt;500),"Good","Not Good")</f>
        <v>Not Good</v>
      </c>
      <c r="Q9295" s="12">
        <f>YEAR(DMartData[[#This Row],[order_date]])</f>
        <v>2023</v>
      </c>
    </row>
    <row r="9296" spans="1:17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>IF(DMartData[[#This Row],[sales]]&gt;=4000,"High",IF(DMartData[[#This Row],[sales]]&gt;=2000,"Medium","Low"))</f>
        <v>Low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tr">
        <f>IF(AND(DMartData[[#This Row],[sales]]&gt;3000,DMartData[[#This Row],[profit]]&gt;500),"Good","Not Good")</f>
        <v>Not Good</v>
      </c>
      <c r="Q9296" s="12">
        <f>YEAR(DMartData[[#This Row],[order_date]])</f>
        <v>2023</v>
      </c>
    </row>
    <row r="9297" spans="1:17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>IF(DMartData[[#This Row],[sales]]&gt;=4000,"High",IF(DMartData[[#This Row],[sales]]&gt;=2000,"Medium","Low"))</f>
        <v>Low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tr">
        <f>IF(AND(DMartData[[#This Row],[sales]]&gt;3000,DMartData[[#This Row],[profit]]&gt;500),"Good","Not Good")</f>
        <v>Not Good</v>
      </c>
      <c r="Q9297" s="12">
        <f>YEAR(DMartData[[#This Row],[order_date]])</f>
        <v>2024</v>
      </c>
    </row>
    <row r="9298" spans="1:17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>IF(DMartData[[#This Row],[sales]]&gt;=4000,"High",IF(DMartData[[#This Row],[sales]]&gt;=2000,"Medium","Low"))</f>
        <v>Medium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tr">
        <f>IF(AND(DMartData[[#This Row],[sales]]&gt;3000,DMartData[[#This Row],[profit]]&gt;500),"Good","Not Good")</f>
        <v>Good</v>
      </c>
      <c r="Q9298" s="12">
        <f>YEAR(DMartData[[#This Row],[order_date]])</f>
        <v>2024</v>
      </c>
    </row>
    <row r="9299" spans="1:17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>IF(DMartData[[#This Row],[sales]]&gt;=4000,"High",IF(DMartData[[#This Row],[sales]]&gt;=2000,"Medium","Low"))</f>
        <v>Medium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tr">
        <f>IF(AND(DMartData[[#This Row],[sales]]&gt;3000,DMartData[[#This Row],[profit]]&gt;500),"Good","Not Good")</f>
        <v>Not Good</v>
      </c>
      <c r="Q9299" s="12">
        <f>YEAR(DMartData[[#This Row],[order_date]])</f>
        <v>2023</v>
      </c>
    </row>
    <row r="9300" spans="1:17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>IF(DMartData[[#This Row],[sales]]&gt;=4000,"High",IF(DMartData[[#This Row],[sales]]&gt;=2000,"Medium","Low"))</f>
        <v>Medium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tr">
        <f>IF(AND(DMartData[[#This Row],[sales]]&gt;3000,DMartData[[#This Row],[profit]]&gt;500),"Good","Not Good")</f>
        <v>Not Good</v>
      </c>
      <c r="Q9300" s="12">
        <f>YEAR(DMartData[[#This Row],[order_date]])</f>
        <v>2024</v>
      </c>
    </row>
    <row r="9301" spans="1:17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>IF(DMartData[[#This Row],[sales]]&gt;=4000,"High",IF(DMartData[[#This Row],[sales]]&gt;=2000,"Medium","Low"))</f>
        <v>Low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tr">
        <f>IF(AND(DMartData[[#This Row],[sales]]&gt;3000,DMartData[[#This Row],[profit]]&gt;500),"Good","Not Good")</f>
        <v>Not Good</v>
      </c>
      <c r="Q9301" s="12">
        <f>YEAR(DMartData[[#This Row],[order_date]])</f>
        <v>2023</v>
      </c>
    </row>
    <row r="9302" spans="1:17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>IF(DMartData[[#This Row],[sales]]&gt;=4000,"High",IF(DMartData[[#This Row],[sales]]&gt;=2000,"Medium","Low"))</f>
        <v>Medium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tr">
        <f>IF(AND(DMartData[[#This Row],[sales]]&gt;3000,DMartData[[#This Row],[profit]]&gt;500),"Good","Not Good")</f>
        <v>Not Good</v>
      </c>
      <c r="Q9302" s="12">
        <f>YEAR(DMartData[[#This Row],[order_date]])</f>
        <v>2024</v>
      </c>
    </row>
    <row r="9303" spans="1:17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>IF(DMartData[[#This Row],[sales]]&gt;=4000,"High",IF(DMartData[[#This Row],[sales]]&gt;=2000,"Medium","Low"))</f>
        <v>Medium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tr">
        <f>IF(AND(DMartData[[#This Row],[sales]]&gt;3000,DMartData[[#This Row],[profit]]&gt;500),"Good","Not Good")</f>
        <v>Not Good</v>
      </c>
      <c r="Q9303" s="12">
        <f>YEAR(DMartData[[#This Row],[order_date]])</f>
        <v>2023</v>
      </c>
    </row>
    <row r="9304" spans="1:17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>IF(DMartData[[#This Row],[sales]]&gt;=4000,"High",IF(DMartData[[#This Row],[sales]]&gt;=2000,"Medium","Low"))</f>
        <v>Low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tr">
        <f>IF(AND(DMartData[[#This Row],[sales]]&gt;3000,DMartData[[#This Row],[profit]]&gt;500),"Good","Not Good")</f>
        <v>Not Good</v>
      </c>
      <c r="Q9304" s="12">
        <f>YEAR(DMartData[[#This Row],[order_date]])</f>
        <v>2024</v>
      </c>
    </row>
    <row r="9305" spans="1:17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>IF(DMartData[[#This Row],[sales]]&gt;=4000,"High",IF(DMartData[[#This Row],[sales]]&gt;=2000,"Medium","Low"))</f>
        <v>Medium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tr">
        <f>IF(AND(DMartData[[#This Row],[sales]]&gt;3000,DMartData[[#This Row],[profit]]&gt;500),"Good","Not Good")</f>
        <v>Not Good</v>
      </c>
      <c r="Q9305" s="12">
        <f>YEAR(DMartData[[#This Row],[order_date]])</f>
        <v>2023</v>
      </c>
    </row>
    <row r="9306" spans="1:17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>IF(DMartData[[#This Row],[sales]]&gt;=4000,"High",IF(DMartData[[#This Row],[sales]]&gt;=2000,"Medium","Low"))</f>
        <v>Low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tr">
        <f>IF(AND(DMartData[[#This Row],[sales]]&gt;3000,DMartData[[#This Row],[profit]]&gt;500),"Good","Not Good")</f>
        <v>Not Good</v>
      </c>
      <c r="Q9306" s="12">
        <f>YEAR(DMartData[[#This Row],[order_date]])</f>
        <v>2023</v>
      </c>
    </row>
    <row r="9307" spans="1:17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>IF(DMartData[[#This Row],[sales]]&gt;=4000,"High",IF(DMartData[[#This Row],[sales]]&gt;=2000,"Medium","Low"))</f>
        <v>High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tr">
        <f>IF(AND(DMartData[[#This Row],[sales]]&gt;3000,DMartData[[#This Row],[profit]]&gt;500),"Good","Not Good")</f>
        <v>Not Good</v>
      </c>
      <c r="Q9307" s="12">
        <f>YEAR(DMartData[[#This Row],[order_date]])</f>
        <v>2023</v>
      </c>
    </row>
    <row r="9308" spans="1:17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>IF(DMartData[[#This Row],[sales]]&gt;=4000,"High",IF(DMartData[[#This Row],[sales]]&gt;=2000,"Medium","Low"))</f>
        <v>High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tr">
        <f>IF(AND(DMartData[[#This Row],[sales]]&gt;3000,DMartData[[#This Row],[profit]]&gt;500),"Good","Not Good")</f>
        <v>Good</v>
      </c>
      <c r="Q9308" s="12">
        <f>YEAR(DMartData[[#This Row],[order_date]])</f>
        <v>2024</v>
      </c>
    </row>
    <row r="9309" spans="1:17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>IF(DMartData[[#This Row],[sales]]&gt;=4000,"High",IF(DMartData[[#This Row],[sales]]&gt;=2000,"Medium","Low"))</f>
        <v>High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tr">
        <f>IF(AND(DMartData[[#This Row],[sales]]&gt;3000,DMartData[[#This Row],[profit]]&gt;500),"Good","Not Good")</f>
        <v>Good</v>
      </c>
      <c r="Q9309" s="12">
        <f>YEAR(DMartData[[#This Row],[order_date]])</f>
        <v>2023</v>
      </c>
    </row>
    <row r="9310" spans="1:17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>IF(DMartData[[#This Row],[sales]]&gt;=4000,"High",IF(DMartData[[#This Row],[sales]]&gt;=2000,"Medium","Low"))</f>
        <v>High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tr">
        <f>IF(AND(DMartData[[#This Row],[sales]]&gt;3000,DMartData[[#This Row],[profit]]&gt;500),"Good","Not Good")</f>
        <v>Good</v>
      </c>
      <c r="Q9310" s="12">
        <f>YEAR(DMartData[[#This Row],[order_date]])</f>
        <v>2024</v>
      </c>
    </row>
    <row r="9311" spans="1:17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>IF(DMartData[[#This Row],[sales]]&gt;=4000,"High",IF(DMartData[[#This Row],[sales]]&gt;=2000,"Medium","Low"))</f>
        <v>Low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tr">
        <f>IF(AND(DMartData[[#This Row],[sales]]&gt;3000,DMartData[[#This Row],[profit]]&gt;500),"Good","Not Good")</f>
        <v>Not Good</v>
      </c>
      <c r="Q9311" s="12">
        <f>YEAR(DMartData[[#This Row],[order_date]])</f>
        <v>2023</v>
      </c>
    </row>
    <row r="9312" spans="1:17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>IF(DMartData[[#This Row],[sales]]&gt;=4000,"High",IF(DMartData[[#This Row],[sales]]&gt;=2000,"Medium","Low"))</f>
        <v>High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tr">
        <f>IF(AND(DMartData[[#This Row],[sales]]&gt;3000,DMartData[[#This Row],[profit]]&gt;500),"Good","Not Good")</f>
        <v>Good</v>
      </c>
      <c r="Q9312" s="12">
        <f>YEAR(DMartData[[#This Row],[order_date]])</f>
        <v>2023</v>
      </c>
    </row>
    <row r="9313" spans="1:17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>IF(DMartData[[#This Row],[sales]]&gt;=4000,"High",IF(DMartData[[#This Row],[sales]]&gt;=2000,"Medium","Low"))</f>
        <v>Medium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tr">
        <f>IF(AND(DMartData[[#This Row],[sales]]&gt;3000,DMartData[[#This Row],[profit]]&gt;500),"Good","Not Good")</f>
        <v>Not Good</v>
      </c>
      <c r="Q9313" s="12">
        <f>YEAR(DMartData[[#This Row],[order_date]])</f>
        <v>2023</v>
      </c>
    </row>
    <row r="9314" spans="1:17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>IF(DMartData[[#This Row],[sales]]&gt;=4000,"High",IF(DMartData[[#This Row],[sales]]&gt;=2000,"Medium","Low"))</f>
        <v>Medium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tr">
        <f>IF(AND(DMartData[[#This Row],[sales]]&gt;3000,DMartData[[#This Row],[profit]]&gt;500),"Good","Not Good")</f>
        <v>Good</v>
      </c>
      <c r="Q9314" s="12">
        <f>YEAR(DMartData[[#This Row],[order_date]])</f>
        <v>2023</v>
      </c>
    </row>
    <row r="9315" spans="1:17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>IF(DMartData[[#This Row],[sales]]&gt;=4000,"High",IF(DMartData[[#This Row],[sales]]&gt;=2000,"Medium","Low"))</f>
        <v>Low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tr">
        <f>IF(AND(DMartData[[#This Row],[sales]]&gt;3000,DMartData[[#This Row],[profit]]&gt;500),"Good","Not Good")</f>
        <v>Not Good</v>
      </c>
      <c r="Q9315" s="12">
        <f>YEAR(DMartData[[#This Row],[order_date]])</f>
        <v>2024</v>
      </c>
    </row>
    <row r="9316" spans="1:17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>IF(DMartData[[#This Row],[sales]]&gt;=4000,"High",IF(DMartData[[#This Row],[sales]]&gt;=2000,"Medium","Low"))</f>
        <v>High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tr">
        <f>IF(AND(DMartData[[#This Row],[sales]]&gt;3000,DMartData[[#This Row],[profit]]&gt;500),"Good","Not Good")</f>
        <v>Good</v>
      </c>
      <c r="Q9316" s="12">
        <f>YEAR(DMartData[[#This Row],[order_date]])</f>
        <v>2023</v>
      </c>
    </row>
    <row r="9317" spans="1:17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>IF(DMartData[[#This Row],[sales]]&gt;=4000,"High",IF(DMartData[[#This Row],[sales]]&gt;=2000,"Medium","Low"))</f>
        <v>Low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tr">
        <f>IF(AND(DMartData[[#This Row],[sales]]&gt;3000,DMartData[[#This Row],[profit]]&gt;500),"Good","Not Good")</f>
        <v>Not Good</v>
      </c>
      <c r="Q9317" s="12">
        <f>YEAR(DMartData[[#This Row],[order_date]])</f>
        <v>2023</v>
      </c>
    </row>
    <row r="9318" spans="1:17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>IF(DMartData[[#This Row],[sales]]&gt;=4000,"High",IF(DMartData[[#This Row],[sales]]&gt;=2000,"Medium","Low"))</f>
        <v>Low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tr">
        <f>IF(AND(DMartData[[#This Row],[sales]]&gt;3000,DMartData[[#This Row],[profit]]&gt;500),"Good","Not Good")</f>
        <v>Not Good</v>
      </c>
      <c r="Q9318" s="12">
        <f>YEAR(DMartData[[#This Row],[order_date]])</f>
        <v>2023</v>
      </c>
    </row>
    <row r="9319" spans="1:17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>IF(DMartData[[#This Row],[sales]]&gt;=4000,"High",IF(DMartData[[#This Row],[sales]]&gt;=2000,"Medium","Low"))</f>
        <v>High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tr">
        <f>IF(AND(DMartData[[#This Row],[sales]]&gt;3000,DMartData[[#This Row],[profit]]&gt;500),"Good","Not Good")</f>
        <v>Not Good</v>
      </c>
      <c r="Q9319" s="12">
        <f>YEAR(DMartData[[#This Row],[order_date]])</f>
        <v>2024</v>
      </c>
    </row>
    <row r="9320" spans="1:17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>IF(DMartData[[#This Row],[sales]]&gt;=4000,"High",IF(DMartData[[#This Row],[sales]]&gt;=2000,"Medium","Low"))</f>
        <v>Medium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tr">
        <f>IF(AND(DMartData[[#This Row],[sales]]&gt;3000,DMartData[[#This Row],[profit]]&gt;500),"Good","Not Good")</f>
        <v>Not Good</v>
      </c>
      <c r="Q9320" s="12">
        <f>YEAR(DMartData[[#This Row],[order_date]])</f>
        <v>2024</v>
      </c>
    </row>
    <row r="9321" spans="1:17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>IF(DMartData[[#This Row],[sales]]&gt;=4000,"High",IF(DMartData[[#This Row],[sales]]&gt;=2000,"Medium","Low"))</f>
        <v>Medium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tr">
        <f>IF(AND(DMartData[[#This Row],[sales]]&gt;3000,DMartData[[#This Row],[profit]]&gt;500),"Good","Not Good")</f>
        <v>Not Good</v>
      </c>
      <c r="Q9321" s="12">
        <f>YEAR(DMartData[[#This Row],[order_date]])</f>
        <v>2024</v>
      </c>
    </row>
    <row r="9322" spans="1:17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>IF(DMartData[[#This Row],[sales]]&gt;=4000,"High",IF(DMartData[[#This Row],[sales]]&gt;=2000,"Medium","Low"))</f>
        <v>Medium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tr">
        <f>IF(AND(DMartData[[#This Row],[sales]]&gt;3000,DMartData[[#This Row],[profit]]&gt;500),"Good","Not Good")</f>
        <v>Not Good</v>
      </c>
      <c r="Q9322" s="12">
        <f>YEAR(DMartData[[#This Row],[order_date]])</f>
        <v>2024</v>
      </c>
    </row>
    <row r="9323" spans="1:17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>IF(DMartData[[#This Row],[sales]]&gt;=4000,"High",IF(DMartData[[#This Row],[sales]]&gt;=2000,"Medium","Low"))</f>
        <v>Low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tr">
        <f>IF(AND(DMartData[[#This Row],[sales]]&gt;3000,DMartData[[#This Row],[profit]]&gt;500),"Good","Not Good")</f>
        <v>Not Good</v>
      </c>
      <c r="Q9323" s="12">
        <f>YEAR(DMartData[[#This Row],[order_date]])</f>
        <v>2024</v>
      </c>
    </row>
    <row r="9324" spans="1:17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>IF(DMartData[[#This Row],[sales]]&gt;=4000,"High",IF(DMartData[[#This Row],[sales]]&gt;=2000,"Medium","Low"))</f>
        <v>Medium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tr">
        <f>IF(AND(DMartData[[#This Row],[sales]]&gt;3000,DMartData[[#This Row],[profit]]&gt;500),"Good","Not Good")</f>
        <v>Good</v>
      </c>
      <c r="Q9324" s="12">
        <f>YEAR(DMartData[[#This Row],[order_date]])</f>
        <v>2023</v>
      </c>
    </row>
    <row r="9325" spans="1:17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>IF(DMartData[[#This Row],[sales]]&gt;=4000,"High",IF(DMartData[[#This Row],[sales]]&gt;=2000,"Medium","Low"))</f>
        <v>Low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tr">
        <f>IF(AND(DMartData[[#This Row],[sales]]&gt;3000,DMartData[[#This Row],[profit]]&gt;500),"Good","Not Good")</f>
        <v>Not Good</v>
      </c>
      <c r="Q9325" s="12">
        <f>YEAR(DMartData[[#This Row],[order_date]])</f>
        <v>2023</v>
      </c>
    </row>
    <row r="9326" spans="1:17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>IF(DMartData[[#This Row],[sales]]&gt;=4000,"High",IF(DMartData[[#This Row],[sales]]&gt;=2000,"Medium","Low"))</f>
        <v>High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tr">
        <f>IF(AND(DMartData[[#This Row],[sales]]&gt;3000,DMartData[[#This Row],[profit]]&gt;500),"Good","Not Good")</f>
        <v>Good</v>
      </c>
      <c r="Q9326" s="12">
        <f>YEAR(DMartData[[#This Row],[order_date]])</f>
        <v>2023</v>
      </c>
    </row>
    <row r="9327" spans="1:17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>IF(DMartData[[#This Row],[sales]]&gt;=4000,"High",IF(DMartData[[#This Row],[sales]]&gt;=2000,"Medium","Low"))</f>
        <v>Medium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tr">
        <f>IF(AND(DMartData[[#This Row],[sales]]&gt;3000,DMartData[[#This Row],[profit]]&gt;500),"Good","Not Good")</f>
        <v>Not Good</v>
      </c>
      <c r="Q9327" s="12">
        <f>YEAR(DMartData[[#This Row],[order_date]])</f>
        <v>2023</v>
      </c>
    </row>
    <row r="9328" spans="1:17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>IF(DMartData[[#This Row],[sales]]&gt;=4000,"High",IF(DMartData[[#This Row],[sales]]&gt;=2000,"Medium","Low"))</f>
        <v>High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tr">
        <f>IF(AND(DMartData[[#This Row],[sales]]&gt;3000,DMartData[[#This Row],[profit]]&gt;500),"Good","Not Good")</f>
        <v>Not Good</v>
      </c>
      <c r="Q9328" s="12">
        <f>YEAR(DMartData[[#This Row],[order_date]])</f>
        <v>2023</v>
      </c>
    </row>
    <row r="9329" spans="1:17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>IF(DMartData[[#This Row],[sales]]&gt;=4000,"High",IF(DMartData[[#This Row],[sales]]&gt;=2000,"Medium","Low"))</f>
        <v>Medium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tr">
        <f>IF(AND(DMartData[[#This Row],[sales]]&gt;3000,DMartData[[#This Row],[profit]]&gt;500),"Good","Not Good")</f>
        <v>Not Good</v>
      </c>
      <c r="Q9329" s="12">
        <f>YEAR(DMartData[[#This Row],[order_date]])</f>
        <v>2024</v>
      </c>
    </row>
    <row r="9330" spans="1:17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>IF(DMartData[[#This Row],[sales]]&gt;=4000,"High",IF(DMartData[[#This Row],[sales]]&gt;=2000,"Medium","Low"))</f>
        <v>Medium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tr">
        <f>IF(AND(DMartData[[#This Row],[sales]]&gt;3000,DMartData[[#This Row],[profit]]&gt;500),"Good","Not Good")</f>
        <v>Not Good</v>
      </c>
      <c r="Q9330" s="12">
        <f>YEAR(DMartData[[#This Row],[order_date]])</f>
        <v>2024</v>
      </c>
    </row>
    <row r="9331" spans="1:17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>IF(DMartData[[#This Row],[sales]]&gt;=4000,"High",IF(DMartData[[#This Row],[sales]]&gt;=2000,"Medium","Low"))</f>
        <v>Medium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tr">
        <f>IF(AND(DMartData[[#This Row],[sales]]&gt;3000,DMartData[[#This Row],[profit]]&gt;500),"Good","Not Good")</f>
        <v>Not Good</v>
      </c>
      <c r="Q9331" s="12">
        <f>YEAR(DMartData[[#This Row],[order_date]])</f>
        <v>2024</v>
      </c>
    </row>
    <row r="9332" spans="1:17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>IF(DMartData[[#This Row],[sales]]&gt;=4000,"High",IF(DMartData[[#This Row],[sales]]&gt;=2000,"Medium","Low"))</f>
        <v>Low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tr">
        <f>IF(AND(DMartData[[#This Row],[sales]]&gt;3000,DMartData[[#This Row],[profit]]&gt;500),"Good","Not Good")</f>
        <v>Not Good</v>
      </c>
      <c r="Q9332" s="12">
        <f>YEAR(DMartData[[#This Row],[order_date]])</f>
        <v>2023</v>
      </c>
    </row>
    <row r="9333" spans="1:17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>IF(DMartData[[#This Row],[sales]]&gt;=4000,"High",IF(DMartData[[#This Row],[sales]]&gt;=2000,"Medium","Low"))</f>
        <v>Low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tr">
        <f>IF(AND(DMartData[[#This Row],[sales]]&gt;3000,DMartData[[#This Row],[profit]]&gt;500),"Good","Not Good")</f>
        <v>Not Good</v>
      </c>
      <c r="Q9333" s="12">
        <f>YEAR(DMartData[[#This Row],[order_date]])</f>
        <v>2024</v>
      </c>
    </row>
    <row r="9334" spans="1:17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>IF(DMartData[[#This Row],[sales]]&gt;=4000,"High",IF(DMartData[[#This Row],[sales]]&gt;=2000,"Medium","Low"))</f>
        <v>High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tr">
        <f>IF(AND(DMartData[[#This Row],[sales]]&gt;3000,DMartData[[#This Row],[profit]]&gt;500),"Good","Not Good")</f>
        <v>Good</v>
      </c>
      <c r="Q9334" s="12">
        <f>YEAR(DMartData[[#This Row],[order_date]])</f>
        <v>2024</v>
      </c>
    </row>
    <row r="9335" spans="1:17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>IF(DMartData[[#This Row],[sales]]&gt;=4000,"High",IF(DMartData[[#This Row],[sales]]&gt;=2000,"Medium","Low"))</f>
        <v>Medium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tr">
        <f>IF(AND(DMartData[[#This Row],[sales]]&gt;3000,DMartData[[#This Row],[profit]]&gt;500),"Good","Not Good")</f>
        <v>Not Good</v>
      </c>
      <c r="Q9335" s="12">
        <f>YEAR(DMartData[[#This Row],[order_date]])</f>
        <v>2024</v>
      </c>
    </row>
    <row r="9336" spans="1:17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>IF(DMartData[[#This Row],[sales]]&gt;=4000,"High",IF(DMartData[[#This Row],[sales]]&gt;=2000,"Medium","Low"))</f>
        <v>Medium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tr">
        <f>IF(AND(DMartData[[#This Row],[sales]]&gt;3000,DMartData[[#This Row],[profit]]&gt;500),"Good","Not Good")</f>
        <v>Not Good</v>
      </c>
      <c r="Q9336" s="12">
        <f>YEAR(DMartData[[#This Row],[order_date]])</f>
        <v>2023</v>
      </c>
    </row>
    <row r="9337" spans="1:17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>IF(DMartData[[#This Row],[sales]]&gt;=4000,"High",IF(DMartData[[#This Row],[sales]]&gt;=2000,"Medium","Low"))</f>
        <v>Low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tr">
        <f>IF(AND(DMartData[[#This Row],[sales]]&gt;3000,DMartData[[#This Row],[profit]]&gt;500),"Good","Not Good")</f>
        <v>Not Good</v>
      </c>
      <c r="Q9337" s="12">
        <f>YEAR(DMartData[[#This Row],[order_date]])</f>
        <v>2023</v>
      </c>
    </row>
    <row r="9338" spans="1:17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>IF(DMartData[[#This Row],[sales]]&gt;=4000,"High",IF(DMartData[[#This Row],[sales]]&gt;=2000,"Medium","Low"))</f>
        <v>Low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tr">
        <f>IF(AND(DMartData[[#This Row],[sales]]&gt;3000,DMartData[[#This Row],[profit]]&gt;500),"Good","Not Good")</f>
        <v>Not Good</v>
      </c>
      <c r="Q9338" s="12">
        <f>YEAR(DMartData[[#This Row],[order_date]])</f>
        <v>2023</v>
      </c>
    </row>
    <row r="9339" spans="1:17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>IF(DMartData[[#This Row],[sales]]&gt;=4000,"High",IF(DMartData[[#This Row],[sales]]&gt;=2000,"Medium","Low"))</f>
        <v>Medium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tr">
        <f>IF(AND(DMartData[[#This Row],[sales]]&gt;3000,DMartData[[#This Row],[profit]]&gt;500),"Good","Not Good")</f>
        <v>Good</v>
      </c>
      <c r="Q9339" s="12">
        <f>YEAR(DMartData[[#This Row],[order_date]])</f>
        <v>2024</v>
      </c>
    </row>
    <row r="9340" spans="1:17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>IF(DMartData[[#This Row],[sales]]&gt;=4000,"High",IF(DMartData[[#This Row],[sales]]&gt;=2000,"Medium","Low"))</f>
        <v>High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tr">
        <f>IF(AND(DMartData[[#This Row],[sales]]&gt;3000,DMartData[[#This Row],[profit]]&gt;500),"Good","Not Good")</f>
        <v>Good</v>
      </c>
      <c r="Q9340" s="12">
        <f>YEAR(DMartData[[#This Row],[order_date]])</f>
        <v>2024</v>
      </c>
    </row>
    <row r="9341" spans="1:17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>IF(DMartData[[#This Row],[sales]]&gt;=4000,"High",IF(DMartData[[#This Row],[sales]]&gt;=2000,"Medium","Low"))</f>
        <v>Medium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tr">
        <f>IF(AND(DMartData[[#This Row],[sales]]&gt;3000,DMartData[[#This Row],[profit]]&gt;500),"Good","Not Good")</f>
        <v>Not Good</v>
      </c>
      <c r="Q9341" s="12">
        <f>YEAR(DMartData[[#This Row],[order_date]])</f>
        <v>2023</v>
      </c>
    </row>
    <row r="9342" spans="1:17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>IF(DMartData[[#This Row],[sales]]&gt;=4000,"High",IF(DMartData[[#This Row],[sales]]&gt;=2000,"Medium","Low"))</f>
        <v>Low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tr">
        <f>IF(AND(DMartData[[#This Row],[sales]]&gt;3000,DMartData[[#This Row],[profit]]&gt;500),"Good","Not Good")</f>
        <v>Not Good</v>
      </c>
      <c r="Q9342" s="12">
        <f>YEAR(DMartData[[#This Row],[order_date]])</f>
        <v>2023</v>
      </c>
    </row>
    <row r="9343" spans="1:17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>IF(DMartData[[#This Row],[sales]]&gt;=4000,"High",IF(DMartData[[#This Row],[sales]]&gt;=2000,"Medium","Low"))</f>
        <v>Low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tr">
        <f>IF(AND(DMartData[[#This Row],[sales]]&gt;3000,DMartData[[#This Row],[profit]]&gt;500),"Good","Not Good")</f>
        <v>Not Good</v>
      </c>
      <c r="Q9343" s="12">
        <f>YEAR(DMartData[[#This Row],[order_date]])</f>
        <v>2023</v>
      </c>
    </row>
    <row r="9344" spans="1:17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>IF(DMartData[[#This Row],[sales]]&gt;=4000,"High",IF(DMartData[[#This Row],[sales]]&gt;=2000,"Medium","Low"))</f>
        <v>High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tr">
        <f>IF(AND(DMartData[[#This Row],[sales]]&gt;3000,DMartData[[#This Row],[profit]]&gt;500),"Good","Not Good")</f>
        <v>Good</v>
      </c>
      <c r="Q9344" s="12">
        <f>YEAR(DMartData[[#This Row],[order_date]])</f>
        <v>2024</v>
      </c>
    </row>
    <row r="9345" spans="1:17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>IF(DMartData[[#This Row],[sales]]&gt;=4000,"High",IF(DMartData[[#This Row],[sales]]&gt;=2000,"Medium","Low"))</f>
        <v>Medium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tr">
        <f>IF(AND(DMartData[[#This Row],[sales]]&gt;3000,DMartData[[#This Row],[profit]]&gt;500),"Good","Not Good")</f>
        <v>Good</v>
      </c>
      <c r="Q9345" s="12">
        <f>YEAR(DMartData[[#This Row],[order_date]])</f>
        <v>2023</v>
      </c>
    </row>
    <row r="9346" spans="1:17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>IF(DMartData[[#This Row],[sales]]&gt;=4000,"High",IF(DMartData[[#This Row],[sales]]&gt;=2000,"Medium","Low"))</f>
        <v>High</v>
      </c>
      <c r="F9346" s="2">
        <v>0.33</v>
      </c>
      <c r="G9346" s="2">
        <f t="shared" ref="G9346:G9409" si="292">D9346*F9346</f>
        <v>1595.3388</v>
      </c>
      <c r="H9346" s="2">
        <f t="shared" ref="H9346:H9409" si="293">D9346-G9346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tr">
        <f>IF(AND(DMartData[[#This Row],[sales]]&gt;3000,DMartData[[#This Row],[profit]]&gt;500),"Good","Not Good")</f>
        <v>Good</v>
      </c>
      <c r="Q9346" s="12">
        <f>YEAR(DMartData[[#This Row],[order_date]])</f>
        <v>2024</v>
      </c>
    </row>
    <row r="9347" spans="1:17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>IF(DMartData[[#This Row],[sales]]&gt;=4000,"High",IF(DMartData[[#This Row],[sales]]&gt;=2000,"Medium","Low"))</f>
        <v>Low</v>
      </c>
      <c r="F9347" s="2">
        <v>0.4</v>
      </c>
      <c r="G9347" s="2">
        <f t="shared" si="292"/>
        <v>201.404</v>
      </c>
      <c r="H9347" s="2">
        <f t="shared" si="293"/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tr">
        <f>IF(AND(DMartData[[#This Row],[sales]]&gt;3000,DMartData[[#This Row],[profit]]&gt;500),"Good","Not Good")</f>
        <v>Not Good</v>
      </c>
      <c r="Q9347" s="12">
        <f>YEAR(DMartData[[#This Row],[order_date]])</f>
        <v>2023</v>
      </c>
    </row>
    <row r="9348" spans="1:17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>IF(DMartData[[#This Row],[sales]]&gt;=4000,"High",IF(DMartData[[#This Row],[sales]]&gt;=2000,"Medium","Low"))</f>
        <v>High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tr">
        <f>IF(AND(DMartData[[#This Row],[sales]]&gt;3000,DMartData[[#This Row],[profit]]&gt;500),"Good","Not Good")</f>
        <v>Good</v>
      </c>
      <c r="Q9348" s="12">
        <f>YEAR(DMartData[[#This Row],[order_date]])</f>
        <v>2023</v>
      </c>
    </row>
    <row r="9349" spans="1:17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>IF(DMartData[[#This Row],[sales]]&gt;=4000,"High",IF(DMartData[[#This Row],[sales]]&gt;=2000,"Medium","Low"))</f>
        <v>High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tr">
        <f>IF(AND(DMartData[[#This Row],[sales]]&gt;3000,DMartData[[#This Row],[profit]]&gt;500),"Good","Not Good")</f>
        <v>Not Good</v>
      </c>
      <c r="Q9349" s="12">
        <f>YEAR(DMartData[[#This Row],[order_date]])</f>
        <v>2023</v>
      </c>
    </row>
    <row r="9350" spans="1:17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>IF(DMartData[[#This Row],[sales]]&gt;=4000,"High",IF(DMartData[[#This Row],[sales]]&gt;=2000,"Medium","Low"))</f>
        <v>High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tr">
        <f>IF(AND(DMartData[[#This Row],[sales]]&gt;3000,DMartData[[#This Row],[profit]]&gt;500),"Good","Not Good")</f>
        <v>Good</v>
      </c>
      <c r="Q9350" s="12">
        <f>YEAR(DMartData[[#This Row],[order_date]])</f>
        <v>2023</v>
      </c>
    </row>
    <row r="9351" spans="1:17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>IF(DMartData[[#This Row],[sales]]&gt;=4000,"High",IF(DMartData[[#This Row],[sales]]&gt;=2000,"Medium","Low"))</f>
        <v>Low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tr">
        <f>IF(AND(DMartData[[#This Row],[sales]]&gt;3000,DMartData[[#This Row],[profit]]&gt;500),"Good","Not Good")</f>
        <v>Not Good</v>
      </c>
      <c r="Q9351" s="12">
        <f>YEAR(DMartData[[#This Row],[order_date]])</f>
        <v>2023</v>
      </c>
    </row>
    <row r="9352" spans="1:17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>IF(DMartData[[#This Row],[sales]]&gt;=4000,"High",IF(DMartData[[#This Row],[sales]]&gt;=2000,"Medium","Low"))</f>
        <v>Medium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tr">
        <f>IF(AND(DMartData[[#This Row],[sales]]&gt;3000,DMartData[[#This Row],[profit]]&gt;500),"Good","Not Good")</f>
        <v>Not Good</v>
      </c>
      <c r="Q9352" s="12">
        <f>YEAR(DMartData[[#This Row],[order_date]])</f>
        <v>2024</v>
      </c>
    </row>
    <row r="9353" spans="1:17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>IF(DMartData[[#This Row],[sales]]&gt;=4000,"High",IF(DMartData[[#This Row],[sales]]&gt;=2000,"Medium","Low"))</f>
        <v>Medium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tr">
        <f>IF(AND(DMartData[[#This Row],[sales]]&gt;3000,DMartData[[#This Row],[profit]]&gt;500),"Good","Not Good")</f>
        <v>Not Good</v>
      </c>
      <c r="Q9353" s="12">
        <f>YEAR(DMartData[[#This Row],[order_date]])</f>
        <v>2023</v>
      </c>
    </row>
    <row r="9354" spans="1:17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>IF(DMartData[[#This Row],[sales]]&gt;=4000,"High",IF(DMartData[[#This Row],[sales]]&gt;=2000,"Medium","Low"))</f>
        <v>Medium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tr">
        <f>IF(AND(DMartData[[#This Row],[sales]]&gt;3000,DMartData[[#This Row],[profit]]&gt;500),"Good","Not Good")</f>
        <v>Not Good</v>
      </c>
      <c r="Q9354" s="12">
        <f>YEAR(DMartData[[#This Row],[order_date]])</f>
        <v>2024</v>
      </c>
    </row>
    <row r="9355" spans="1:17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>IF(DMartData[[#This Row],[sales]]&gt;=4000,"High",IF(DMartData[[#This Row],[sales]]&gt;=2000,"Medium","Low"))</f>
        <v>Medium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tr">
        <f>IF(AND(DMartData[[#This Row],[sales]]&gt;3000,DMartData[[#This Row],[profit]]&gt;500),"Good","Not Good")</f>
        <v>Not Good</v>
      </c>
      <c r="Q9355" s="12">
        <f>YEAR(DMartData[[#This Row],[order_date]])</f>
        <v>2023</v>
      </c>
    </row>
    <row r="9356" spans="1:17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>IF(DMartData[[#This Row],[sales]]&gt;=4000,"High",IF(DMartData[[#This Row],[sales]]&gt;=2000,"Medium","Low"))</f>
        <v>Medium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tr">
        <f>IF(AND(DMartData[[#This Row],[sales]]&gt;3000,DMartData[[#This Row],[profit]]&gt;500),"Good","Not Good")</f>
        <v>Good</v>
      </c>
      <c r="Q9356" s="12">
        <f>YEAR(DMartData[[#This Row],[order_date]])</f>
        <v>2023</v>
      </c>
    </row>
    <row r="9357" spans="1:17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>IF(DMartData[[#This Row],[sales]]&gt;=4000,"High",IF(DMartData[[#This Row],[sales]]&gt;=2000,"Medium","Low"))</f>
        <v>High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tr">
        <f>IF(AND(DMartData[[#This Row],[sales]]&gt;3000,DMartData[[#This Row],[profit]]&gt;500),"Good","Not Good")</f>
        <v>Good</v>
      </c>
      <c r="Q9357" s="12">
        <f>YEAR(DMartData[[#This Row],[order_date]])</f>
        <v>2023</v>
      </c>
    </row>
    <row r="9358" spans="1:17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>IF(DMartData[[#This Row],[sales]]&gt;=4000,"High",IF(DMartData[[#This Row],[sales]]&gt;=2000,"Medium","Low"))</f>
        <v>Medium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tr">
        <f>IF(AND(DMartData[[#This Row],[sales]]&gt;3000,DMartData[[#This Row],[profit]]&gt;500),"Good","Not Good")</f>
        <v>Good</v>
      </c>
      <c r="Q9358" s="12">
        <f>YEAR(DMartData[[#This Row],[order_date]])</f>
        <v>2023</v>
      </c>
    </row>
    <row r="9359" spans="1:17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>IF(DMartData[[#This Row],[sales]]&gt;=4000,"High",IF(DMartData[[#This Row],[sales]]&gt;=2000,"Medium","Low"))</f>
        <v>Medium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tr">
        <f>IF(AND(DMartData[[#This Row],[sales]]&gt;3000,DMartData[[#This Row],[profit]]&gt;500),"Good","Not Good")</f>
        <v>Not Good</v>
      </c>
      <c r="Q9359" s="12">
        <f>YEAR(DMartData[[#This Row],[order_date]])</f>
        <v>2024</v>
      </c>
    </row>
    <row r="9360" spans="1:17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>IF(DMartData[[#This Row],[sales]]&gt;=4000,"High",IF(DMartData[[#This Row],[sales]]&gt;=2000,"Medium","Low"))</f>
        <v>Medium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tr">
        <f>IF(AND(DMartData[[#This Row],[sales]]&gt;3000,DMartData[[#This Row],[profit]]&gt;500),"Good","Not Good")</f>
        <v>Not Good</v>
      </c>
      <c r="Q9360" s="12">
        <f>YEAR(DMartData[[#This Row],[order_date]])</f>
        <v>2024</v>
      </c>
    </row>
    <row r="9361" spans="1:17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>IF(DMartData[[#This Row],[sales]]&gt;=4000,"High",IF(DMartData[[#This Row],[sales]]&gt;=2000,"Medium","Low"))</f>
        <v>Medium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tr">
        <f>IF(AND(DMartData[[#This Row],[sales]]&gt;3000,DMartData[[#This Row],[profit]]&gt;500),"Good","Not Good")</f>
        <v>Good</v>
      </c>
      <c r="Q9361" s="12">
        <f>YEAR(DMartData[[#This Row],[order_date]])</f>
        <v>2023</v>
      </c>
    </row>
    <row r="9362" spans="1:17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>IF(DMartData[[#This Row],[sales]]&gt;=4000,"High",IF(DMartData[[#This Row],[sales]]&gt;=2000,"Medium","Low"))</f>
        <v>Low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tr">
        <f>IF(AND(DMartData[[#This Row],[sales]]&gt;3000,DMartData[[#This Row],[profit]]&gt;500),"Good","Not Good")</f>
        <v>Not Good</v>
      </c>
      <c r="Q9362" s="12">
        <f>YEAR(DMartData[[#This Row],[order_date]])</f>
        <v>2024</v>
      </c>
    </row>
    <row r="9363" spans="1:17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>IF(DMartData[[#This Row],[sales]]&gt;=4000,"High",IF(DMartData[[#This Row],[sales]]&gt;=2000,"Medium","Low"))</f>
        <v>Low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tr">
        <f>IF(AND(DMartData[[#This Row],[sales]]&gt;3000,DMartData[[#This Row],[profit]]&gt;500),"Good","Not Good")</f>
        <v>Not Good</v>
      </c>
      <c r="Q9363" s="12">
        <f>YEAR(DMartData[[#This Row],[order_date]])</f>
        <v>2023</v>
      </c>
    </row>
    <row r="9364" spans="1:17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>IF(DMartData[[#This Row],[sales]]&gt;=4000,"High",IF(DMartData[[#This Row],[sales]]&gt;=2000,"Medium","Low"))</f>
        <v>Medium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tr">
        <f>IF(AND(DMartData[[#This Row],[sales]]&gt;3000,DMartData[[#This Row],[profit]]&gt;500),"Good","Not Good")</f>
        <v>Not Good</v>
      </c>
      <c r="Q9364" s="12">
        <f>YEAR(DMartData[[#This Row],[order_date]])</f>
        <v>2024</v>
      </c>
    </row>
    <row r="9365" spans="1:17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>IF(DMartData[[#This Row],[sales]]&gt;=4000,"High",IF(DMartData[[#This Row],[sales]]&gt;=2000,"Medium","Low"))</f>
        <v>Low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tr">
        <f>IF(AND(DMartData[[#This Row],[sales]]&gt;3000,DMartData[[#This Row],[profit]]&gt;500),"Good","Not Good")</f>
        <v>Not Good</v>
      </c>
      <c r="Q9365" s="12">
        <f>YEAR(DMartData[[#This Row],[order_date]])</f>
        <v>2024</v>
      </c>
    </row>
    <row r="9366" spans="1:17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>IF(DMartData[[#This Row],[sales]]&gt;=4000,"High",IF(DMartData[[#This Row],[sales]]&gt;=2000,"Medium","Low"))</f>
        <v>Medium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tr">
        <f>IF(AND(DMartData[[#This Row],[sales]]&gt;3000,DMartData[[#This Row],[profit]]&gt;500),"Good","Not Good")</f>
        <v>Good</v>
      </c>
      <c r="Q9366" s="12">
        <f>YEAR(DMartData[[#This Row],[order_date]])</f>
        <v>2023</v>
      </c>
    </row>
    <row r="9367" spans="1:17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>IF(DMartData[[#This Row],[sales]]&gt;=4000,"High",IF(DMartData[[#This Row],[sales]]&gt;=2000,"Medium","Low"))</f>
        <v>High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tr">
        <f>IF(AND(DMartData[[#This Row],[sales]]&gt;3000,DMartData[[#This Row],[profit]]&gt;500),"Good","Not Good")</f>
        <v>Good</v>
      </c>
      <c r="Q9367" s="12">
        <f>YEAR(DMartData[[#This Row],[order_date]])</f>
        <v>2023</v>
      </c>
    </row>
    <row r="9368" spans="1:17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>IF(DMartData[[#This Row],[sales]]&gt;=4000,"High",IF(DMartData[[#This Row],[sales]]&gt;=2000,"Medium","Low"))</f>
        <v>Medium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tr">
        <f>IF(AND(DMartData[[#This Row],[sales]]&gt;3000,DMartData[[#This Row],[profit]]&gt;500),"Good","Not Good")</f>
        <v>Not Good</v>
      </c>
      <c r="Q9368" s="12">
        <f>YEAR(DMartData[[#This Row],[order_date]])</f>
        <v>2024</v>
      </c>
    </row>
    <row r="9369" spans="1:17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>IF(DMartData[[#This Row],[sales]]&gt;=4000,"High",IF(DMartData[[#This Row],[sales]]&gt;=2000,"Medium","Low"))</f>
        <v>High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tr">
        <f>IF(AND(DMartData[[#This Row],[sales]]&gt;3000,DMartData[[#This Row],[profit]]&gt;500),"Good","Not Good")</f>
        <v>Good</v>
      </c>
      <c r="Q9369" s="12">
        <f>YEAR(DMartData[[#This Row],[order_date]])</f>
        <v>2024</v>
      </c>
    </row>
    <row r="9370" spans="1:17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>IF(DMartData[[#This Row],[sales]]&gt;=4000,"High",IF(DMartData[[#This Row],[sales]]&gt;=2000,"Medium","Low"))</f>
        <v>Medium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tr">
        <f>IF(AND(DMartData[[#This Row],[sales]]&gt;3000,DMartData[[#This Row],[profit]]&gt;500),"Good","Not Good")</f>
        <v>Not Good</v>
      </c>
      <c r="Q9370" s="12">
        <f>YEAR(DMartData[[#This Row],[order_date]])</f>
        <v>2024</v>
      </c>
    </row>
    <row r="9371" spans="1:17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>IF(DMartData[[#This Row],[sales]]&gt;=4000,"High",IF(DMartData[[#This Row],[sales]]&gt;=2000,"Medium","Low"))</f>
        <v>Low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tr">
        <f>IF(AND(DMartData[[#This Row],[sales]]&gt;3000,DMartData[[#This Row],[profit]]&gt;500),"Good","Not Good")</f>
        <v>Not Good</v>
      </c>
      <c r="Q9371" s="12">
        <f>YEAR(DMartData[[#This Row],[order_date]])</f>
        <v>2023</v>
      </c>
    </row>
    <row r="9372" spans="1:17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>IF(DMartData[[#This Row],[sales]]&gt;=4000,"High",IF(DMartData[[#This Row],[sales]]&gt;=2000,"Medium","Low"))</f>
        <v>Low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tr">
        <f>IF(AND(DMartData[[#This Row],[sales]]&gt;3000,DMartData[[#This Row],[profit]]&gt;500),"Good","Not Good")</f>
        <v>Not Good</v>
      </c>
      <c r="Q9372" s="12">
        <f>YEAR(DMartData[[#This Row],[order_date]])</f>
        <v>2024</v>
      </c>
    </row>
    <row r="9373" spans="1:17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>IF(DMartData[[#This Row],[sales]]&gt;=4000,"High",IF(DMartData[[#This Row],[sales]]&gt;=2000,"Medium","Low"))</f>
        <v>High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tr">
        <f>IF(AND(DMartData[[#This Row],[sales]]&gt;3000,DMartData[[#This Row],[profit]]&gt;500),"Good","Not Good")</f>
        <v>Good</v>
      </c>
      <c r="Q9373" s="12">
        <f>YEAR(DMartData[[#This Row],[order_date]])</f>
        <v>2024</v>
      </c>
    </row>
    <row r="9374" spans="1:17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>IF(DMartData[[#This Row],[sales]]&gt;=4000,"High",IF(DMartData[[#This Row],[sales]]&gt;=2000,"Medium","Low"))</f>
        <v>High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tr">
        <f>IF(AND(DMartData[[#This Row],[sales]]&gt;3000,DMartData[[#This Row],[profit]]&gt;500),"Good","Not Good")</f>
        <v>Good</v>
      </c>
      <c r="Q9374" s="12">
        <f>YEAR(DMartData[[#This Row],[order_date]])</f>
        <v>2023</v>
      </c>
    </row>
    <row r="9375" spans="1:17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>IF(DMartData[[#This Row],[sales]]&gt;=4000,"High",IF(DMartData[[#This Row],[sales]]&gt;=2000,"Medium","Low"))</f>
        <v>Medium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tr">
        <f>IF(AND(DMartData[[#This Row],[sales]]&gt;3000,DMartData[[#This Row],[profit]]&gt;500),"Good","Not Good")</f>
        <v>Not Good</v>
      </c>
      <c r="Q9375" s="12">
        <f>YEAR(DMartData[[#This Row],[order_date]])</f>
        <v>2024</v>
      </c>
    </row>
    <row r="9376" spans="1:17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>IF(DMartData[[#This Row],[sales]]&gt;=4000,"High",IF(DMartData[[#This Row],[sales]]&gt;=2000,"Medium","Low"))</f>
        <v>Low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tr">
        <f>IF(AND(DMartData[[#This Row],[sales]]&gt;3000,DMartData[[#This Row],[profit]]&gt;500),"Good","Not Good")</f>
        <v>Not Good</v>
      </c>
      <c r="Q9376" s="12">
        <f>YEAR(DMartData[[#This Row],[order_date]])</f>
        <v>2024</v>
      </c>
    </row>
    <row r="9377" spans="1:17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>IF(DMartData[[#This Row],[sales]]&gt;=4000,"High",IF(DMartData[[#This Row],[sales]]&gt;=2000,"Medium","Low"))</f>
        <v>Low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tr">
        <f>IF(AND(DMartData[[#This Row],[sales]]&gt;3000,DMartData[[#This Row],[profit]]&gt;500),"Good","Not Good")</f>
        <v>Not Good</v>
      </c>
      <c r="Q9377" s="12">
        <f>YEAR(DMartData[[#This Row],[order_date]])</f>
        <v>2023</v>
      </c>
    </row>
    <row r="9378" spans="1:17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>IF(DMartData[[#This Row],[sales]]&gt;=4000,"High",IF(DMartData[[#This Row],[sales]]&gt;=2000,"Medium","Low"))</f>
        <v>Medium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tr">
        <f>IF(AND(DMartData[[#This Row],[sales]]&gt;3000,DMartData[[#This Row],[profit]]&gt;500),"Good","Not Good")</f>
        <v>Not Good</v>
      </c>
      <c r="Q9378" s="12">
        <f>YEAR(DMartData[[#This Row],[order_date]])</f>
        <v>2023</v>
      </c>
    </row>
    <row r="9379" spans="1:17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>IF(DMartData[[#This Row],[sales]]&gt;=4000,"High",IF(DMartData[[#This Row],[sales]]&gt;=2000,"Medium","Low"))</f>
        <v>Medium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tr">
        <f>IF(AND(DMartData[[#This Row],[sales]]&gt;3000,DMartData[[#This Row],[profit]]&gt;500),"Good","Not Good")</f>
        <v>Not Good</v>
      </c>
      <c r="Q9379" s="12">
        <f>YEAR(DMartData[[#This Row],[order_date]])</f>
        <v>2024</v>
      </c>
    </row>
    <row r="9380" spans="1:17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>IF(DMartData[[#This Row],[sales]]&gt;=4000,"High",IF(DMartData[[#This Row],[sales]]&gt;=2000,"Medium","Low"))</f>
        <v>Medium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tr">
        <f>IF(AND(DMartData[[#This Row],[sales]]&gt;3000,DMartData[[#This Row],[profit]]&gt;500),"Good","Not Good")</f>
        <v>Good</v>
      </c>
      <c r="Q9380" s="12">
        <f>YEAR(DMartData[[#This Row],[order_date]])</f>
        <v>2023</v>
      </c>
    </row>
    <row r="9381" spans="1:17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>IF(DMartData[[#This Row],[sales]]&gt;=4000,"High",IF(DMartData[[#This Row],[sales]]&gt;=2000,"Medium","Low"))</f>
        <v>High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tr">
        <f>IF(AND(DMartData[[#This Row],[sales]]&gt;3000,DMartData[[#This Row],[profit]]&gt;500),"Good","Not Good")</f>
        <v>Not Good</v>
      </c>
      <c r="Q9381" s="12">
        <f>YEAR(DMartData[[#This Row],[order_date]])</f>
        <v>2024</v>
      </c>
    </row>
    <row r="9382" spans="1:17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>IF(DMartData[[#This Row],[sales]]&gt;=4000,"High",IF(DMartData[[#This Row],[sales]]&gt;=2000,"Medium","Low"))</f>
        <v>Medium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tr">
        <f>IF(AND(DMartData[[#This Row],[sales]]&gt;3000,DMartData[[#This Row],[profit]]&gt;500),"Good","Not Good")</f>
        <v>Good</v>
      </c>
      <c r="Q9382" s="12">
        <f>YEAR(DMartData[[#This Row],[order_date]])</f>
        <v>2024</v>
      </c>
    </row>
    <row r="9383" spans="1:17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>IF(DMartData[[#This Row],[sales]]&gt;=4000,"High",IF(DMartData[[#This Row],[sales]]&gt;=2000,"Medium","Low"))</f>
        <v>Low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tr">
        <f>IF(AND(DMartData[[#This Row],[sales]]&gt;3000,DMartData[[#This Row],[profit]]&gt;500),"Good","Not Good")</f>
        <v>Not Good</v>
      </c>
      <c r="Q9383" s="12">
        <f>YEAR(DMartData[[#This Row],[order_date]])</f>
        <v>2024</v>
      </c>
    </row>
    <row r="9384" spans="1:17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>IF(DMartData[[#This Row],[sales]]&gt;=4000,"High",IF(DMartData[[#This Row],[sales]]&gt;=2000,"Medium","Low"))</f>
        <v>Medium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tr">
        <f>IF(AND(DMartData[[#This Row],[sales]]&gt;3000,DMartData[[#This Row],[profit]]&gt;500),"Good","Not Good")</f>
        <v>Not Good</v>
      </c>
      <c r="Q9384" s="12">
        <f>YEAR(DMartData[[#This Row],[order_date]])</f>
        <v>2024</v>
      </c>
    </row>
    <row r="9385" spans="1:17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>IF(DMartData[[#This Row],[sales]]&gt;=4000,"High",IF(DMartData[[#This Row],[sales]]&gt;=2000,"Medium","Low"))</f>
        <v>High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tr">
        <f>IF(AND(DMartData[[#This Row],[sales]]&gt;3000,DMartData[[#This Row],[profit]]&gt;500),"Good","Not Good")</f>
        <v>Not Good</v>
      </c>
      <c r="Q9385" s="12">
        <f>YEAR(DMartData[[#This Row],[order_date]])</f>
        <v>2023</v>
      </c>
    </row>
    <row r="9386" spans="1:17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>IF(DMartData[[#This Row],[sales]]&gt;=4000,"High",IF(DMartData[[#This Row],[sales]]&gt;=2000,"Medium","Low"))</f>
        <v>Medium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tr">
        <f>IF(AND(DMartData[[#This Row],[sales]]&gt;3000,DMartData[[#This Row],[profit]]&gt;500),"Good","Not Good")</f>
        <v>Not Good</v>
      </c>
      <c r="Q9386" s="12">
        <f>YEAR(DMartData[[#This Row],[order_date]])</f>
        <v>2024</v>
      </c>
    </row>
    <row r="9387" spans="1:17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>IF(DMartData[[#This Row],[sales]]&gt;=4000,"High",IF(DMartData[[#This Row],[sales]]&gt;=2000,"Medium","Low"))</f>
        <v>Low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tr">
        <f>IF(AND(DMartData[[#This Row],[sales]]&gt;3000,DMartData[[#This Row],[profit]]&gt;500),"Good","Not Good")</f>
        <v>Not Good</v>
      </c>
      <c r="Q9387" s="12">
        <f>YEAR(DMartData[[#This Row],[order_date]])</f>
        <v>2023</v>
      </c>
    </row>
    <row r="9388" spans="1:17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>IF(DMartData[[#This Row],[sales]]&gt;=4000,"High",IF(DMartData[[#This Row],[sales]]&gt;=2000,"Medium","Low"))</f>
        <v>Low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tr">
        <f>IF(AND(DMartData[[#This Row],[sales]]&gt;3000,DMartData[[#This Row],[profit]]&gt;500),"Good","Not Good")</f>
        <v>Not Good</v>
      </c>
      <c r="Q9388" s="12">
        <f>YEAR(DMartData[[#This Row],[order_date]])</f>
        <v>2023</v>
      </c>
    </row>
    <row r="9389" spans="1:17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>IF(DMartData[[#This Row],[sales]]&gt;=4000,"High",IF(DMartData[[#This Row],[sales]]&gt;=2000,"Medium","Low"))</f>
        <v>Medium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tr">
        <f>IF(AND(DMartData[[#This Row],[sales]]&gt;3000,DMartData[[#This Row],[profit]]&gt;500),"Good","Not Good")</f>
        <v>Not Good</v>
      </c>
      <c r="Q9389" s="12">
        <f>YEAR(DMartData[[#This Row],[order_date]])</f>
        <v>2023</v>
      </c>
    </row>
    <row r="9390" spans="1:17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>IF(DMartData[[#This Row],[sales]]&gt;=4000,"High",IF(DMartData[[#This Row],[sales]]&gt;=2000,"Medium","Low"))</f>
        <v>Low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tr">
        <f>IF(AND(DMartData[[#This Row],[sales]]&gt;3000,DMartData[[#This Row],[profit]]&gt;500),"Good","Not Good")</f>
        <v>Not Good</v>
      </c>
      <c r="Q9390" s="12">
        <f>YEAR(DMartData[[#This Row],[order_date]])</f>
        <v>2023</v>
      </c>
    </row>
    <row r="9391" spans="1:17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>IF(DMartData[[#This Row],[sales]]&gt;=4000,"High",IF(DMartData[[#This Row],[sales]]&gt;=2000,"Medium","Low"))</f>
        <v>Medium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tr">
        <f>IF(AND(DMartData[[#This Row],[sales]]&gt;3000,DMartData[[#This Row],[profit]]&gt;500),"Good","Not Good")</f>
        <v>Not Good</v>
      </c>
      <c r="Q9391" s="12">
        <f>YEAR(DMartData[[#This Row],[order_date]])</f>
        <v>2024</v>
      </c>
    </row>
    <row r="9392" spans="1:17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>IF(DMartData[[#This Row],[sales]]&gt;=4000,"High",IF(DMartData[[#This Row],[sales]]&gt;=2000,"Medium","Low"))</f>
        <v>Medium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tr">
        <f>IF(AND(DMartData[[#This Row],[sales]]&gt;3000,DMartData[[#This Row],[profit]]&gt;500),"Good","Not Good")</f>
        <v>Not Good</v>
      </c>
      <c r="Q9392" s="12">
        <f>YEAR(DMartData[[#This Row],[order_date]])</f>
        <v>2024</v>
      </c>
    </row>
    <row r="9393" spans="1:17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>IF(DMartData[[#This Row],[sales]]&gt;=4000,"High",IF(DMartData[[#This Row],[sales]]&gt;=2000,"Medium","Low"))</f>
        <v>Low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tr">
        <f>IF(AND(DMartData[[#This Row],[sales]]&gt;3000,DMartData[[#This Row],[profit]]&gt;500),"Good","Not Good")</f>
        <v>Not Good</v>
      </c>
      <c r="Q9393" s="12">
        <f>YEAR(DMartData[[#This Row],[order_date]])</f>
        <v>2023</v>
      </c>
    </row>
    <row r="9394" spans="1:17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>IF(DMartData[[#This Row],[sales]]&gt;=4000,"High",IF(DMartData[[#This Row],[sales]]&gt;=2000,"Medium","Low"))</f>
        <v>Medium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tr">
        <f>IF(AND(DMartData[[#This Row],[sales]]&gt;3000,DMartData[[#This Row],[profit]]&gt;500),"Good","Not Good")</f>
        <v>Not Good</v>
      </c>
      <c r="Q9394" s="12">
        <f>YEAR(DMartData[[#This Row],[order_date]])</f>
        <v>2024</v>
      </c>
    </row>
    <row r="9395" spans="1:17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>IF(DMartData[[#This Row],[sales]]&gt;=4000,"High",IF(DMartData[[#This Row],[sales]]&gt;=2000,"Medium","Low"))</f>
        <v>Low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tr">
        <f>IF(AND(DMartData[[#This Row],[sales]]&gt;3000,DMartData[[#This Row],[profit]]&gt;500),"Good","Not Good")</f>
        <v>Not Good</v>
      </c>
      <c r="Q9395" s="12">
        <f>YEAR(DMartData[[#This Row],[order_date]])</f>
        <v>2024</v>
      </c>
    </row>
    <row r="9396" spans="1:17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>IF(DMartData[[#This Row],[sales]]&gt;=4000,"High",IF(DMartData[[#This Row],[sales]]&gt;=2000,"Medium","Low"))</f>
        <v>Medium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tr">
        <f>IF(AND(DMartData[[#This Row],[sales]]&gt;3000,DMartData[[#This Row],[profit]]&gt;500),"Good","Not Good")</f>
        <v>Not Good</v>
      </c>
      <c r="Q9396" s="12">
        <f>YEAR(DMartData[[#This Row],[order_date]])</f>
        <v>2024</v>
      </c>
    </row>
    <row r="9397" spans="1:17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>IF(DMartData[[#This Row],[sales]]&gt;=4000,"High",IF(DMartData[[#This Row],[sales]]&gt;=2000,"Medium","Low"))</f>
        <v>Low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tr">
        <f>IF(AND(DMartData[[#This Row],[sales]]&gt;3000,DMartData[[#This Row],[profit]]&gt;500),"Good","Not Good")</f>
        <v>Not Good</v>
      </c>
      <c r="Q9397" s="12">
        <f>YEAR(DMartData[[#This Row],[order_date]])</f>
        <v>2024</v>
      </c>
    </row>
    <row r="9398" spans="1:17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>IF(DMartData[[#This Row],[sales]]&gt;=4000,"High",IF(DMartData[[#This Row],[sales]]&gt;=2000,"Medium","Low"))</f>
        <v>Medium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tr">
        <f>IF(AND(DMartData[[#This Row],[sales]]&gt;3000,DMartData[[#This Row],[profit]]&gt;500),"Good","Not Good")</f>
        <v>Good</v>
      </c>
      <c r="Q9398" s="12">
        <f>YEAR(DMartData[[#This Row],[order_date]])</f>
        <v>2023</v>
      </c>
    </row>
    <row r="9399" spans="1:17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>IF(DMartData[[#This Row],[sales]]&gt;=4000,"High",IF(DMartData[[#This Row],[sales]]&gt;=2000,"Medium","Low"))</f>
        <v>Medium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tr">
        <f>IF(AND(DMartData[[#This Row],[sales]]&gt;3000,DMartData[[#This Row],[profit]]&gt;500),"Good","Not Good")</f>
        <v>Not Good</v>
      </c>
      <c r="Q9399" s="12">
        <f>YEAR(DMartData[[#This Row],[order_date]])</f>
        <v>2024</v>
      </c>
    </row>
    <row r="9400" spans="1:17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>IF(DMartData[[#This Row],[sales]]&gt;=4000,"High",IF(DMartData[[#This Row],[sales]]&gt;=2000,"Medium","Low"))</f>
        <v>Low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tr">
        <f>IF(AND(DMartData[[#This Row],[sales]]&gt;3000,DMartData[[#This Row],[profit]]&gt;500),"Good","Not Good")</f>
        <v>Not Good</v>
      </c>
      <c r="Q9400" s="12">
        <f>YEAR(DMartData[[#This Row],[order_date]])</f>
        <v>2024</v>
      </c>
    </row>
    <row r="9401" spans="1:17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>IF(DMartData[[#This Row],[sales]]&gt;=4000,"High",IF(DMartData[[#This Row],[sales]]&gt;=2000,"Medium","Low"))</f>
        <v>High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tr">
        <f>IF(AND(DMartData[[#This Row],[sales]]&gt;3000,DMartData[[#This Row],[profit]]&gt;500),"Good","Not Good")</f>
        <v>Good</v>
      </c>
      <c r="Q9401" s="12">
        <f>YEAR(DMartData[[#This Row],[order_date]])</f>
        <v>2024</v>
      </c>
    </row>
    <row r="9402" spans="1:17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>IF(DMartData[[#This Row],[sales]]&gt;=4000,"High",IF(DMartData[[#This Row],[sales]]&gt;=2000,"Medium","Low"))</f>
        <v>Low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tr">
        <f>IF(AND(DMartData[[#This Row],[sales]]&gt;3000,DMartData[[#This Row],[profit]]&gt;500),"Good","Not Good")</f>
        <v>Not Good</v>
      </c>
      <c r="Q9402" s="12">
        <f>YEAR(DMartData[[#This Row],[order_date]])</f>
        <v>2023</v>
      </c>
    </row>
    <row r="9403" spans="1:17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>IF(DMartData[[#This Row],[sales]]&gt;=4000,"High",IF(DMartData[[#This Row],[sales]]&gt;=2000,"Medium","Low"))</f>
        <v>Medium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tr">
        <f>IF(AND(DMartData[[#This Row],[sales]]&gt;3000,DMartData[[#This Row],[profit]]&gt;500),"Good","Not Good")</f>
        <v>Not Good</v>
      </c>
      <c r="Q9403" s="12">
        <f>YEAR(DMartData[[#This Row],[order_date]])</f>
        <v>2023</v>
      </c>
    </row>
    <row r="9404" spans="1:17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>IF(DMartData[[#This Row],[sales]]&gt;=4000,"High",IF(DMartData[[#This Row],[sales]]&gt;=2000,"Medium","Low"))</f>
        <v>Medium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tr">
        <f>IF(AND(DMartData[[#This Row],[sales]]&gt;3000,DMartData[[#This Row],[profit]]&gt;500),"Good","Not Good")</f>
        <v>Not Good</v>
      </c>
      <c r="Q9404" s="12">
        <f>YEAR(DMartData[[#This Row],[order_date]])</f>
        <v>2023</v>
      </c>
    </row>
    <row r="9405" spans="1:17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>IF(DMartData[[#This Row],[sales]]&gt;=4000,"High",IF(DMartData[[#This Row],[sales]]&gt;=2000,"Medium","Low"))</f>
        <v>Medium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tr">
        <f>IF(AND(DMartData[[#This Row],[sales]]&gt;3000,DMartData[[#This Row],[profit]]&gt;500),"Good","Not Good")</f>
        <v>Good</v>
      </c>
      <c r="Q9405" s="12">
        <f>YEAR(DMartData[[#This Row],[order_date]])</f>
        <v>2023</v>
      </c>
    </row>
    <row r="9406" spans="1:17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>IF(DMartData[[#This Row],[sales]]&gt;=4000,"High",IF(DMartData[[#This Row],[sales]]&gt;=2000,"Medium","Low"))</f>
        <v>Low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tr">
        <f>IF(AND(DMartData[[#This Row],[sales]]&gt;3000,DMartData[[#This Row],[profit]]&gt;500),"Good","Not Good")</f>
        <v>Not Good</v>
      </c>
      <c r="Q9406" s="12">
        <f>YEAR(DMartData[[#This Row],[order_date]])</f>
        <v>2024</v>
      </c>
    </row>
    <row r="9407" spans="1:17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>IF(DMartData[[#This Row],[sales]]&gt;=4000,"High",IF(DMartData[[#This Row],[sales]]&gt;=2000,"Medium","Low"))</f>
        <v>Low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tr">
        <f>IF(AND(DMartData[[#This Row],[sales]]&gt;3000,DMartData[[#This Row],[profit]]&gt;500),"Good","Not Good")</f>
        <v>Not Good</v>
      </c>
      <c r="Q9407" s="12">
        <f>YEAR(DMartData[[#This Row],[order_date]])</f>
        <v>2023</v>
      </c>
    </row>
    <row r="9408" spans="1:17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>IF(DMartData[[#This Row],[sales]]&gt;=4000,"High",IF(DMartData[[#This Row],[sales]]&gt;=2000,"Medium","Low"))</f>
        <v>Medium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tr">
        <f>IF(AND(DMartData[[#This Row],[sales]]&gt;3000,DMartData[[#This Row],[profit]]&gt;500),"Good","Not Good")</f>
        <v>Not Good</v>
      </c>
      <c r="Q9408" s="12">
        <f>YEAR(DMartData[[#This Row],[order_date]])</f>
        <v>2023</v>
      </c>
    </row>
    <row r="9409" spans="1:17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>IF(DMartData[[#This Row],[sales]]&gt;=4000,"High",IF(DMartData[[#This Row],[sales]]&gt;=2000,"Medium","Low"))</f>
        <v>Low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tr">
        <f>IF(AND(DMartData[[#This Row],[sales]]&gt;3000,DMartData[[#This Row],[profit]]&gt;500),"Good","Not Good")</f>
        <v>Not Good</v>
      </c>
      <c r="Q9409" s="12">
        <f>YEAR(DMartData[[#This Row],[order_date]])</f>
        <v>2024</v>
      </c>
    </row>
    <row r="9410" spans="1:17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>IF(DMartData[[#This Row],[sales]]&gt;=4000,"High",IF(DMartData[[#This Row],[sales]]&gt;=2000,"Medium","Low"))</f>
        <v>High</v>
      </c>
      <c r="F9410" s="2">
        <v>0.48</v>
      </c>
      <c r="G9410" s="2">
        <f t="shared" ref="G9410:G9473" si="294">D9410*F9410</f>
        <v>2146.44</v>
      </c>
      <c r="H9410" s="2">
        <f t="shared" ref="H9410:H9473" si="295">D9410-G9410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tr">
        <f>IF(AND(DMartData[[#This Row],[sales]]&gt;3000,DMartData[[#This Row],[profit]]&gt;500),"Good","Not Good")</f>
        <v>Not Good</v>
      </c>
      <c r="Q9410" s="12">
        <f>YEAR(DMartData[[#This Row],[order_date]])</f>
        <v>2024</v>
      </c>
    </row>
    <row r="9411" spans="1:17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>IF(DMartData[[#This Row],[sales]]&gt;=4000,"High",IF(DMartData[[#This Row],[sales]]&gt;=2000,"Medium","Low"))</f>
        <v>Low</v>
      </c>
      <c r="F9411" s="2">
        <v>0.23</v>
      </c>
      <c r="G9411" s="2">
        <f t="shared" si="294"/>
        <v>218.72080000000003</v>
      </c>
      <c r="H9411" s="2">
        <f t="shared" si="295"/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tr">
        <f>IF(AND(DMartData[[#This Row],[sales]]&gt;3000,DMartData[[#This Row],[profit]]&gt;500),"Good","Not Good")</f>
        <v>Not Good</v>
      </c>
      <c r="Q9411" s="12">
        <f>YEAR(DMartData[[#This Row],[order_date]])</f>
        <v>2024</v>
      </c>
    </row>
    <row r="9412" spans="1:17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>IF(DMartData[[#This Row],[sales]]&gt;=4000,"High",IF(DMartData[[#This Row],[sales]]&gt;=2000,"Medium","Low"))</f>
        <v>Medium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tr">
        <f>IF(AND(DMartData[[#This Row],[sales]]&gt;3000,DMartData[[#This Row],[profit]]&gt;500),"Good","Not Good")</f>
        <v>Not Good</v>
      </c>
      <c r="Q9412" s="12">
        <f>YEAR(DMartData[[#This Row],[order_date]])</f>
        <v>2023</v>
      </c>
    </row>
    <row r="9413" spans="1:17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>IF(DMartData[[#This Row],[sales]]&gt;=4000,"High",IF(DMartData[[#This Row],[sales]]&gt;=2000,"Medium","Low"))</f>
        <v>Medium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tr">
        <f>IF(AND(DMartData[[#This Row],[sales]]&gt;3000,DMartData[[#This Row],[profit]]&gt;500),"Good","Not Good")</f>
        <v>Not Good</v>
      </c>
      <c r="Q9413" s="12">
        <f>YEAR(DMartData[[#This Row],[order_date]])</f>
        <v>2023</v>
      </c>
    </row>
    <row r="9414" spans="1:17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>IF(DMartData[[#This Row],[sales]]&gt;=4000,"High",IF(DMartData[[#This Row],[sales]]&gt;=2000,"Medium","Low"))</f>
        <v>Medium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tr">
        <f>IF(AND(DMartData[[#This Row],[sales]]&gt;3000,DMartData[[#This Row],[profit]]&gt;500),"Good","Not Good")</f>
        <v>Not Good</v>
      </c>
      <c r="Q9414" s="12">
        <f>YEAR(DMartData[[#This Row],[order_date]])</f>
        <v>2023</v>
      </c>
    </row>
    <row r="9415" spans="1:17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>IF(DMartData[[#This Row],[sales]]&gt;=4000,"High",IF(DMartData[[#This Row],[sales]]&gt;=2000,"Medium","Low"))</f>
        <v>Medium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tr">
        <f>IF(AND(DMartData[[#This Row],[sales]]&gt;3000,DMartData[[#This Row],[profit]]&gt;500),"Good","Not Good")</f>
        <v>Good</v>
      </c>
      <c r="Q9415" s="12">
        <f>YEAR(DMartData[[#This Row],[order_date]])</f>
        <v>2024</v>
      </c>
    </row>
    <row r="9416" spans="1:17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>IF(DMartData[[#This Row],[sales]]&gt;=4000,"High",IF(DMartData[[#This Row],[sales]]&gt;=2000,"Medium","Low"))</f>
        <v>Medium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tr">
        <f>IF(AND(DMartData[[#This Row],[sales]]&gt;3000,DMartData[[#This Row],[profit]]&gt;500),"Good","Not Good")</f>
        <v>Not Good</v>
      </c>
      <c r="Q9416" s="12">
        <f>YEAR(DMartData[[#This Row],[order_date]])</f>
        <v>2024</v>
      </c>
    </row>
    <row r="9417" spans="1:17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>IF(DMartData[[#This Row],[sales]]&gt;=4000,"High",IF(DMartData[[#This Row],[sales]]&gt;=2000,"Medium","Low"))</f>
        <v>Low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tr">
        <f>IF(AND(DMartData[[#This Row],[sales]]&gt;3000,DMartData[[#This Row],[profit]]&gt;500),"Good","Not Good")</f>
        <v>Not Good</v>
      </c>
      <c r="Q9417" s="12">
        <f>YEAR(DMartData[[#This Row],[order_date]])</f>
        <v>2023</v>
      </c>
    </row>
    <row r="9418" spans="1:17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>IF(DMartData[[#This Row],[sales]]&gt;=4000,"High",IF(DMartData[[#This Row],[sales]]&gt;=2000,"Medium","Low"))</f>
        <v>Medium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tr">
        <f>IF(AND(DMartData[[#This Row],[sales]]&gt;3000,DMartData[[#This Row],[profit]]&gt;500),"Good","Not Good")</f>
        <v>Not Good</v>
      </c>
      <c r="Q9418" s="12">
        <f>YEAR(DMartData[[#This Row],[order_date]])</f>
        <v>2024</v>
      </c>
    </row>
    <row r="9419" spans="1:17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>IF(DMartData[[#This Row],[sales]]&gt;=4000,"High",IF(DMartData[[#This Row],[sales]]&gt;=2000,"Medium","Low"))</f>
        <v>Low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tr">
        <f>IF(AND(DMartData[[#This Row],[sales]]&gt;3000,DMartData[[#This Row],[profit]]&gt;500),"Good","Not Good")</f>
        <v>Not Good</v>
      </c>
      <c r="Q9419" s="12">
        <f>YEAR(DMartData[[#This Row],[order_date]])</f>
        <v>2024</v>
      </c>
    </row>
    <row r="9420" spans="1:17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>IF(DMartData[[#This Row],[sales]]&gt;=4000,"High",IF(DMartData[[#This Row],[sales]]&gt;=2000,"Medium","Low"))</f>
        <v>Medium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tr">
        <f>IF(AND(DMartData[[#This Row],[sales]]&gt;3000,DMartData[[#This Row],[profit]]&gt;500),"Good","Not Good")</f>
        <v>Good</v>
      </c>
      <c r="Q9420" s="12">
        <f>YEAR(DMartData[[#This Row],[order_date]])</f>
        <v>2023</v>
      </c>
    </row>
    <row r="9421" spans="1:17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>IF(DMartData[[#This Row],[sales]]&gt;=4000,"High",IF(DMartData[[#This Row],[sales]]&gt;=2000,"Medium","Low"))</f>
        <v>High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tr">
        <f>IF(AND(DMartData[[#This Row],[sales]]&gt;3000,DMartData[[#This Row],[profit]]&gt;500),"Good","Not Good")</f>
        <v>Good</v>
      </c>
      <c r="Q9421" s="12">
        <f>YEAR(DMartData[[#This Row],[order_date]])</f>
        <v>2023</v>
      </c>
    </row>
    <row r="9422" spans="1:17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>IF(DMartData[[#This Row],[sales]]&gt;=4000,"High",IF(DMartData[[#This Row],[sales]]&gt;=2000,"Medium","Low"))</f>
        <v>Low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tr">
        <f>IF(AND(DMartData[[#This Row],[sales]]&gt;3000,DMartData[[#This Row],[profit]]&gt;500),"Good","Not Good")</f>
        <v>Not Good</v>
      </c>
      <c r="Q9422" s="12">
        <f>YEAR(DMartData[[#This Row],[order_date]])</f>
        <v>2024</v>
      </c>
    </row>
    <row r="9423" spans="1:17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>IF(DMartData[[#This Row],[sales]]&gt;=4000,"High",IF(DMartData[[#This Row],[sales]]&gt;=2000,"Medium","Low"))</f>
        <v>Medium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tr">
        <f>IF(AND(DMartData[[#This Row],[sales]]&gt;3000,DMartData[[#This Row],[profit]]&gt;500),"Good","Not Good")</f>
        <v>Not Good</v>
      </c>
      <c r="Q9423" s="12">
        <f>YEAR(DMartData[[#This Row],[order_date]])</f>
        <v>2024</v>
      </c>
    </row>
    <row r="9424" spans="1:17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>IF(DMartData[[#This Row],[sales]]&gt;=4000,"High",IF(DMartData[[#This Row],[sales]]&gt;=2000,"Medium","Low"))</f>
        <v>Low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tr">
        <f>IF(AND(DMartData[[#This Row],[sales]]&gt;3000,DMartData[[#This Row],[profit]]&gt;500),"Good","Not Good")</f>
        <v>Not Good</v>
      </c>
      <c r="Q9424" s="12">
        <f>YEAR(DMartData[[#This Row],[order_date]])</f>
        <v>2023</v>
      </c>
    </row>
    <row r="9425" spans="1:17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>IF(DMartData[[#This Row],[sales]]&gt;=4000,"High",IF(DMartData[[#This Row],[sales]]&gt;=2000,"Medium","Low"))</f>
        <v>High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tr">
        <f>IF(AND(DMartData[[#This Row],[sales]]&gt;3000,DMartData[[#This Row],[profit]]&gt;500),"Good","Not Good")</f>
        <v>Good</v>
      </c>
      <c r="Q9425" s="12">
        <f>YEAR(DMartData[[#This Row],[order_date]])</f>
        <v>2023</v>
      </c>
    </row>
    <row r="9426" spans="1:17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>IF(DMartData[[#This Row],[sales]]&gt;=4000,"High",IF(DMartData[[#This Row],[sales]]&gt;=2000,"Medium","Low"))</f>
        <v>Medium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tr">
        <f>IF(AND(DMartData[[#This Row],[sales]]&gt;3000,DMartData[[#This Row],[profit]]&gt;500),"Good","Not Good")</f>
        <v>Good</v>
      </c>
      <c r="Q9426" s="12">
        <f>YEAR(DMartData[[#This Row],[order_date]])</f>
        <v>2023</v>
      </c>
    </row>
    <row r="9427" spans="1:17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>IF(DMartData[[#This Row],[sales]]&gt;=4000,"High",IF(DMartData[[#This Row],[sales]]&gt;=2000,"Medium","Low"))</f>
        <v>Low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tr">
        <f>IF(AND(DMartData[[#This Row],[sales]]&gt;3000,DMartData[[#This Row],[profit]]&gt;500),"Good","Not Good")</f>
        <v>Not Good</v>
      </c>
      <c r="Q9427" s="12">
        <f>YEAR(DMartData[[#This Row],[order_date]])</f>
        <v>2024</v>
      </c>
    </row>
    <row r="9428" spans="1:17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>IF(DMartData[[#This Row],[sales]]&gt;=4000,"High",IF(DMartData[[#This Row],[sales]]&gt;=2000,"Medium","Low"))</f>
        <v>Medium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tr">
        <f>IF(AND(DMartData[[#This Row],[sales]]&gt;3000,DMartData[[#This Row],[profit]]&gt;500),"Good","Not Good")</f>
        <v>Not Good</v>
      </c>
      <c r="Q9428" s="12">
        <f>YEAR(DMartData[[#This Row],[order_date]])</f>
        <v>2024</v>
      </c>
    </row>
    <row r="9429" spans="1:17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>IF(DMartData[[#This Row],[sales]]&gt;=4000,"High",IF(DMartData[[#This Row],[sales]]&gt;=2000,"Medium","Low"))</f>
        <v>Medium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tr">
        <f>IF(AND(DMartData[[#This Row],[sales]]&gt;3000,DMartData[[#This Row],[profit]]&gt;500),"Good","Not Good")</f>
        <v>Not Good</v>
      </c>
      <c r="Q9429" s="12">
        <f>YEAR(DMartData[[#This Row],[order_date]])</f>
        <v>2024</v>
      </c>
    </row>
    <row r="9430" spans="1:17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>IF(DMartData[[#This Row],[sales]]&gt;=4000,"High",IF(DMartData[[#This Row],[sales]]&gt;=2000,"Medium","Low"))</f>
        <v>Low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tr">
        <f>IF(AND(DMartData[[#This Row],[sales]]&gt;3000,DMartData[[#This Row],[profit]]&gt;500),"Good","Not Good")</f>
        <v>Not Good</v>
      </c>
      <c r="Q9430" s="12">
        <f>YEAR(DMartData[[#This Row],[order_date]])</f>
        <v>2024</v>
      </c>
    </row>
    <row r="9431" spans="1:17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>IF(DMartData[[#This Row],[sales]]&gt;=4000,"High",IF(DMartData[[#This Row],[sales]]&gt;=2000,"Medium","Low"))</f>
        <v>Low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tr">
        <f>IF(AND(DMartData[[#This Row],[sales]]&gt;3000,DMartData[[#This Row],[profit]]&gt;500),"Good","Not Good")</f>
        <v>Not Good</v>
      </c>
      <c r="Q9431" s="12">
        <f>YEAR(DMartData[[#This Row],[order_date]])</f>
        <v>2024</v>
      </c>
    </row>
    <row r="9432" spans="1:17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>IF(DMartData[[#This Row],[sales]]&gt;=4000,"High",IF(DMartData[[#This Row],[sales]]&gt;=2000,"Medium","Low"))</f>
        <v>Medium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tr">
        <f>IF(AND(DMartData[[#This Row],[sales]]&gt;3000,DMartData[[#This Row],[profit]]&gt;500),"Good","Not Good")</f>
        <v>Not Good</v>
      </c>
      <c r="Q9432" s="12">
        <f>YEAR(DMartData[[#This Row],[order_date]])</f>
        <v>2024</v>
      </c>
    </row>
    <row r="9433" spans="1:17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>IF(DMartData[[#This Row],[sales]]&gt;=4000,"High",IF(DMartData[[#This Row],[sales]]&gt;=2000,"Medium","Low"))</f>
        <v>Medium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tr">
        <f>IF(AND(DMartData[[#This Row],[sales]]&gt;3000,DMartData[[#This Row],[profit]]&gt;500),"Good","Not Good")</f>
        <v>Good</v>
      </c>
      <c r="Q9433" s="12">
        <f>YEAR(DMartData[[#This Row],[order_date]])</f>
        <v>2024</v>
      </c>
    </row>
    <row r="9434" spans="1:17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>IF(DMartData[[#This Row],[sales]]&gt;=4000,"High",IF(DMartData[[#This Row],[sales]]&gt;=2000,"Medium","Low"))</f>
        <v>Low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tr">
        <f>IF(AND(DMartData[[#This Row],[sales]]&gt;3000,DMartData[[#This Row],[profit]]&gt;500),"Good","Not Good")</f>
        <v>Not Good</v>
      </c>
      <c r="Q9434" s="12">
        <f>YEAR(DMartData[[#This Row],[order_date]])</f>
        <v>2024</v>
      </c>
    </row>
    <row r="9435" spans="1:17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>IF(DMartData[[#This Row],[sales]]&gt;=4000,"High",IF(DMartData[[#This Row],[sales]]&gt;=2000,"Medium","Low"))</f>
        <v>Low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tr">
        <f>IF(AND(DMartData[[#This Row],[sales]]&gt;3000,DMartData[[#This Row],[profit]]&gt;500),"Good","Not Good")</f>
        <v>Not Good</v>
      </c>
      <c r="Q9435" s="12">
        <f>YEAR(DMartData[[#This Row],[order_date]])</f>
        <v>2024</v>
      </c>
    </row>
    <row r="9436" spans="1:17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>IF(DMartData[[#This Row],[sales]]&gt;=4000,"High",IF(DMartData[[#This Row],[sales]]&gt;=2000,"Medium","Low"))</f>
        <v>High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tr">
        <f>IF(AND(DMartData[[#This Row],[sales]]&gt;3000,DMartData[[#This Row],[profit]]&gt;500),"Good","Not Good")</f>
        <v>Good</v>
      </c>
      <c r="Q9436" s="12">
        <f>YEAR(DMartData[[#This Row],[order_date]])</f>
        <v>2024</v>
      </c>
    </row>
    <row r="9437" spans="1:17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>IF(DMartData[[#This Row],[sales]]&gt;=4000,"High",IF(DMartData[[#This Row],[sales]]&gt;=2000,"Medium","Low"))</f>
        <v>Low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tr">
        <f>IF(AND(DMartData[[#This Row],[sales]]&gt;3000,DMartData[[#This Row],[profit]]&gt;500),"Good","Not Good")</f>
        <v>Not Good</v>
      </c>
      <c r="Q9437" s="12">
        <f>YEAR(DMartData[[#This Row],[order_date]])</f>
        <v>2024</v>
      </c>
    </row>
    <row r="9438" spans="1:17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>IF(DMartData[[#This Row],[sales]]&gt;=4000,"High",IF(DMartData[[#This Row],[sales]]&gt;=2000,"Medium","Low"))</f>
        <v>Medium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tr">
        <f>IF(AND(DMartData[[#This Row],[sales]]&gt;3000,DMartData[[#This Row],[profit]]&gt;500),"Good","Not Good")</f>
        <v>Not Good</v>
      </c>
      <c r="Q9438" s="12">
        <f>YEAR(DMartData[[#This Row],[order_date]])</f>
        <v>2024</v>
      </c>
    </row>
    <row r="9439" spans="1:17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>IF(DMartData[[#This Row],[sales]]&gt;=4000,"High",IF(DMartData[[#This Row],[sales]]&gt;=2000,"Medium","Low"))</f>
        <v>Medium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tr">
        <f>IF(AND(DMartData[[#This Row],[sales]]&gt;3000,DMartData[[#This Row],[profit]]&gt;500),"Good","Not Good")</f>
        <v>Good</v>
      </c>
      <c r="Q9439" s="12">
        <f>YEAR(DMartData[[#This Row],[order_date]])</f>
        <v>2024</v>
      </c>
    </row>
    <row r="9440" spans="1:17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>IF(DMartData[[#This Row],[sales]]&gt;=4000,"High",IF(DMartData[[#This Row],[sales]]&gt;=2000,"Medium","Low"))</f>
        <v>Low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tr">
        <f>IF(AND(DMartData[[#This Row],[sales]]&gt;3000,DMartData[[#This Row],[profit]]&gt;500),"Good","Not Good")</f>
        <v>Not Good</v>
      </c>
      <c r="Q9440" s="12">
        <f>YEAR(DMartData[[#This Row],[order_date]])</f>
        <v>2023</v>
      </c>
    </row>
    <row r="9441" spans="1:17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>IF(DMartData[[#This Row],[sales]]&gt;=4000,"High",IF(DMartData[[#This Row],[sales]]&gt;=2000,"Medium","Low"))</f>
        <v>Medium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tr">
        <f>IF(AND(DMartData[[#This Row],[sales]]&gt;3000,DMartData[[#This Row],[profit]]&gt;500),"Good","Not Good")</f>
        <v>Good</v>
      </c>
      <c r="Q9441" s="12">
        <f>YEAR(DMartData[[#This Row],[order_date]])</f>
        <v>2023</v>
      </c>
    </row>
    <row r="9442" spans="1:17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>IF(DMartData[[#This Row],[sales]]&gt;=4000,"High",IF(DMartData[[#This Row],[sales]]&gt;=2000,"Medium","Low"))</f>
        <v>Medium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tr">
        <f>IF(AND(DMartData[[#This Row],[sales]]&gt;3000,DMartData[[#This Row],[profit]]&gt;500),"Good","Not Good")</f>
        <v>Not Good</v>
      </c>
      <c r="Q9442" s="12">
        <f>YEAR(DMartData[[#This Row],[order_date]])</f>
        <v>2024</v>
      </c>
    </row>
    <row r="9443" spans="1:17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>IF(DMartData[[#This Row],[sales]]&gt;=4000,"High",IF(DMartData[[#This Row],[sales]]&gt;=2000,"Medium","Low"))</f>
        <v>Medium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tr">
        <f>IF(AND(DMartData[[#This Row],[sales]]&gt;3000,DMartData[[#This Row],[profit]]&gt;500),"Good","Not Good")</f>
        <v>Not Good</v>
      </c>
      <c r="Q9443" s="12">
        <f>YEAR(DMartData[[#This Row],[order_date]])</f>
        <v>2023</v>
      </c>
    </row>
    <row r="9444" spans="1:17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>IF(DMartData[[#This Row],[sales]]&gt;=4000,"High",IF(DMartData[[#This Row],[sales]]&gt;=2000,"Medium","Low"))</f>
        <v>Medium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tr">
        <f>IF(AND(DMartData[[#This Row],[sales]]&gt;3000,DMartData[[#This Row],[profit]]&gt;500),"Good","Not Good")</f>
        <v>Not Good</v>
      </c>
      <c r="Q9444" s="12">
        <f>YEAR(DMartData[[#This Row],[order_date]])</f>
        <v>2023</v>
      </c>
    </row>
    <row r="9445" spans="1:17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>IF(DMartData[[#This Row],[sales]]&gt;=4000,"High",IF(DMartData[[#This Row],[sales]]&gt;=2000,"Medium","Low"))</f>
        <v>High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tr">
        <f>IF(AND(DMartData[[#This Row],[sales]]&gt;3000,DMartData[[#This Row],[profit]]&gt;500),"Good","Not Good")</f>
        <v>Good</v>
      </c>
      <c r="Q9445" s="12">
        <f>YEAR(DMartData[[#This Row],[order_date]])</f>
        <v>2024</v>
      </c>
    </row>
    <row r="9446" spans="1:17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>IF(DMartData[[#This Row],[sales]]&gt;=4000,"High",IF(DMartData[[#This Row],[sales]]&gt;=2000,"Medium","Low"))</f>
        <v>Medium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tr">
        <f>IF(AND(DMartData[[#This Row],[sales]]&gt;3000,DMartData[[#This Row],[profit]]&gt;500),"Good","Not Good")</f>
        <v>Not Good</v>
      </c>
      <c r="Q9446" s="12">
        <f>YEAR(DMartData[[#This Row],[order_date]])</f>
        <v>2023</v>
      </c>
    </row>
    <row r="9447" spans="1:17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>IF(DMartData[[#This Row],[sales]]&gt;=4000,"High",IF(DMartData[[#This Row],[sales]]&gt;=2000,"Medium","Low"))</f>
        <v>Low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tr">
        <f>IF(AND(DMartData[[#This Row],[sales]]&gt;3000,DMartData[[#This Row],[profit]]&gt;500),"Good","Not Good")</f>
        <v>Not Good</v>
      </c>
      <c r="Q9447" s="12">
        <f>YEAR(DMartData[[#This Row],[order_date]])</f>
        <v>2024</v>
      </c>
    </row>
    <row r="9448" spans="1:17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>IF(DMartData[[#This Row],[sales]]&gt;=4000,"High",IF(DMartData[[#This Row],[sales]]&gt;=2000,"Medium","Low"))</f>
        <v>Low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tr">
        <f>IF(AND(DMartData[[#This Row],[sales]]&gt;3000,DMartData[[#This Row],[profit]]&gt;500),"Good","Not Good")</f>
        <v>Not Good</v>
      </c>
      <c r="Q9448" s="12">
        <f>YEAR(DMartData[[#This Row],[order_date]])</f>
        <v>2023</v>
      </c>
    </row>
    <row r="9449" spans="1:17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>IF(DMartData[[#This Row],[sales]]&gt;=4000,"High",IF(DMartData[[#This Row],[sales]]&gt;=2000,"Medium","Low"))</f>
        <v>Low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tr">
        <f>IF(AND(DMartData[[#This Row],[sales]]&gt;3000,DMartData[[#This Row],[profit]]&gt;500),"Good","Not Good")</f>
        <v>Not Good</v>
      </c>
      <c r="Q9449" s="12">
        <f>YEAR(DMartData[[#This Row],[order_date]])</f>
        <v>2023</v>
      </c>
    </row>
    <row r="9450" spans="1:17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>IF(DMartData[[#This Row],[sales]]&gt;=4000,"High",IF(DMartData[[#This Row],[sales]]&gt;=2000,"Medium","Low"))</f>
        <v>High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tr">
        <f>IF(AND(DMartData[[#This Row],[sales]]&gt;3000,DMartData[[#This Row],[profit]]&gt;500),"Good","Not Good")</f>
        <v>Good</v>
      </c>
      <c r="Q9450" s="12">
        <f>YEAR(DMartData[[#This Row],[order_date]])</f>
        <v>2024</v>
      </c>
    </row>
    <row r="9451" spans="1:17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>IF(DMartData[[#This Row],[sales]]&gt;=4000,"High",IF(DMartData[[#This Row],[sales]]&gt;=2000,"Medium","Low"))</f>
        <v>High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tr">
        <f>IF(AND(DMartData[[#This Row],[sales]]&gt;3000,DMartData[[#This Row],[profit]]&gt;500),"Good","Not Good")</f>
        <v>Good</v>
      </c>
      <c r="Q9451" s="12">
        <f>YEAR(DMartData[[#This Row],[order_date]])</f>
        <v>2023</v>
      </c>
    </row>
    <row r="9452" spans="1:17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>IF(DMartData[[#This Row],[sales]]&gt;=4000,"High",IF(DMartData[[#This Row],[sales]]&gt;=2000,"Medium","Low"))</f>
        <v>Low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tr">
        <f>IF(AND(DMartData[[#This Row],[sales]]&gt;3000,DMartData[[#This Row],[profit]]&gt;500),"Good","Not Good")</f>
        <v>Not Good</v>
      </c>
      <c r="Q9452" s="12">
        <f>YEAR(DMartData[[#This Row],[order_date]])</f>
        <v>2023</v>
      </c>
    </row>
    <row r="9453" spans="1:17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>IF(DMartData[[#This Row],[sales]]&gt;=4000,"High",IF(DMartData[[#This Row],[sales]]&gt;=2000,"Medium","Low"))</f>
        <v>Medium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tr">
        <f>IF(AND(DMartData[[#This Row],[sales]]&gt;3000,DMartData[[#This Row],[profit]]&gt;500),"Good","Not Good")</f>
        <v>Not Good</v>
      </c>
      <c r="Q9453" s="12">
        <f>YEAR(DMartData[[#This Row],[order_date]])</f>
        <v>2023</v>
      </c>
    </row>
    <row r="9454" spans="1:17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>IF(DMartData[[#This Row],[sales]]&gt;=4000,"High",IF(DMartData[[#This Row],[sales]]&gt;=2000,"Medium","Low"))</f>
        <v>Low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tr">
        <f>IF(AND(DMartData[[#This Row],[sales]]&gt;3000,DMartData[[#This Row],[profit]]&gt;500),"Good","Not Good")</f>
        <v>Not Good</v>
      </c>
      <c r="Q9454" s="12">
        <f>YEAR(DMartData[[#This Row],[order_date]])</f>
        <v>2023</v>
      </c>
    </row>
    <row r="9455" spans="1:17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>IF(DMartData[[#This Row],[sales]]&gt;=4000,"High",IF(DMartData[[#This Row],[sales]]&gt;=2000,"Medium","Low"))</f>
        <v>High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tr">
        <f>IF(AND(DMartData[[#This Row],[sales]]&gt;3000,DMartData[[#This Row],[profit]]&gt;500),"Good","Not Good")</f>
        <v>Good</v>
      </c>
      <c r="Q9455" s="12">
        <f>YEAR(DMartData[[#This Row],[order_date]])</f>
        <v>2023</v>
      </c>
    </row>
    <row r="9456" spans="1:17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>IF(DMartData[[#This Row],[sales]]&gt;=4000,"High",IF(DMartData[[#This Row],[sales]]&gt;=2000,"Medium","Low"))</f>
        <v>Low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tr">
        <f>IF(AND(DMartData[[#This Row],[sales]]&gt;3000,DMartData[[#This Row],[profit]]&gt;500),"Good","Not Good")</f>
        <v>Not Good</v>
      </c>
      <c r="Q9456" s="12">
        <f>YEAR(DMartData[[#This Row],[order_date]])</f>
        <v>2023</v>
      </c>
    </row>
    <row r="9457" spans="1:17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>IF(DMartData[[#This Row],[sales]]&gt;=4000,"High",IF(DMartData[[#This Row],[sales]]&gt;=2000,"Medium","Low"))</f>
        <v>Medium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tr">
        <f>IF(AND(DMartData[[#This Row],[sales]]&gt;3000,DMartData[[#This Row],[profit]]&gt;500),"Good","Not Good")</f>
        <v>Not Good</v>
      </c>
      <c r="Q9457" s="12">
        <f>YEAR(DMartData[[#This Row],[order_date]])</f>
        <v>2024</v>
      </c>
    </row>
    <row r="9458" spans="1:17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>IF(DMartData[[#This Row],[sales]]&gt;=4000,"High",IF(DMartData[[#This Row],[sales]]&gt;=2000,"Medium","Low"))</f>
        <v>Low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tr">
        <f>IF(AND(DMartData[[#This Row],[sales]]&gt;3000,DMartData[[#This Row],[profit]]&gt;500),"Good","Not Good")</f>
        <v>Not Good</v>
      </c>
      <c r="Q9458" s="12">
        <f>YEAR(DMartData[[#This Row],[order_date]])</f>
        <v>2024</v>
      </c>
    </row>
    <row r="9459" spans="1:17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>IF(DMartData[[#This Row],[sales]]&gt;=4000,"High",IF(DMartData[[#This Row],[sales]]&gt;=2000,"Medium","Low"))</f>
        <v>Low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tr">
        <f>IF(AND(DMartData[[#This Row],[sales]]&gt;3000,DMartData[[#This Row],[profit]]&gt;500),"Good","Not Good")</f>
        <v>Not Good</v>
      </c>
      <c r="Q9459" s="12">
        <f>YEAR(DMartData[[#This Row],[order_date]])</f>
        <v>2024</v>
      </c>
    </row>
    <row r="9460" spans="1:17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>IF(DMartData[[#This Row],[sales]]&gt;=4000,"High",IF(DMartData[[#This Row],[sales]]&gt;=2000,"Medium","Low"))</f>
        <v>Low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tr">
        <f>IF(AND(DMartData[[#This Row],[sales]]&gt;3000,DMartData[[#This Row],[profit]]&gt;500),"Good","Not Good")</f>
        <v>Not Good</v>
      </c>
      <c r="Q9460" s="12">
        <f>YEAR(DMartData[[#This Row],[order_date]])</f>
        <v>2024</v>
      </c>
    </row>
    <row r="9461" spans="1:17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>IF(DMartData[[#This Row],[sales]]&gt;=4000,"High",IF(DMartData[[#This Row],[sales]]&gt;=2000,"Medium","Low"))</f>
        <v>Medium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tr">
        <f>IF(AND(DMartData[[#This Row],[sales]]&gt;3000,DMartData[[#This Row],[profit]]&gt;500),"Good","Not Good")</f>
        <v>Not Good</v>
      </c>
      <c r="Q9461" s="12">
        <f>YEAR(DMartData[[#This Row],[order_date]])</f>
        <v>2023</v>
      </c>
    </row>
    <row r="9462" spans="1:17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>IF(DMartData[[#This Row],[sales]]&gt;=4000,"High",IF(DMartData[[#This Row],[sales]]&gt;=2000,"Medium","Low"))</f>
        <v>Medium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tr">
        <f>IF(AND(DMartData[[#This Row],[sales]]&gt;3000,DMartData[[#This Row],[profit]]&gt;500),"Good","Not Good")</f>
        <v>Not Good</v>
      </c>
      <c r="Q9462" s="12">
        <f>YEAR(DMartData[[#This Row],[order_date]])</f>
        <v>2024</v>
      </c>
    </row>
    <row r="9463" spans="1:17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>IF(DMartData[[#This Row],[sales]]&gt;=4000,"High",IF(DMartData[[#This Row],[sales]]&gt;=2000,"Medium","Low"))</f>
        <v>Low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tr">
        <f>IF(AND(DMartData[[#This Row],[sales]]&gt;3000,DMartData[[#This Row],[profit]]&gt;500),"Good","Not Good")</f>
        <v>Not Good</v>
      </c>
      <c r="Q9463" s="12">
        <f>YEAR(DMartData[[#This Row],[order_date]])</f>
        <v>2024</v>
      </c>
    </row>
    <row r="9464" spans="1:17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>IF(DMartData[[#This Row],[sales]]&gt;=4000,"High",IF(DMartData[[#This Row],[sales]]&gt;=2000,"Medium","Low"))</f>
        <v>Low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tr">
        <f>IF(AND(DMartData[[#This Row],[sales]]&gt;3000,DMartData[[#This Row],[profit]]&gt;500),"Good","Not Good")</f>
        <v>Not Good</v>
      </c>
      <c r="Q9464" s="12">
        <f>YEAR(DMartData[[#This Row],[order_date]])</f>
        <v>2023</v>
      </c>
    </row>
    <row r="9465" spans="1:17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>IF(DMartData[[#This Row],[sales]]&gt;=4000,"High",IF(DMartData[[#This Row],[sales]]&gt;=2000,"Medium","Low"))</f>
        <v>Medium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tr">
        <f>IF(AND(DMartData[[#This Row],[sales]]&gt;3000,DMartData[[#This Row],[profit]]&gt;500),"Good","Not Good")</f>
        <v>Not Good</v>
      </c>
      <c r="Q9465" s="12">
        <f>YEAR(DMartData[[#This Row],[order_date]])</f>
        <v>2023</v>
      </c>
    </row>
    <row r="9466" spans="1:17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>IF(DMartData[[#This Row],[sales]]&gt;=4000,"High",IF(DMartData[[#This Row],[sales]]&gt;=2000,"Medium","Low"))</f>
        <v>High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tr">
        <f>IF(AND(DMartData[[#This Row],[sales]]&gt;3000,DMartData[[#This Row],[profit]]&gt;500),"Good","Not Good")</f>
        <v>Not Good</v>
      </c>
      <c r="Q9466" s="12">
        <f>YEAR(DMartData[[#This Row],[order_date]])</f>
        <v>2023</v>
      </c>
    </row>
    <row r="9467" spans="1:17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>IF(DMartData[[#This Row],[sales]]&gt;=4000,"High",IF(DMartData[[#This Row],[sales]]&gt;=2000,"Medium","Low"))</f>
        <v>Medium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tr">
        <f>IF(AND(DMartData[[#This Row],[sales]]&gt;3000,DMartData[[#This Row],[profit]]&gt;500),"Good","Not Good")</f>
        <v>Not Good</v>
      </c>
      <c r="Q9467" s="12">
        <f>YEAR(DMartData[[#This Row],[order_date]])</f>
        <v>2024</v>
      </c>
    </row>
    <row r="9468" spans="1:17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>IF(DMartData[[#This Row],[sales]]&gt;=4000,"High",IF(DMartData[[#This Row],[sales]]&gt;=2000,"Medium","Low"))</f>
        <v>Medium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tr">
        <f>IF(AND(DMartData[[#This Row],[sales]]&gt;3000,DMartData[[#This Row],[profit]]&gt;500),"Good","Not Good")</f>
        <v>Good</v>
      </c>
      <c r="Q9468" s="12">
        <f>YEAR(DMartData[[#This Row],[order_date]])</f>
        <v>2023</v>
      </c>
    </row>
    <row r="9469" spans="1:17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>IF(DMartData[[#This Row],[sales]]&gt;=4000,"High",IF(DMartData[[#This Row],[sales]]&gt;=2000,"Medium","Low"))</f>
        <v>Low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tr">
        <f>IF(AND(DMartData[[#This Row],[sales]]&gt;3000,DMartData[[#This Row],[profit]]&gt;500),"Good","Not Good")</f>
        <v>Not Good</v>
      </c>
      <c r="Q9469" s="12">
        <f>YEAR(DMartData[[#This Row],[order_date]])</f>
        <v>2024</v>
      </c>
    </row>
    <row r="9470" spans="1:17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>IF(DMartData[[#This Row],[sales]]&gt;=4000,"High",IF(DMartData[[#This Row],[sales]]&gt;=2000,"Medium","Low"))</f>
        <v>Medium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tr">
        <f>IF(AND(DMartData[[#This Row],[sales]]&gt;3000,DMartData[[#This Row],[profit]]&gt;500),"Good","Not Good")</f>
        <v>Not Good</v>
      </c>
      <c r="Q9470" s="12">
        <f>YEAR(DMartData[[#This Row],[order_date]])</f>
        <v>2024</v>
      </c>
    </row>
    <row r="9471" spans="1:17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>IF(DMartData[[#This Row],[sales]]&gt;=4000,"High",IF(DMartData[[#This Row],[sales]]&gt;=2000,"Medium","Low"))</f>
        <v>Medium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tr">
        <f>IF(AND(DMartData[[#This Row],[sales]]&gt;3000,DMartData[[#This Row],[profit]]&gt;500),"Good","Not Good")</f>
        <v>Not Good</v>
      </c>
      <c r="Q9471" s="12">
        <f>YEAR(DMartData[[#This Row],[order_date]])</f>
        <v>2023</v>
      </c>
    </row>
    <row r="9472" spans="1:17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>IF(DMartData[[#This Row],[sales]]&gt;=4000,"High",IF(DMartData[[#This Row],[sales]]&gt;=2000,"Medium","Low"))</f>
        <v>Low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tr">
        <f>IF(AND(DMartData[[#This Row],[sales]]&gt;3000,DMartData[[#This Row],[profit]]&gt;500),"Good","Not Good")</f>
        <v>Not Good</v>
      </c>
      <c r="Q9472" s="12">
        <f>YEAR(DMartData[[#This Row],[order_date]])</f>
        <v>2023</v>
      </c>
    </row>
    <row r="9473" spans="1:17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>IF(DMartData[[#This Row],[sales]]&gt;=4000,"High",IF(DMartData[[#This Row],[sales]]&gt;=2000,"Medium","Low"))</f>
        <v>Medium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tr">
        <f>IF(AND(DMartData[[#This Row],[sales]]&gt;3000,DMartData[[#This Row],[profit]]&gt;500),"Good","Not Good")</f>
        <v>Not Good</v>
      </c>
      <c r="Q9473" s="12">
        <f>YEAR(DMartData[[#This Row],[order_date]])</f>
        <v>2023</v>
      </c>
    </row>
    <row r="9474" spans="1:17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>IF(DMartData[[#This Row],[sales]]&gt;=4000,"High",IF(DMartData[[#This Row],[sales]]&gt;=2000,"Medium","Low"))</f>
        <v>Low</v>
      </c>
      <c r="F9474" s="2">
        <v>0.11</v>
      </c>
      <c r="G9474" s="2">
        <f t="shared" ref="G9474:G9537" si="296">D9474*F9474</f>
        <v>82.546199999999999</v>
      </c>
      <c r="H9474" s="2">
        <f t="shared" ref="H9474:H9537" si="297">D9474-G9474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tr">
        <f>IF(AND(DMartData[[#This Row],[sales]]&gt;3000,DMartData[[#This Row],[profit]]&gt;500),"Good","Not Good")</f>
        <v>Not Good</v>
      </c>
      <c r="Q9474" s="12">
        <f>YEAR(DMartData[[#This Row],[order_date]])</f>
        <v>2023</v>
      </c>
    </row>
    <row r="9475" spans="1:17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>IF(DMartData[[#This Row],[sales]]&gt;=4000,"High",IF(DMartData[[#This Row],[sales]]&gt;=2000,"Medium","Low"))</f>
        <v>Low</v>
      </c>
      <c r="F9475" s="2">
        <v>0.38</v>
      </c>
      <c r="G9475" s="2">
        <f t="shared" si="296"/>
        <v>251.16860000000003</v>
      </c>
      <c r="H9475" s="2">
        <f t="shared" si="297"/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tr">
        <f>IF(AND(DMartData[[#This Row],[sales]]&gt;3000,DMartData[[#This Row],[profit]]&gt;500),"Good","Not Good")</f>
        <v>Not Good</v>
      </c>
      <c r="Q9475" s="12">
        <f>YEAR(DMartData[[#This Row],[order_date]])</f>
        <v>2023</v>
      </c>
    </row>
    <row r="9476" spans="1:17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>IF(DMartData[[#This Row],[sales]]&gt;=4000,"High",IF(DMartData[[#This Row],[sales]]&gt;=2000,"Medium","Low"))</f>
        <v>Low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tr">
        <f>IF(AND(DMartData[[#This Row],[sales]]&gt;3000,DMartData[[#This Row],[profit]]&gt;500),"Good","Not Good")</f>
        <v>Not Good</v>
      </c>
      <c r="Q9476" s="12">
        <f>YEAR(DMartData[[#This Row],[order_date]])</f>
        <v>2024</v>
      </c>
    </row>
    <row r="9477" spans="1:17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>IF(DMartData[[#This Row],[sales]]&gt;=4000,"High",IF(DMartData[[#This Row],[sales]]&gt;=2000,"Medium","Low"))</f>
        <v>Low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tr">
        <f>IF(AND(DMartData[[#This Row],[sales]]&gt;3000,DMartData[[#This Row],[profit]]&gt;500),"Good","Not Good")</f>
        <v>Not Good</v>
      </c>
      <c r="Q9477" s="12">
        <f>YEAR(DMartData[[#This Row],[order_date]])</f>
        <v>2024</v>
      </c>
    </row>
    <row r="9478" spans="1:17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>IF(DMartData[[#This Row],[sales]]&gt;=4000,"High",IF(DMartData[[#This Row],[sales]]&gt;=2000,"Medium","Low"))</f>
        <v>Low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tr">
        <f>IF(AND(DMartData[[#This Row],[sales]]&gt;3000,DMartData[[#This Row],[profit]]&gt;500),"Good","Not Good")</f>
        <v>Not Good</v>
      </c>
      <c r="Q9478" s="12">
        <f>YEAR(DMartData[[#This Row],[order_date]])</f>
        <v>2024</v>
      </c>
    </row>
    <row r="9479" spans="1:17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>IF(DMartData[[#This Row],[sales]]&gt;=4000,"High",IF(DMartData[[#This Row],[sales]]&gt;=2000,"Medium","Low"))</f>
        <v>Medium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tr">
        <f>IF(AND(DMartData[[#This Row],[sales]]&gt;3000,DMartData[[#This Row],[profit]]&gt;500),"Good","Not Good")</f>
        <v>Good</v>
      </c>
      <c r="Q9479" s="12">
        <f>YEAR(DMartData[[#This Row],[order_date]])</f>
        <v>2023</v>
      </c>
    </row>
    <row r="9480" spans="1:17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>IF(DMartData[[#This Row],[sales]]&gt;=4000,"High",IF(DMartData[[#This Row],[sales]]&gt;=2000,"Medium","Low"))</f>
        <v>Medium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tr">
        <f>IF(AND(DMartData[[#This Row],[sales]]&gt;3000,DMartData[[#This Row],[profit]]&gt;500),"Good","Not Good")</f>
        <v>Not Good</v>
      </c>
      <c r="Q9480" s="12">
        <f>YEAR(DMartData[[#This Row],[order_date]])</f>
        <v>2024</v>
      </c>
    </row>
    <row r="9481" spans="1:17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>IF(DMartData[[#This Row],[sales]]&gt;=4000,"High",IF(DMartData[[#This Row],[sales]]&gt;=2000,"Medium","Low"))</f>
        <v>High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tr">
        <f>IF(AND(DMartData[[#This Row],[sales]]&gt;3000,DMartData[[#This Row],[profit]]&gt;500),"Good","Not Good")</f>
        <v>Good</v>
      </c>
      <c r="Q9481" s="12">
        <f>YEAR(DMartData[[#This Row],[order_date]])</f>
        <v>2023</v>
      </c>
    </row>
    <row r="9482" spans="1:17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>IF(DMartData[[#This Row],[sales]]&gt;=4000,"High",IF(DMartData[[#This Row],[sales]]&gt;=2000,"Medium","Low"))</f>
        <v>Low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tr">
        <f>IF(AND(DMartData[[#This Row],[sales]]&gt;3000,DMartData[[#This Row],[profit]]&gt;500),"Good","Not Good")</f>
        <v>Not Good</v>
      </c>
      <c r="Q9482" s="12">
        <f>YEAR(DMartData[[#This Row],[order_date]])</f>
        <v>2023</v>
      </c>
    </row>
    <row r="9483" spans="1:17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>IF(DMartData[[#This Row],[sales]]&gt;=4000,"High",IF(DMartData[[#This Row],[sales]]&gt;=2000,"Medium","Low"))</f>
        <v>Low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tr">
        <f>IF(AND(DMartData[[#This Row],[sales]]&gt;3000,DMartData[[#This Row],[profit]]&gt;500),"Good","Not Good")</f>
        <v>Not Good</v>
      </c>
      <c r="Q9483" s="12">
        <f>YEAR(DMartData[[#This Row],[order_date]])</f>
        <v>2024</v>
      </c>
    </row>
    <row r="9484" spans="1:17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>IF(DMartData[[#This Row],[sales]]&gt;=4000,"High",IF(DMartData[[#This Row],[sales]]&gt;=2000,"Medium","Low"))</f>
        <v>High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tr">
        <f>IF(AND(DMartData[[#This Row],[sales]]&gt;3000,DMartData[[#This Row],[profit]]&gt;500),"Good","Not Good")</f>
        <v>Not Good</v>
      </c>
      <c r="Q9484" s="12">
        <f>YEAR(DMartData[[#This Row],[order_date]])</f>
        <v>2024</v>
      </c>
    </row>
    <row r="9485" spans="1:17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>IF(DMartData[[#This Row],[sales]]&gt;=4000,"High",IF(DMartData[[#This Row],[sales]]&gt;=2000,"Medium","Low"))</f>
        <v>Medium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tr">
        <f>IF(AND(DMartData[[#This Row],[sales]]&gt;3000,DMartData[[#This Row],[profit]]&gt;500),"Good","Not Good")</f>
        <v>Not Good</v>
      </c>
      <c r="Q9485" s="12">
        <f>YEAR(DMartData[[#This Row],[order_date]])</f>
        <v>2024</v>
      </c>
    </row>
    <row r="9486" spans="1:17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>IF(DMartData[[#This Row],[sales]]&gt;=4000,"High",IF(DMartData[[#This Row],[sales]]&gt;=2000,"Medium","Low"))</f>
        <v>Medium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tr">
        <f>IF(AND(DMartData[[#This Row],[sales]]&gt;3000,DMartData[[#This Row],[profit]]&gt;500),"Good","Not Good")</f>
        <v>Good</v>
      </c>
      <c r="Q9486" s="12">
        <f>YEAR(DMartData[[#This Row],[order_date]])</f>
        <v>2024</v>
      </c>
    </row>
    <row r="9487" spans="1:17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>IF(DMartData[[#This Row],[sales]]&gt;=4000,"High",IF(DMartData[[#This Row],[sales]]&gt;=2000,"Medium","Low"))</f>
        <v>Medium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tr">
        <f>IF(AND(DMartData[[#This Row],[sales]]&gt;3000,DMartData[[#This Row],[profit]]&gt;500),"Good","Not Good")</f>
        <v>Not Good</v>
      </c>
      <c r="Q9487" s="12">
        <f>YEAR(DMartData[[#This Row],[order_date]])</f>
        <v>2023</v>
      </c>
    </row>
    <row r="9488" spans="1:17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>IF(DMartData[[#This Row],[sales]]&gt;=4000,"High",IF(DMartData[[#This Row],[sales]]&gt;=2000,"Medium","Low"))</f>
        <v>Medium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tr">
        <f>IF(AND(DMartData[[#This Row],[sales]]&gt;3000,DMartData[[#This Row],[profit]]&gt;500),"Good","Not Good")</f>
        <v>Not Good</v>
      </c>
      <c r="Q9488" s="12">
        <f>YEAR(DMartData[[#This Row],[order_date]])</f>
        <v>2023</v>
      </c>
    </row>
    <row r="9489" spans="1:17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>IF(DMartData[[#This Row],[sales]]&gt;=4000,"High",IF(DMartData[[#This Row],[sales]]&gt;=2000,"Medium","Low"))</f>
        <v>Low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tr">
        <f>IF(AND(DMartData[[#This Row],[sales]]&gt;3000,DMartData[[#This Row],[profit]]&gt;500),"Good","Not Good")</f>
        <v>Not Good</v>
      </c>
      <c r="Q9489" s="12">
        <f>YEAR(DMartData[[#This Row],[order_date]])</f>
        <v>2024</v>
      </c>
    </row>
    <row r="9490" spans="1:17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>IF(DMartData[[#This Row],[sales]]&gt;=4000,"High",IF(DMartData[[#This Row],[sales]]&gt;=2000,"Medium","Low"))</f>
        <v>High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tr">
        <f>IF(AND(DMartData[[#This Row],[sales]]&gt;3000,DMartData[[#This Row],[profit]]&gt;500),"Good","Not Good")</f>
        <v>Not Good</v>
      </c>
      <c r="Q9490" s="12">
        <f>YEAR(DMartData[[#This Row],[order_date]])</f>
        <v>2023</v>
      </c>
    </row>
    <row r="9491" spans="1:17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>IF(DMartData[[#This Row],[sales]]&gt;=4000,"High",IF(DMartData[[#This Row],[sales]]&gt;=2000,"Medium","Low"))</f>
        <v>Low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tr">
        <f>IF(AND(DMartData[[#This Row],[sales]]&gt;3000,DMartData[[#This Row],[profit]]&gt;500),"Good","Not Good")</f>
        <v>Not Good</v>
      </c>
      <c r="Q9491" s="12">
        <f>YEAR(DMartData[[#This Row],[order_date]])</f>
        <v>2023</v>
      </c>
    </row>
    <row r="9492" spans="1:17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>IF(DMartData[[#This Row],[sales]]&gt;=4000,"High",IF(DMartData[[#This Row],[sales]]&gt;=2000,"Medium","Low"))</f>
        <v>Low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tr">
        <f>IF(AND(DMartData[[#This Row],[sales]]&gt;3000,DMartData[[#This Row],[profit]]&gt;500),"Good","Not Good")</f>
        <v>Not Good</v>
      </c>
      <c r="Q9492" s="12">
        <f>YEAR(DMartData[[#This Row],[order_date]])</f>
        <v>2023</v>
      </c>
    </row>
    <row r="9493" spans="1:17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>IF(DMartData[[#This Row],[sales]]&gt;=4000,"High",IF(DMartData[[#This Row],[sales]]&gt;=2000,"Medium","Low"))</f>
        <v>Medium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tr">
        <f>IF(AND(DMartData[[#This Row],[sales]]&gt;3000,DMartData[[#This Row],[profit]]&gt;500),"Good","Not Good")</f>
        <v>Good</v>
      </c>
      <c r="Q9493" s="12">
        <f>YEAR(DMartData[[#This Row],[order_date]])</f>
        <v>2023</v>
      </c>
    </row>
    <row r="9494" spans="1:17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>IF(DMartData[[#This Row],[sales]]&gt;=4000,"High",IF(DMartData[[#This Row],[sales]]&gt;=2000,"Medium","Low"))</f>
        <v>Medium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tr">
        <f>IF(AND(DMartData[[#This Row],[sales]]&gt;3000,DMartData[[#This Row],[profit]]&gt;500),"Good","Not Good")</f>
        <v>Not Good</v>
      </c>
      <c r="Q9494" s="12">
        <f>YEAR(DMartData[[#This Row],[order_date]])</f>
        <v>2024</v>
      </c>
    </row>
    <row r="9495" spans="1:17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>IF(DMartData[[#This Row],[sales]]&gt;=4000,"High",IF(DMartData[[#This Row],[sales]]&gt;=2000,"Medium","Low"))</f>
        <v>High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tr">
        <f>IF(AND(DMartData[[#This Row],[sales]]&gt;3000,DMartData[[#This Row],[profit]]&gt;500),"Good","Not Good")</f>
        <v>Good</v>
      </c>
      <c r="Q9495" s="12">
        <f>YEAR(DMartData[[#This Row],[order_date]])</f>
        <v>2024</v>
      </c>
    </row>
    <row r="9496" spans="1:17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>IF(DMartData[[#This Row],[sales]]&gt;=4000,"High",IF(DMartData[[#This Row],[sales]]&gt;=2000,"Medium","Low"))</f>
        <v>Low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tr">
        <f>IF(AND(DMartData[[#This Row],[sales]]&gt;3000,DMartData[[#This Row],[profit]]&gt;500),"Good","Not Good")</f>
        <v>Not Good</v>
      </c>
      <c r="Q9496" s="12">
        <f>YEAR(DMartData[[#This Row],[order_date]])</f>
        <v>2024</v>
      </c>
    </row>
    <row r="9497" spans="1:17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>IF(DMartData[[#This Row],[sales]]&gt;=4000,"High",IF(DMartData[[#This Row],[sales]]&gt;=2000,"Medium","Low"))</f>
        <v>Medium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tr">
        <f>IF(AND(DMartData[[#This Row],[sales]]&gt;3000,DMartData[[#This Row],[profit]]&gt;500),"Good","Not Good")</f>
        <v>Not Good</v>
      </c>
      <c r="Q9497" s="12">
        <f>YEAR(DMartData[[#This Row],[order_date]])</f>
        <v>2024</v>
      </c>
    </row>
    <row r="9498" spans="1:17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>IF(DMartData[[#This Row],[sales]]&gt;=4000,"High",IF(DMartData[[#This Row],[sales]]&gt;=2000,"Medium","Low"))</f>
        <v>Medium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tr">
        <f>IF(AND(DMartData[[#This Row],[sales]]&gt;3000,DMartData[[#This Row],[profit]]&gt;500),"Good","Not Good")</f>
        <v>Not Good</v>
      </c>
      <c r="Q9498" s="12">
        <f>YEAR(DMartData[[#This Row],[order_date]])</f>
        <v>2023</v>
      </c>
    </row>
    <row r="9499" spans="1:17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>IF(DMartData[[#This Row],[sales]]&gt;=4000,"High",IF(DMartData[[#This Row],[sales]]&gt;=2000,"Medium","Low"))</f>
        <v>Low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tr">
        <f>IF(AND(DMartData[[#This Row],[sales]]&gt;3000,DMartData[[#This Row],[profit]]&gt;500),"Good","Not Good")</f>
        <v>Not Good</v>
      </c>
      <c r="Q9499" s="12">
        <f>YEAR(DMartData[[#This Row],[order_date]])</f>
        <v>2023</v>
      </c>
    </row>
    <row r="9500" spans="1:17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>IF(DMartData[[#This Row],[sales]]&gt;=4000,"High",IF(DMartData[[#This Row],[sales]]&gt;=2000,"Medium","Low"))</f>
        <v>Medium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tr">
        <f>IF(AND(DMartData[[#This Row],[sales]]&gt;3000,DMartData[[#This Row],[profit]]&gt;500),"Good","Not Good")</f>
        <v>Not Good</v>
      </c>
      <c r="Q9500" s="12">
        <f>YEAR(DMartData[[#This Row],[order_date]])</f>
        <v>2024</v>
      </c>
    </row>
    <row r="9501" spans="1:17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>IF(DMartData[[#This Row],[sales]]&gt;=4000,"High",IF(DMartData[[#This Row],[sales]]&gt;=2000,"Medium","Low"))</f>
        <v>Medium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tr">
        <f>IF(AND(DMartData[[#This Row],[sales]]&gt;3000,DMartData[[#This Row],[profit]]&gt;500),"Good","Not Good")</f>
        <v>Not Good</v>
      </c>
      <c r="Q9501" s="12">
        <f>YEAR(DMartData[[#This Row],[order_date]])</f>
        <v>2023</v>
      </c>
    </row>
    <row r="9502" spans="1:17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>IF(DMartData[[#This Row],[sales]]&gt;=4000,"High",IF(DMartData[[#This Row],[sales]]&gt;=2000,"Medium","Low"))</f>
        <v>Medium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tr">
        <f>IF(AND(DMartData[[#This Row],[sales]]&gt;3000,DMartData[[#This Row],[profit]]&gt;500),"Good","Not Good")</f>
        <v>Not Good</v>
      </c>
      <c r="Q9502" s="12">
        <f>YEAR(DMartData[[#This Row],[order_date]])</f>
        <v>2023</v>
      </c>
    </row>
    <row r="9503" spans="1:17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>IF(DMartData[[#This Row],[sales]]&gt;=4000,"High",IF(DMartData[[#This Row],[sales]]&gt;=2000,"Medium","Low"))</f>
        <v>High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tr">
        <f>IF(AND(DMartData[[#This Row],[sales]]&gt;3000,DMartData[[#This Row],[profit]]&gt;500),"Good","Not Good")</f>
        <v>Good</v>
      </c>
      <c r="Q9503" s="12">
        <f>YEAR(DMartData[[#This Row],[order_date]])</f>
        <v>2023</v>
      </c>
    </row>
    <row r="9504" spans="1:17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>IF(DMartData[[#This Row],[sales]]&gt;=4000,"High",IF(DMartData[[#This Row],[sales]]&gt;=2000,"Medium","Low"))</f>
        <v>Medium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tr">
        <f>IF(AND(DMartData[[#This Row],[sales]]&gt;3000,DMartData[[#This Row],[profit]]&gt;500),"Good","Not Good")</f>
        <v>Not Good</v>
      </c>
      <c r="Q9504" s="12">
        <f>YEAR(DMartData[[#This Row],[order_date]])</f>
        <v>2024</v>
      </c>
    </row>
    <row r="9505" spans="1:17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>IF(DMartData[[#This Row],[sales]]&gt;=4000,"High",IF(DMartData[[#This Row],[sales]]&gt;=2000,"Medium","Low"))</f>
        <v>High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tr">
        <f>IF(AND(DMartData[[#This Row],[sales]]&gt;3000,DMartData[[#This Row],[profit]]&gt;500),"Good","Not Good")</f>
        <v>Good</v>
      </c>
      <c r="Q9505" s="12">
        <f>YEAR(DMartData[[#This Row],[order_date]])</f>
        <v>2023</v>
      </c>
    </row>
    <row r="9506" spans="1:17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>IF(DMartData[[#This Row],[sales]]&gt;=4000,"High",IF(DMartData[[#This Row],[sales]]&gt;=2000,"Medium","Low"))</f>
        <v>Medium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tr">
        <f>IF(AND(DMartData[[#This Row],[sales]]&gt;3000,DMartData[[#This Row],[profit]]&gt;500),"Good","Not Good")</f>
        <v>Good</v>
      </c>
      <c r="Q9506" s="12">
        <f>YEAR(DMartData[[#This Row],[order_date]])</f>
        <v>2023</v>
      </c>
    </row>
    <row r="9507" spans="1:17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>IF(DMartData[[#This Row],[sales]]&gt;=4000,"High",IF(DMartData[[#This Row],[sales]]&gt;=2000,"Medium","Low"))</f>
        <v>Medium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tr">
        <f>IF(AND(DMartData[[#This Row],[sales]]&gt;3000,DMartData[[#This Row],[profit]]&gt;500),"Good","Not Good")</f>
        <v>Good</v>
      </c>
      <c r="Q9507" s="12">
        <f>YEAR(DMartData[[#This Row],[order_date]])</f>
        <v>2024</v>
      </c>
    </row>
    <row r="9508" spans="1:17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>IF(DMartData[[#This Row],[sales]]&gt;=4000,"High",IF(DMartData[[#This Row],[sales]]&gt;=2000,"Medium","Low"))</f>
        <v>High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tr">
        <f>IF(AND(DMartData[[#This Row],[sales]]&gt;3000,DMartData[[#This Row],[profit]]&gt;500),"Good","Not Good")</f>
        <v>Good</v>
      </c>
      <c r="Q9508" s="12">
        <f>YEAR(DMartData[[#This Row],[order_date]])</f>
        <v>2023</v>
      </c>
    </row>
    <row r="9509" spans="1:17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>IF(DMartData[[#This Row],[sales]]&gt;=4000,"High",IF(DMartData[[#This Row],[sales]]&gt;=2000,"Medium","Low"))</f>
        <v>Low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tr">
        <f>IF(AND(DMartData[[#This Row],[sales]]&gt;3000,DMartData[[#This Row],[profit]]&gt;500),"Good","Not Good")</f>
        <v>Not Good</v>
      </c>
      <c r="Q9509" s="12">
        <f>YEAR(DMartData[[#This Row],[order_date]])</f>
        <v>2023</v>
      </c>
    </row>
    <row r="9510" spans="1:17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>IF(DMartData[[#This Row],[sales]]&gt;=4000,"High",IF(DMartData[[#This Row],[sales]]&gt;=2000,"Medium","Low"))</f>
        <v>High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tr">
        <f>IF(AND(DMartData[[#This Row],[sales]]&gt;3000,DMartData[[#This Row],[profit]]&gt;500),"Good","Not Good")</f>
        <v>Good</v>
      </c>
      <c r="Q9510" s="12">
        <f>YEAR(DMartData[[#This Row],[order_date]])</f>
        <v>2024</v>
      </c>
    </row>
    <row r="9511" spans="1:17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>IF(DMartData[[#This Row],[sales]]&gt;=4000,"High",IF(DMartData[[#This Row],[sales]]&gt;=2000,"Medium","Low"))</f>
        <v>Low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tr">
        <f>IF(AND(DMartData[[#This Row],[sales]]&gt;3000,DMartData[[#This Row],[profit]]&gt;500),"Good","Not Good")</f>
        <v>Not Good</v>
      </c>
      <c r="Q9511" s="12">
        <f>YEAR(DMartData[[#This Row],[order_date]])</f>
        <v>2024</v>
      </c>
    </row>
    <row r="9512" spans="1:17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>IF(DMartData[[#This Row],[sales]]&gt;=4000,"High",IF(DMartData[[#This Row],[sales]]&gt;=2000,"Medium","Low"))</f>
        <v>High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tr">
        <f>IF(AND(DMartData[[#This Row],[sales]]&gt;3000,DMartData[[#This Row],[profit]]&gt;500),"Good","Not Good")</f>
        <v>Not Good</v>
      </c>
      <c r="Q9512" s="12">
        <f>YEAR(DMartData[[#This Row],[order_date]])</f>
        <v>2023</v>
      </c>
    </row>
    <row r="9513" spans="1:17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>IF(DMartData[[#This Row],[sales]]&gt;=4000,"High",IF(DMartData[[#This Row],[sales]]&gt;=2000,"Medium","Low"))</f>
        <v>Medium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tr">
        <f>IF(AND(DMartData[[#This Row],[sales]]&gt;3000,DMartData[[#This Row],[profit]]&gt;500),"Good","Not Good")</f>
        <v>Not Good</v>
      </c>
      <c r="Q9513" s="12">
        <f>YEAR(DMartData[[#This Row],[order_date]])</f>
        <v>2023</v>
      </c>
    </row>
    <row r="9514" spans="1:17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>IF(DMartData[[#This Row],[sales]]&gt;=4000,"High",IF(DMartData[[#This Row],[sales]]&gt;=2000,"Medium","Low"))</f>
        <v>High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tr">
        <f>IF(AND(DMartData[[#This Row],[sales]]&gt;3000,DMartData[[#This Row],[profit]]&gt;500),"Good","Not Good")</f>
        <v>Good</v>
      </c>
      <c r="Q9514" s="12">
        <f>YEAR(DMartData[[#This Row],[order_date]])</f>
        <v>2024</v>
      </c>
    </row>
    <row r="9515" spans="1:17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>IF(DMartData[[#This Row],[sales]]&gt;=4000,"High",IF(DMartData[[#This Row],[sales]]&gt;=2000,"Medium","Low"))</f>
        <v>High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tr">
        <f>IF(AND(DMartData[[#This Row],[sales]]&gt;3000,DMartData[[#This Row],[profit]]&gt;500),"Good","Not Good")</f>
        <v>Not Good</v>
      </c>
      <c r="Q9515" s="12">
        <f>YEAR(DMartData[[#This Row],[order_date]])</f>
        <v>2023</v>
      </c>
    </row>
    <row r="9516" spans="1:17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>IF(DMartData[[#This Row],[sales]]&gt;=4000,"High",IF(DMartData[[#This Row],[sales]]&gt;=2000,"Medium","Low"))</f>
        <v>Medium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tr">
        <f>IF(AND(DMartData[[#This Row],[sales]]&gt;3000,DMartData[[#This Row],[profit]]&gt;500),"Good","Not Good")</f>
        <v>Not Good</v>
      </c>
      <c r="Q9516" s="12">
        <f>YEAR(DMartData[[#This Row],[order_date]])</f>
        <v>2024</v>
      </c>
    </row>
    <row r="9517" spans="1:17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>IF(DMartData[[#This Row],[sales]]&gt;=4000,"High",IF(DMartData[[#This Row],[sales]]&gt;=2000,"Medium","Low"))</f>
        <v>Medium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tr">
        <f>IF(AND(DMartData[[#This Row],[sales]]&gt;3000,DMartData[[#This Row],[profit]]&gt;500),"Good","Not Good")</f>
        <v>Not Good</v>
      </c>
      <c r="Q9517" s="12">
        <f>YEAR(DMartData[[#This Row],[order_date]])</f>
        <v>2024</v>
      </c>
    </row>
    <row r="9518" spans="1:17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>IF(DMartData[[#This Row],[sales]]&gt;=4000,"High",IF(DMartData[[#This Row],[sales]]&gt;=2000,"Medium","Low"))</f>
        <v>Medium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tr">
        <f>IF(AND(DMartData[[#This Row],[sales]]&gt;3000,DMartData[[#This Row],[profit]]&gt;500),"Good","Not Good")</f>
        <v>Not Good</v>
      </c>
      <c r="Q9518" s="12">
        <f>YEAR(DMartData[[#This Row],[order_date]])</f>
        <v>2023</v>
      </c>
    </row>
    <row r="9519" spans="1:17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>IF(DMartData[[#This Row],[sales]]&gt;=4000,"High",IF(DMartData[[#This Row],[sales]]&gt;=2000,"Medium","Low"))</f>
        <v>Low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tr">
        <f>IF(AND(DMartData[[#This Row],[sales]]&gt;3000,DMartData[[#This Row],[profit]]&gt;500),"Good","Not Good")</f>
        <v>Not Good</v>
      </c>
      <c r="Q9519" s="12">
        <f>YEAR(DMartData[[#This Row],[order_date]])</f>
        <v>2024</v>
      </c>
    </row>
    <row r="9520" spans="1:17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>IF(DMartData[[#This Row],[sales]]&gt;=4000,"High",IF(DMartData[[#This Row],[sales]]&gt;=2000,"Medium","Low"))</f>
        <v>Low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tr">
        <f>IF(AND(DMartData[[#This Row],[sales]]&gt;3000,DMartData[[#This Row],[profit]]&gt;500),"Good","Not Good")</f>
        <v>Not Good</v>
      </c>
      <c r="Q9520" s="12">
        <f>YEAR(DMartData[[#This Row],[order_date]])</f>
        <v>2023</v>
      </c>
    </row>
    <row r="9521" spans="1:17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>IF(DMartData[[#This Row],[sales]]&gt;=4000,"High",IF(DMartData[[#This Row],[sales]]&gt;=2000,"Medium","Low"))</f>
        <v>Medium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tr">
        <f>IF(AND(DMartData[[#This Row],[sales]]&gt;3000,DMartData[[#This Row],[profit]]&gt;500),"Good","Not Good")</f>
        <v>Not Good</v>
      </c>
      <c r="Q9521" s="12">
        <f>YEAR(DMartData[[#This Row],[order_date]])</f>
        <v>2024</v>
      </c>
    </row>
    <row r="9522" spans="1:17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>IF(DMartData[[#This Row],[sales]]&gt;=4000,"High",IF(DMartData[[#This Row],[sales]]&gt;=2000,"Medium","Low"))</f>
        <v>Medium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tr">
        <f>IF(AND(DMartData[[#This Row],[sales]]&gt;3000,DMartData[[#This Row],[profit]]&gt;500),"Good","Not Good")</f>
        <v>Not Good</v>
      </c>
      <c r="Q9522" s="12">
        <f>YEAR(DMartData[[#This Row],[order_date]])</f>
        <v>2024</v>
      </c>
    </row>
    <row r="9523" spans="1:17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>IF(DMartData[[#This Row],[sales]]&gt;=4000,"High",IF(DMartData[[#This Row],[sales]]&gt;=2000,"Medium","Low"))</f>
        <v>Low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tr">
        <f>IF(AND(DMartData[[#This Row],[sales]]&gt;3000,DMartData[[#This Row],[profit]]&gt;500),"Good","Not Good")</f>
        <v>Not Good</v>
      </c>
      <c r="Q9523" s="12">
        <f>YEAR(DMartData[[#This Row],[order_date]])</f>
        <v>2024</v>
      </c>
    </row>
    <row r="9524" spans="1:17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>IF(DMartData[[#This Row],[sales]]&gt;=4000,"High",IF(DMartData[[#This Row],[sales]]&gt;=2000,"Medium","Low"))</f>
        <v>Low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tr">
        <f>IF(AND(DMartData[[#This Row],[sales]]&gt;3000,DMartData[[#This Row],[profit]]&gt;500),"Good","Not Good")</f>
        <v>Not Good</v>
      </c>
      <c r="Q9524" s="12">
        <f>YEAR(DMartData[[#This Row],[order_date]])</f>
        <v>2024</v>
      </c>
    </row>
    <row r="9525" spans="1:17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>IF(DMartData[[#This Row],[sales]]&gt;=4000,"High",IF(DMartData[[#This Row],[sales]]&gt;=2000,"Medium","Low"))</f>
        <v>Low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tr">
        <f>IF(AND(DMartData[[#This Row],[sales]]&gt;3000,DMartData[[#This Row],[profit]]&gt;500),"Good","Not Good")</f>
        <v>Not Good</v>
      </c>
      <c r="Q9525" s="12">
        <f>YEAR(DMartData[[#This Row],[order_date]])</f>
        <v>2023</v>
      </c>
    </row>
    <row r="9526" spans="1:17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>IF(DMartData[[#This Row],[sales]]&gt;=4000,"High",IF(DMartData[[#This Row],[sales]]&gt;=2000,"Medium","Low"))</f>
        <v>Low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tr">
        <f>IF(AND(DMartData[[#This Row],[sales]]&gt;3000,DMartData[[#This Row],[profit]]&gt;500),"Good","Not Good")</f>
        <v>Not Good</v>
      </c>
      <c r="Q9526" s="12">
        <f>YEAR(DMartData[[#This Row],[order_date]])</f>
        <v>2023</v>
      </c>
    </row>
    <row r="9527" spans="1:17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>IF(DMartData[[#This Row],[sales]]&gt;=4000,"High",IF(DMartData[[#This Row],[sales]]&gt;=2000,"Medium","Low"))</f>
        <v>Low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tr">
        <f>IF(AND(DMartData[[#This Row],[sales]]&gt;3000,DMartData[[#This Row],[profit]]&gt;500),"Good","Not Good")</f>
        <v>Not Good</v>
      </c>
      <c r="Q9527" s="12">
        <f>YEAR(DMartData[[#This Row],[order_date]])</f>
        <v>2024</v>
      </c>
    </row>
    <row r="9528" spans="1:17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>IF(DMartData[[#This Row],[sales]]&gt;=4000,"High",IF(DMartData[[#This Row],[sales]]&gt;=2000,"Medium","Low"))</f>
        <v>Low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tr">
        <f>IF(AND(DMartData[[#This Row],[sales]]&gt;3000,DMartData[[#This Row],[profit]]&gt;500),"Good","Not Good")</f>
        <v>Not Good</v>
      </c>
      <c r="Q9528" s="12">
        <f>YEAR(DMartData[[#This Row],[order_date]])</f>
        <v>2023</v>
      </c>
    </row>
    <row r="9529" spans="1:17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>IF(DMartData[[#This Row],[sales]]&gt;=4000,"High",IF(DMartData[[#This Row],[sales]]&gt;=2000,"Medium","Low"))</f>
        <v>Low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tr">
        <f>IF(AND(DMartData[[#This Row],[sales]]&gt;3000,DMartData[[#This Row],[profit]]&gt;500),"Good","Not Good")</f>
        <v>Not Good</v>
      </c>
      <c r="Q9529" s="12">
        <f>YEAR(DMartData[[#This Row],[order_date]])</f>
        <v>2023</v>
      </c>
    </row>
    <row r="9530" spans="1:17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>IF(DMartData[[#This Row],[sales]]&gt;=4000,"High",IF(DMartData[[#This Row],[sales]]&gt;=2000,"Medium","Low"))</f>
        <v>Medium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tr">
        <f>IF(AND(DMartData[[#This Row],[sales]]&gt;3000,DMartData[[#This Row],[profit]]&gt;500),"Good","Not Good")</f>
        <v>Not Good</v>
      </c>
      <c r="Q9530" s="12">
        <f>YEAR(DMartData[[#This Row],[order_date]])</f>
        <v>2024</v>
      </c>
    </row>
    <row r="9531" spans="1:17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>IF(DMartData[[#This Row],[sales]]&gt;=4000,"High",IF(DMartData[[#This Row],[sales]]&gt;=2000,"Medium","Low"))</f>
        <v>Low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tr">
        <f>IF(AND(DMartData[[#This Row],[sales]]&gt;3000,DMartData[[#This Row],[profit]]&gt;500),"Good","Not Good")</f>
        <v>Not Good</v>
      </c>
      <c r="Q9531" s="12">
        <f>YEAR(DMartData[[#This Row],[order_date]])</f>
        <v>2023</v>
      </c>
    </row>
    <row r="9532" spans="1:17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>IF(DMartData[[#This Row],[sales]]&gt;=4000,"High",IF(DMartData[[#This Row],[sales]]&gt;=2000,"Medium","Low"))</f>
        <v>High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tr">
        <f>IF(AND(DMartData[[#This Row],[sales]]&gt;3000,DMartData[[#This Row],[profit]]&gt;500),"Good","Not Good")</f>
        <v>Good</v>
      </c>
      <c r="Q9532" s="12">
        <f>YEAR(DMartData[[#This Row],[order_date]])</f>
        <v>2023</v>
      </c>
    </row>
    <row r="9533" spans="1:17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>IF(DMartData[[#This Row],[sales]]&gt;=4000,"High",IF(DMartData[[#This Row],[sales]]&gt;=2000,"Medium","Low"))</f>
        <v>Medium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tr">
        <f>IF(AND(DMartData[[#This Row],[sales]]&gt;3000,DMartData[[#This Row],[profit]]&gt;500),"Good","Not Good")</f>
        <v>Not Good</v>
      </c>
      <c r="Q9533" s="12">
        <f>YEAR(DMartData[[#This Row],[order_date]])</f>
        <v>2023</v>
      </c>
    </row>
    <row r="9534" spans="1:17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>IF(DMartData[[#This Row],[sales]]&gt;=4000,"High",IF(DMartData[[#This Row],[sales]]&gt;=2000,"Medium","Low"))</f>
        <v>Low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tr">
        <f>IF(AND(DMartData[[#This Row],[sales]]&gt;3000,DMartData[[#This Row],[profit]]&gt;500),"Good","Not Good")</f>
        <v>Not Good</v>
      </c>
      <c r="Q9534" s="12">
        <f>YEAR(DMartData[[#This Row],[order_date]])</f>
        <v>2024</v>
      </c>
    </row>
    <row r="9535" spans="1:17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>IF(DMartData[[#This Row],[sales]]&gt;=4000,"High",IF(DMartData[[#This Row],[sales]]&gt;=2000,"Medium","Low"))</f>
        <v>Low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tr">
        <f>IF(AND(DMartData[[#This Row],[sales]]&gt;3000,DMartData[[#This Row],[profit]]&gt;500),"Good","Not Good")</f>
        <v>Not Good</v>
      </c>
      <c r="Q9535" s="12">
        <f>YEAR(DMartData[[#This Row],[order_date]])</f>
        <v>2024</v>
      </c>
    </row>
    <row r="9536" spans="1:17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>IF(DMartData[[#This Row],[sales]]&gt;=4000,"High",IF(DMartData[[#This Row],[sales]]&gt;=2000,"Medium","Low"))</f>
        <v>Medium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tr">
        <f>IF(AND(DMartData[[#This Row],[sales]]&gt;3000,DMartData[[#This Row],[profit]]&gt;500),"Good","Not Good")</f>
        <v>Good</v>
      </c>
      <c r="Q9536" s="12">
        <f>YEAR(DMartData[[#This Row],[order_date]])</f>
        <v>2023</v>
      </c>
    </row>
    <row r="9537" spans="1:17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>IF(DMartData[[#This Row],[sales]]&gt;=4000,"High",IF(DMartData[[#This Row],[sales]]&gt;=2000,"Medium","Low"))</f>
        <v>Low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tr">
        <f>IF(AND(DMartData[[#This Row],[sales]]&gt;3000,DMartData[[#This Row],[profit]]&gt;500),"Good","Not Good")</f>
        <v>Not Good</v>
      </c>
      <c r="Q9537" s="12">
        <f>YEAR(DMartData[[#This Row],[order_date]])</f>
        <v>2023</v>
      </c>
    </row>
    <row r="9538" spans="1:17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>IF(DMartData[[#This Row],[sales]]&gt;=4000,"High",IF(DMartData[[#This Row],[sales]]&gt;=2000,"Medium","Low"))</f>
        <v>High</v>
      </c>
      <c r="F9538" s="2">
        <v>0.19</v>
      </c>
      <c r="G9538" s="2">
        <f t="shared" ref="G9538:G9601" si="298">D9538*F9538</f>
        <v>892.10890000000006</v>
      </c>
      <c r="H9538" s="2">
        <f t="shared" ref="H9538:H9601" si="299">D9538-G9538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tr">
        <f>IF(AND(DMartData[[#This Row],[sales]]&gt;3000,DMartData[[#This Row],[profit]]&gt;500),"Good","Not Good")</f>
        <v>Not Good</v>
      </c>
      <c r="Q9538" s="12">
        <f>YEAR(DMartData[[#This Row],[order_date]])</f>
        <v>2023</v>
      </c>
    </row>
    <row r="9539" spans="1:17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>IF(DMartData[[#This Row],[sales]]&gt;=4000,"High",IF(DMartData[[#This Row],[sales]]&gt;=2000,"Medium","Low"))</f>
        <v>Medium</v>
      </c>
      <c r="F9539" s="2">
        <v>0.06</v>
      </c>
      <c r="G9539" s="2">
        <f t="shared" si="298"/>
        <v>136.88219999999998</v>
      </c>
      <c r="H9539" s="2">
        <f t="shared" si="299"/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tr">
        <f>IF(AND(DMartData[[#This Row],[sales]]&gt;3000,DMartData[[#This Row],[profit]]&gt;500),"Good","Not Good")</f>
        <v>Not Good</v>
      </c>
      <c r="Q9539" s="12">
        <f>YEAR(DMartData[[#This Row],[order_date]])</f>
        <v>2023</v>
      </c>
    </row>
    <row r="9540" spans="1:17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>IF(DMartData[[#This Row],[sales]]&gt;=4000,"High",IF(DMartData[[#This Row],[sales]]&gt;=2000,"Medium","Low"))</f>
        <v>Medium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tr">
        <f>IF(AND(DMartData[[#This Row],[sales]]&gt;3000,DMartData[[#This Row],[profit]]&gt;500),"Good","Not Good")</f>
        <v>Not Good</v>
      </c>
      <c r="Q9540" s="12">
        <f>YEAR(DMartData[[#This Row],[order_date]])</f>
        <v>2023</v>
      </c>
    </row>
    <row r="9541" spans="1:17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>IF(DMartData[[#This Row],[sales]]&gt;=4000,"High",IF(DMartData[[#This Row],[sales]]&gt;=2000,"Medium","Low"))</f>
        <v>High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tr">
        <f>IF(AND(DMartData[[#This Row],[sales]]&gt;3000,DMartData[[#This Row],[profit]]&gt;500),"Good","Not Good")</f>
        <v>Good</v>
      </c>
      <c r="Q9541" s="12">
        <f>YEAR(DMartData[[#This Row],[order_date]])</f>
        <v>2024</v>
      </c>
    </row>
    <row r="9542" spans="1:17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>IF(DMartData[[#This Row],[sales]]&gt;=4000,"High",IF(DMartData[[#This Row],[sales]]&gt;=2000,"Medium","Low"))</f>
        <v>Medium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tr">
        <f>IF(AND(DMartData[[#This Row],[sales]]&gt;3000,DMartData[[#This Row],[profit]]&gt;500),"Good","Not Good")</f>
        <v>Not Good</v>
      </c>
      <c r="Q9542" s="12">
        <f>YEAR(DMartData[[#This Row],[order_date]])</f>
        <v>2024</v>
      </c>
    </row>
    <row r="9543" spans="1:17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>IF(DMartData[[#This Row],[sales]]&gt;=4000,"High",IF(DMartData[[#This Row],[sales]]&gt;=2000,"Medium","Low"))</f>
        <v>High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tr">
        <f>IF(AND(DMartData[[#This Row],[sales]]&gt;3000,DMartData[[#This Row],[profit]]&gt;500),"Good","Not Good")</f>
        <v>Not Good</v>
      </c>
      <c r="Q9543" s="12">
        <f>YEAR(DMartData[[#This Row],[order_date]])</f>
        <v>2023</v>
      </c>
    </row>
    <row r="9544" spans="1:17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>IF(DMartData[[#This Row],[sales]]&gt;=4000,"High",IF(DMartData[[#This Row],[sales]]&gt;=2000,"Medium","Low"))</f>
        <v>High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tr">
        <f>IF(AND(DMartData[[#This Row],[sales]]&gt;3000,DMartData[[#This Row],[profit]]&gt;500),"Good","Not Good")</f>
        <v>Good</v>
      </c>
      <c r="Q9544" s="12">
        <f>YEAR(DMartData[[#This Row],[order_date]])</f>
        <v>2024</v>
      </c>
    </row>
    <row r="9545" spans="1:17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>IF(DMartData[[#This Row],[sales]]&gt;=4000,"High",IF(DMartData[[#This Row],[sales]]&gt;=2000,"Medium","Low"))</f>
        <v>High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tr">
        <f>IF(AND(DMartData[[#This Row],[sales]]&gt;3000,DMartData[[#This Row],[profit]]&gt;500),"Good","Not Good")</f>
        <v>Good</v>
      </c>
      <c r="Q9545" s="12">
        <f>YEAR(DMartData[[#This Row],[order_date]])</f>
        <v>2024</v>
      </c>
    </row>
    <row r="9546" spans="1:17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>IF(DMartData[[#This Row],[sales]]&gt;=4000,"High",IF(DMartData[[#This Row],[sales]]&gt;=2000,"Medium","Low"))</f>
        <v>High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tr">
        <f>IF(AND(DMartData[[#This Row],[sales]]&gt;3000,DMartData[[#This Row],[profit]]&gt;500),"Good","Not Good")</f>
        <v>Good</v>
      </c>
      <c r="Q9546" s="12">
        <f>YEAR(DMartData[[#This Row],[order_date]])</f>
        <v>2024</v>
      </c>
    </row>
    <row r="9547" spans="1:17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>IF(DMartData[[#This Row],[sales]]&gt;=4000,"High",IF(DMartData[[#This Row],[sales]]&gt;=2000,"Medium","Low"))</f>
        <v>Low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tr">
        <f>IF(AND(DMartData[[#This Row],[sales]]&gt;3000,DMartData[[#This Row],[profit]]&gt;500),"Good","Not Good")</f>
        <v>Not Good</v>
      </c>
      <c r="Q9547" s="12">
        <f>YEAR(DMartData[[#This Row],[order_date]])</f>
        <v>2024</v>
      </c>
    </row>
    <row r="9548" spans="1:17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>IF(DMartData[[#This Row],[sales]]&gt;=4000,"High",IF(DMartData[[#This Row],[sales]]&gt;=2000,"Medium","Low"))</f>
        <v>Low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tr">
        <f>IF(AND(DMartData[[#This Row],[sales]]&gt;3000,DMartData[[#This Row],[profit]]&gt;500),"Good","Not Good")</f>
        <v>Not Good</v>
      </c>
      <c r="Q9548" s="12">
        <f>YEAR(DMartData[[#This Row],[order_date]])</f>
        <v>2023</v>
      </c>
    </row>
    <row r="9549" spans="1:17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>IF(DMartData[[#This Row],[sales]]&gt;=4000,"High",IF(DMartData[[#This Row],[sales]]&gt;=2000,"Medium","Low"))</f>
        <v>Low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tr">
        <f>IF(AND(DMartData[[#This Row],[sales]]&gt;3000,DMartData[[#This Row],[profit]]&gt;500),"Good","Not Good")</f>
        <v>Not Good</v>
      </c>
      <c r="Q9549" s="12">
        <f>YEAR(DMartData[[#This Row],[order_date]])</f>
        <v>2023</v>
      </c>
    </row>
    <row r="9550" spans="1:17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>IF(DMartData[[#This Row],[sales]]&gt;=4000,"High",IF(DMartData[[#This Row],[sales]]&gt;=2000,"Medium","Low"))</f>
        <v>High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tr">
        <f>IF(AND(DMartData[[#This Row],[sales]]&gt;3000,DMartData[[#This Row],[profit]]&gt;500),"Good","Not Good")</f>
        <v>Not Good</v>
      </c>
      <c r="Q9550" s="12">
        <f>YEAR(DMartData[[#This Row],[order_date]])</f>
        <v>2023</v>
      </c>
    </row>
    <row r="9551" spans="1:17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>IF(DMartData[[#This Row],[sales]]&gt;=4000,"High",IF(DMartData[[#This Row],[sales]]&gt;=2000,"Medium","Low"))</f>
        <v>Low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tr">
        <f>IF(AND(DMartData[[#This Row],[sales]]&gt;3000,DMartData[[#This Row],[profit]]&gt;500),"Good","Not Good")</f>
        <v>Not Good</v>
      </c>
      <c r="Q9551" s="12">
        <f>YEAR(DMartData[[#This Row],[order_date]])</f>
        <v>2023</v>
      </c>
    </row>
    <row r="9552" spans="1:17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>IF(DMartData[[#This Row],[sales]]&gt;=4000,"High",IF(DMartData[[#This Row],[sales]]&gt;=2000,"Medium","Low"))</f>
        <v>Low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tr">
        <f>IF(AND(DMartData[[#This Row],[sales]]&gt;3000,DMartData[[#This Row],[profit]]&gt;500),"Good","Not Good")</f>
        <v>Not Good</v>
      </c>
      <c r="Q9552" s="12">
        <f>YEAR(DMartData[[#This Row],[order_date]])</f>
        <v>2024</v>
      </c>
    </row>
    <row r="9553" spans="1:17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>IF(DMartData[[#This Row],[sales]]&gt;=4000,"High",IF(DMartData[[#This Row],[sales]]&gt;=2000,"Medium","Low"))</f>
        <v>Medium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tr">
        <f>IF(AND(DMartData[[#This Row],[sales]]&gt;3000,DMartData[[#This Row],[profit]]&gt;500),"Good","Not Good")</f>
        <v>Good</v>
      </c>
      <c r="Q9553" s="12">
        <f>YEAR(DMartData[[#This Row],[order_date]])</f>
        <v>2024</v>
      </c>
    </row>
    <row r="9554" spans="1:17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>IF(DMartData[[#This Row],[sales]]&gt;=4000,"High",IF(DMartData[[#This Row],[sales]]&gt;=2000,"Medium","Low"))</f>
        <v>Low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tr">
        <f>IF(AND(DMartData[[#This Row],[sales]]&gt;3000,DMartData[[#This Row],[profit]]&gt;500),"Good","Not Good")</f>
        <v>Not Good</v>
      </c>
      <c r="Q9554" s="12">
        <f>YEAR(DMartData[[#This Row],[order_date]])</f>
        <v>2024</v>
      </c>
    </row>
    <row r="9555" spans="1:17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>IF(DMartData[[#This Row],[sales]]&gt;=4000,"High",IF(DMartData[[#This Row],[sales]]&gt;=2000,"Medium","Low"))</f>
        <v>Medium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tr">
        <f>IF(AND(DMartData[[#This Row],[sales]]&gt;3000,DMartData[[#This Row],[profit]]&gt;500),"Good","Not Good")</f>
        <v>Good</v>
      </c>
      <c r="Q9555" s="12">
        <f>YEAR(DMartData[[#This Row],[order_date]])</f>
        <v>2024</v>
      </c>
    </row>
    <row r="9556" spans="1:17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>IF(DMartData[[#This Row],[sales]]&gt;=4000,"High",IF(DMartData[[#This Row],[sales]]&gt;=2000,"Medium","Low"))</f>
        <v>High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tr">
        <f>IF(AND(DMartData[[#This Row],[sales]]&gt;3000,DMartData[[#This Row],[profit]]&gt;500),"Good","Not Good")</f>
        <v>Good</v>
      </c>
      <c r="Q9556" s="12">
        <f>YEAR(DMartData[[#This Row],[order_date]])</f>
        <v>2023</v>
      </c>
    </row>
    <row r="9557" spans="1:17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>IF(DMartData[[#This Row],[sales]]&gt;=4000,"High",IF(DMartData[[#This Row],[sales]]&gt;=2000,"Medium","Low"))</f>
        <v>Medium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tr">
        <f>IF(AND(DMartData[[#This Row],[sales]]&gt;3000,DMartData[[#This Row],[profit]]&gt;500),"Good","Not Good")</f>
        <v>Not Good</v>
      </c>
      <c r="Q9557" s="12">
        <f>YEAR(DMartData[[#This Row],[order_date]])</f>
        <v>2024</v>
      </c>
    </row>
    <row r="9558" spans="1:17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>IF(DMartData[[#This Row],[sales]]&gt;=4000,"High",IF(DMartData[[#This Row],[sales]]&gt;=2000,"Medium","Low"))</f>
        <v>Medium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tr">
        <f>IF(AND(DMartData[[#This Row],[sales]]&gt;3000,DMartData[[#This Row],[profit]]&gt;500),"Good","Not Good")</f>
        <v>Good</v>
      </c>
      <c r="Q9558" s="12">
        <f>YEAR(DMartData[[#This Row],[order_date]])</f>
        <v>2024</v>
      </c>
    </row>
    <row r="9559" spans="1:17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>IF(DMartData[[#This Row],[sales]]&gt;=4000,"High",IF(DMartData[[#This Row],[sales]]&gt;=2000,"Medium","Low"))</f>
        <v>Medium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tr">
        <f>IF(AND(DMartData[[#This Row],[sales]]&gt;3000,DMartData[[#This Row],[profit]]&gt;500),"Good","Not Good")</f>
        <v>Not Good</v>
      </c>
      <c r="Q9559" s="12">
        <f>YEAR(DMartData[[#This Row],[order_date]])</f>
        <v>2024</v>
      </c>
    </row>
    <row r="9560" spans="1:17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>IF(DMartData[[#This Row],[sales]]&gt;=4000,"High",IF(DMartData[[#This Row],[sales]]&gt;=2000,"Medium","Low"))</f>
        <v>Medium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tr">
        <f>IF(AND(DMartData[[#This Row],[sales]]&gt;3000,DMartData[[#This Row],[profit]]&gt;500),"Good","Not Good")</f>
        <v>Good</v>
      </c>
      <c r="Q9560" s="12">
        <f>YEAR(DMartData[[#This Row],[order_date]])</f>
        <v>2023</v>
      </c>
    </row>
    <row r="9561" spans="1:17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>IF(DMartData[[#This Row],[sales]]&gt;=4000,"High",IF(DMartData[[#This Row],[sales]]&gt;=2000,"Medium","Low"))</f>
        <v>Low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tr">
        <f>IF(AND(DMartData[[#This Row],[sales]]&gt;3000,DMartData[[#This Row],[profit]]&gt;500),"Good","Not Good")</f>
        <v>Not Good</v>
      </c>
      <c r="Q9561" s="12">
        <f>YEAR(DMartData[[#This Row],[order_date]])</f>
        <v>2024</v>
      </c>
    </row>
    <row r="9562" spans="1:17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>IF(DMartData[[#This Row],[sales]]&gt;=4000,"High",IF(DMartData[[#This Row],[sales]]&gt;=2000,"Medium","Low"))</f>
        <v>Medium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tr">
        <f>IF(AND(DMartData[[#This Row],[sales]]&gt;3000,DMartData[[#This Row],[profit]]&gt;500),"Good","Not Good")</f>
        <v>Not Good</v>
      </c>
      <c r="Q9562" s="12">
        <f>YEAR(DMartData[[#This Row],[order_date]])</f>
        <v>2024</v>
      </c>
    </row>
    <row r="9563" spans="1:17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>IF(DMartData[[#This Row],[sales]]&gt;=4000,"High",IF(DMartData[[#This Row],[sales]]&gt;=2000,"Medium","Low"))</f>
        <v>Low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tr">
        <f>IF(AND(DMartData[[#This Row],[sales]]&gt;3000,DMartData[[#This Row],[profit]]&gt;500),"Good","Not Good")</f>
        <v>Not Good</v>
      </c>
      <c r="Q9563" s="12">
        <f>YEAR(DMartData[[#This Row],[order_date]])</f>
        <v>2023</v>
      </c>
    </row>
    <row r="9564" spans="1:17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>IF(DMartData[[#This Row],[sales]]&gt;=4000,"High",IF(DMartData[[#This Row],[sales]]&gt;=2000,"Medium","Low"))</f>
        <v>Medium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tr">
        <f>IF(AND(DMartData[[#This Row],[sales]]&gt;3000,DMartData[[#This Row],[profit]]&gt;500),"Good","Not Good")</f>
        <v>Good</v>
      </c>
      <c r="Q9564" s="12">
        <f>YEAR(DMartData[[#This Row],[order_date]])</f>
        <v>2024</v>
      </c>
    </row>
    <row r="9565" spans="1:17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>IF(DMartData[[#This Row],[sales]]&gt;=4000,"High",IF(DMartData[[#This Row],[sales]]&gt;=2000,"Medium","Low"))</f>
        <v>Medium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tr">
        <f>IF(AND(DMartData[[#This Row],[sales]]&gt;3000,DMartData[[#This Row],[profit]]&gt;500),"Good","Not Good")</f>
        <v>Not Good</v>
      </c>
      <c r="Q9565" s="12">
        <f>YEAR(DMartData[[#This Row],[order_date]])</f>
        <v>2024</v>
      </c>
    </row>
    <row r="9566" spans="1:17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>IF(DMartData[[#This Row],[sales]]&gt;=4000,"High",IF(DMartData[[#This Row],[sales]]&gt;=2000,"Medium","Low"))</f>
        <v>Low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tr">
        <f>IF(AND(DMartData[[#This Row],[sales]]&gt;3000,DMartData[[#This Row],[profit]]&gt;500),"Good","Not Good")</f>
        <v>Not Good</v>
      </c>
      <c r="Q9566" s="12">
        <f>YEAR(DMartData[[#This Row],[order_date]])</f>
        <v>2023</v>
      </c>
    </row>
    <row r="9567" spans="1:17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>IF(DMartData[[#This Row],[sales]]&gt;=4000,"High",IF(DMartData[[#This Row],[sales]]&gt;=2000,"Medium","Low"))</f>
        <v>Medium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tr">
        <f>IF(AND(DMartData[[#This Row],[sales]]&gt;3000,DMartData[[#This Row],[profit]]&gt;500),"Good","Not Good")</f>
        <v>Not Good</v>
      </c>
      <c r="Q9567" s="12">
        <f>YEAR(DMartData[[#This Row],[order_date]])</f>
        <v>2023</v>
      </c>
    </row>
    <row r="9568" spans="1:17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>IF(DMartData[[#This Row],[sales]]&gt;=4000,"High",IF(DMartData[[#This Row],[sales]]&gt;=2000,"Medium","Low"))</f>
        <v>Medium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tr">
        <f>IF(AND(DMartData[[#This Row],[sales]]&gt;3000,DMartData[[#This Row],[profit]]&gt;500),"Good","Not Good")</f>
        <v>Not Good</v>
      </c>
      <c r="Q9568" s="12">
        <f>YEAR(DMartData[[#This Row],[order_date]])</f>
        <v>2024</v>
      </c>
    </row>
    <row r="9569" spans="1:17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>IF(DMartData[[#This Row],[sales]]&gt;=4000,"High",IF(DMartData[[#This Row],[sales]]&gt;=2000,"Medium","Low"))</f>
        <v>Low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tr">
        <f>IF(AND(DMartData[[#This Row],[sales]]&gt;3000,DMartData[[#This Row],[profit]]&gt;500),"Good","Not Good")</f>
        <v>Not Good</v>
      </c>
      <c r="Q9569" s="12">
        <f>YEAR(DMartData[[#This Row],[order_date]])</f>
        <v>2024</v>
      </c>
    </row>
    <row r="9570" spans="1:17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>IF(DMartData[[#This Row],[sales]]&gt;=4000,"High",IF(DMartData[[#This Row],[sales]]&gt;=2000,"Medium","Low"))</f>
        <v>Low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tr">
        <f>IF(AND(DMartData[[#This Row],[sales]]&gt;3000,DMartData[[#This Row],[profit]]&gt;500),"Good","Not Good")</f>
        <v>Not Good</v>
      </c>
      <c r="Q9570" s="12">
        <f>YEAR(DMartData[[#This Row],[order_date]])</f>
        <v>2023</v>
      </c>
    </row>
    <row r="9571" spans="1:17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>IF(DMartData[[#This Row],[sales]]&gt;=4000,"High",IF(DMartData[[#This Row],[sales]]&gt;=2000,"Medium","Low"))</f>
        <v>Medium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tr">
        <f>IF(AND(DMartData[[#This Row],[sales]]&gt;3000,DMartData[[#This Row],[profit]]&gt;500),"Good","Not Good")</f>
        <v>Good</v>
      </c>
      <c r="Q9571" s="12">
        <f>YEAR(DMartData[[#This Row],[order_date]])</f>
        <v>2023</v>
      </c>
    </row>
    <row r="9572" spans="1:17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>IF(DMartData[[#This Row],[sales]]&gt;=4000,"High",IF(DMartData[[#This Row],[sales]]&gt;=2000,"Medium","Low"))</f>
        <v>Medium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tr">
        <f>IF(AND(DMartData[[#This Row],[sales]]&gt;3000,DMartData[[#This Row],[profit]]&gt;500),"Good","Not Good")</f>
        <v>Good</v>
      </c>
      <c r="Q9572" s="12">
        <f>YEAR(DMartData[[#This Row],[order_date]])</f>
        <v>2023</v>
      </c>
    </row>
    <row r="9573" spans="1:17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>IF(DMartData[[#This Row],[sales]]&gt;=4000,"High",IF(DMartData[[#This Row],[sales]]&gt;=2000,"Medium","Low"))</f>
        <v>Medium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tr">
        <f>IF(AND(DMartData[[#This Row],[sales]]&gt;3000,DMartData[[#This Row],[profit]]&gt;500),"Good","Not Good")</f>
        <v>Not Good</v>
      </c>
      <c r="Q9573" s="12">
        <f>YEAR(DMartData[[#This Row],[order_date]])</f>
        <v>2024</v>
      </c>
    </row>
    <row r="9574" spans="1:17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>IF(DMartData[[#This Row],[sales]]&gt;=4000,"High",IF(DMartData[[#This Row],[sales]]&gt;=2000,"Medium","Low"))</f>
        <v>Medium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tr">
        <f>IF(AND(DMartData[[#This Row],[sales]]&gt;3000,DMartData[[#This Row],[profit]]&gt;500),"Good","Not Good")</f>
        <v>Not Good</v>
      </c>
      <c r="Q9574" s="12">
        <f>YEAR(DMartData[[#This Row],[order_date]])</f>
        <v>2023</v>
      </c>
    </row>
    <row r="9575" spans="1:17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>IF(DMartData[[#This Row],[sales]]&gt;=4000,"High",IF(DMartData[[#This Row],[sales]]&gt;=2000,"Medium","Low"))</f>
        <v>Medium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tr">
        <f>IF(AND(DMartData[[#This Row],[sales]]&gt;3000,DMartData[[#This Row],[profit]]&gt;500),"Good","Not Good")</f>
        <v>Not Good</v>
      </c>
      <c r="Q9575" s="12">
        <f>YEAR(DMartData[[#This Row],[order_date]])</f>
        <v>2023</v>
      </c>
    </row>
    <row r="9576" spans="1:17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>IF(DMartData[[#This Row],[sales]]&gt;=4000,"High",IF(DMartData[[#This Row],[sales]]&gt;=2000,"Medium","Low"))</f>
        <v>High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tr">
        <f>IF(AND(DMartData[[#This Row],[sales]]&gt;3000,DMartData[[#This Row],[profit]]&gt;500),"Good","Not Good")</f>
        <v>Good</v>
      </c>
      <c r="Q9576" s="12">
        <f>YEAR(DMartData[[#This Row],[order_date]])</f>
        <v>2024</v>
      </c>
    </row>
    <row r="9577" spans="1:17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>IF(DMartData[[#This Row],[sales]]&gt;=4000,"High",IF(DMartData[[#This Row],[sales]]&gt;=2000,"Medium","Low"))</f>
        <v>Low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tr">
        <f>IF(AND(DMartData[[#This Row],[sales]]&gt;3000,DMartData[[#This Row],[profit]]&gt;500),"Good","Not Good")</f>
        <v>Not Good</v>
      </c>
      <c r="Q9577" s="12">
        <f>YEAR(DMartData[[#This Row],[order_date]])</f>
        <v>2023</v>
      </c>
    </row>
    <row r="9578" spans="1:17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>IF(DMartData[[#This Row],[sales]]&gt;=4000,"High",IF(DMartData[[#This Row],[sales]]&gt;=2000,"Medium","Low"))</f>
        <v>High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tr">
        <f>IF(AND(DMartData[[#This Row],[sales]]&gt;3000,DMartData[[#This Row],[profit]]&gt;500),"Good","Not Good")</f>
        <v>Good</v>
      </c>
      <c r="Q9578" s="12">
        <f>YEAR(DMartData[[#This Row],[order_date]])</f>
        <v>2024</v>
      </c>
    </row>
    <row r="9579" spans="1:17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>IF(DMartData[[#This Row],[sales]]&gt;=4000,"High",IF(DMartData[[#This Row],[sales]]&gt;=2000,"Medium","Low"))</f>
        <v>Medium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tr">
        <f>IF(AND(DMartData[[#This Row],[sales]]&gt;3000,DMartData[[#This Row],[profit]]&gt;500),"Good","Not Good")</f>
        <v>Not Good</v>
      </c>
      <c r="Q9579" s="12">
        <f>YEAR(DMartData[[#This Row],[order_date]])</f>
        <v>2023</v>
      </c>
    </row>
    <row r="9580" spans="1:17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>IF(DMartData[[#This Row],[sales]]&gt;=4000,"High",IF(DMartData[[#This Row],[sales]]&gt;=2000,"Medium","Low"))</f>
        <v>Medium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tr">
        <f>IF(AND(DMartData[[#This Row],[sales]]&gt;3000,DMartData[[#This Row],[profit]]&gt;500),"Good","Not Good")</f>
        <v>Not Good</v>
      </c>
      <c r="Q9580" s="12">
        <f>YEAR(DMartData[[#This Row],[order_date]])</f>
        <v>2024</v>
      </c>
    </row>
    <row r="9581" spans="1:17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>IF(DMartData[[#This Row],[sales]]&gt;=4000,"High",IF(DMartData[[#This Row],[sales]]&gt;=2000,"Medium","Low"))</f>
        <v>Medium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tr">
        <f>IF(AND(DMartData[[#This Row],[sales]]&gt;3000,DMartData[[#This Row],[profit]]&gt;500),"Good","Not Good")</f>
        <v>Not Good</v>
      </c>
      <c r="Q9581" s="12">
        <f>YEAR(DMartData[[#This Row],[order_date]])</f>
        <v>2024</v>
      </c>
    </row>
    <row r="9582" spans="1:17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>IF(DMartData[[#This Row],[sales]]&gt;=4000,"High",IF(DMartData[[#This Row],[sales]]&gt;=2000,"Medium","Low"))</f>
        <v>Low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tr">
        <f>IF(AND(DMartData[[#This Row],[sales]]&gt;3000,DMartData[[#This Row],[profit]]&gt;500),"Good","Not Good")</f>
        <v>Not Good</v>
      </c>
      <c r="Q9582" s="12">
        <f>YEAR(DMartData[[#This Row],[order_date]])</f>
        <v>2024</v>
      </c>
    </row>
    <row r="9583" spans="1:17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>IF(DMartData[[#This Row],[sales]]&gt;=4000,"High",IF(DMartData[[#This Row],[sales]]&gt;=2000,"Medium","Low"))</f>
        <v>Medium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tr">
        <f>IF(AND(DMartData[[#This Row],[sales]]&gt;3000,DMartData[[#This Row],[profit]]&gt;500),"Good","Not Good")</f>
        <v>Not Good</v>
      </c>
      <c r="Q9583" s="12">
        <f>YEAR(DMartData[[#This Row],[order_date]])</f>
        <v>2023</v>
      </c>
    </row>
    <row r="9584" spans="1:17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>IF(DMartData[[#This Row],[sales]]&gt;=4000,"High",IF(DMartData[[#This Row],[sales]]&gt;=2000,"Medium","Low"))</f>
        <v>Low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tr">
        <f>IF(AND(DMartData[[#This Row],[sales]]&gt;3000,DMartData[[#This Row],[profit]]&gt;500),"Good","Not Good")</f>
        <v>Not Good</v>
      </c>
      <c r="Q9584" s="12">
        <f>YEAR(DMartData[[#This Row],[order_date]])</f>
        <v>2024</v>
      </c>
    </row>
    <row r="9585" spans="1:17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>IF(DMartData[[#This Row],[sales]]&gt;=4000,"High",IF(DMartData[[#This Row],[sales]]&gt;=2000,"Medium","Low"))</f>
        <v>Medium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tr">
        <f>IF(AND(DMartData[[#This Row],[sales]]&gt;3000,DMartData[[#This Row],[profit]]&gt;500),"Good","Not Good")</f>
        <v>Not Good</v>
      </c>
      <c r="Q9585" s="12">
        <f>YEAR(DMartData[[#This Row],[order_date]])</f>
        <v>2023</v>
      </c>
    </row>
    <row r="9586" spans="1:17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>IF(DMartData[[#This Row],[sales]]&gt;=4000,"High",IF(DMartData[[#This Row],[sales]]&gt;=2000,"Medium","Low"))</f>
        <v>Medium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tr">
        <f>IF(AND(DMartData[[#This Row],[sales]]&gt;3000,DMartData[[#This Row],[profit]]&gt;500),"Good","Not Good")</f>
        <v>Good</v>
      </c>
      <c r="Q9586" s="12">
        <f>YEAR(DMartData[[#This Row],[order_date]])</f>
        <v>2024</v>
      </c>
    </row>
    <row r="9587" spans="1:17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>IF(DMartData[[#This Row],[sales]]&gt;=4000,"High",IF(DMartData[[#This Row],[sales]]&gt;=2000,"Medium","Low"))</f>
        <v>Low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tr">
        <f>IF(AND(DMartData[[#This Row],[sales]]&gt;3000,DMartData[[#This Row],[profit]]&gt;500),"Good","Not Good")</f>
        <v>Not Good</v>
      </c>
      <c r="Q9587" s="12">
        <f>YEAR(DMartData[[#This Row],[order_date]])</f>
        <v>2023</v>
      </c>
    </row>
    <row r="9588" spans="1:17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>IF(DMartData[[#This Row],[sales]]&gt;=4000,"High",IF(DMartData[[#This Row],[sales]]&gt;=2000,"Medium","Low"))</f>
        <v>Low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tr">
        <f>IF(AND(DMartData[[#This Row],[sales]]&gt;3000,DMartData[[#This Row],[profit]]&gt;500),"Good","Not Good")</f>
        <v>Not Good</v>
      </c>
      <c r="Q9588" s="12">
        <f>YEAR(DMartData[[#This Row],[order_date]])</f>
        <v>2024</v>
      </c>
    </row>
    <row r="9589" spans="1:17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>IF(DMartData[[#This Row],[sales]]&gt;=4000,"High",IF(DMartData[[#This Row],[sales]]&gt;=2000,"Medium","Low"))</f>
        <v>High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tr">
        <f>IF(AND(DMartData[[#This Row],[sales]]&gt;3000,DMartData[[#This Row],[profit]]&gt;500),"Good","Not Good")</f>
        <v>Not Good</v>
      </c>
      <c r="Q9589" s="12">
        <f>YEAR(DMartData[[#This Row],[order_date]])</f>
        <v>2024</v>
      </c>
    </row>
    <row r="9590" spans="1:17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>IF(DMartData[[#This Row],[sales]]&gt;=4000,"High",IF(DMartData[[#This Row],[sales]]&gt;=2000,"Medium","Low"))</f>
        <v>High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tr">
        <f>IF(AND(DMartData[[#This Row],[sales]]&gt;3000,DMartData[[#This Row],[profit]]&gt;500),"Good","Not Good")</f>
        <v>Good</v>
      </c>
      <c r="Q9590" s="12">
        <f>YEAR(DMartData[[#This Row],[order_date]])</f>
        <v>2024</v>
      </c>
    </row>
    <row r="9591" spans="1:17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>IF(DMartData[[#This Row],[sales]]&gt;=4000,"High",IF(DMartData[[#This Row],[sales]]&gt;=2000,"Medium","Low"))</f>
        <v>Medium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tr">
        <f>IF(AND(DMartData[[#This Row],[sales]]&gt;3000,DMartData[[#This Row],[profit]]&gt;500),"Good","Not Good")</f>
        <v>Good</v>
      </c>
      <c r="Q9591" s="12">
        <f>YEAR(DMartData[[#This Row],[order_date]])</f>
        <v>2023</v>
      </c>
    </row>
    <row r="9592" spans="1:17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>IF(DMartData[[#This Row],[sales]]&gt;=4000,"High",IF(DMartData[[#This Row],[sales]]&gt;=2000,"Medium","Low"))</f>
        <v>High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tr">
        <f>IF(AND(DMartData[[#This Row],[sales]]&gt;3000,DMartData[[#This Row],[profit]]&gt;500),"Good","Not Good")</f>
        <v>Good</v>
      </c>
      <c r="Q9592" s="12">
        <f>YEAR(DMartData[[#This Row],[order_date]])</f>
        <v>2024</v>
      </c>
    </row>
    <row r="9593" spans="1:17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>IF(DMartData[[#This Row],[sales]]&gt;=4000,"High",IF(DMartData[[#This Row],[sales]]&gt;=2000,"Medium","Low"))</f>
        <v>High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tr">
        <f>IF(AND(DMartData[[#This Row],[sales]]&gt;3000,DMartData[[#This Row],[profit]]&gt;500),"Good","Not Good")</f>
        <v>Good</v>
      </c>
      <c r="Q9593" s="12">
        <f>YEAR(DMartData[[#This Row],[order_date]])</f>
        <v>2023</v>
      </c>
    </row>
    <row r="9594" spans="1:17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>IF(DMartData[[#This Row],[sales]]&gt;=4000,"High",IF(DMartData[[#This Row],[sales]]&gt;=2000,"Medium","Low"))</f>
        <v>Medium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tr">
        <f>IF(AND(DMartData[[#This Row],[sales]]&gt;3000,DMartData[[#This Row],[profit]]&gt;500),"Good","Not Good")</f>
        <v>Good</v>
      </c>
      <c r="Q9594" s="12">
        <f>YEAR(DMartData[[#This Row],[order_date]])</f>
        <v>2023</v>
      </c>
    </row>
    <row r="9595" spans="1:17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>IF(DMartData[[#This Row],[sales]]&gt;=4000,"High",IF(DMartData[[#This Row],[sales]]&gt;=2000,"Medium","Low"))</f>
        <v>High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tr">
        <f>IF(AND(DMartData[[#This Row],[sales]]&gt;3000,DMartData[[#This Row],[profit]]&gt;500),"Good","Not Good")</f>
        <v>Good</v>
      </c>
      <c r="Q9595" s="12">
        <f>YEAR(DMartData[[#This Row],[order_date]])</f>
        <v>2023</v>
      </c>
    </row>
    <row r="9596" spans="1:17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>IF(DMartData[[#This Row],[sales]]&gt;=4000,"High",IF(DMartData[[#This Row],[sales]]&gt;=2000,"Medium","Low"))</f>
        <v>Low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tr">
        <f>IF(AND(DMartData[[#This Row],[sales]]&gt;3000,DMartData[[#This Row],[profit]]&gt;500),"Good","Not Good")</f>
        <v>Not Good</v>
      </c>
      <c r="Q9596" s="12">
        <f>YEAR(DMartData[[#This Row],[order_date]])</f>
        <v>2023</v>
      </c>
    </row>
    <row r="9597" spans="1:17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>IF(DMartData[[#This Row],[sales]]&gt;=4000,"High",IF(DMartData[[#This Row],[sales]]&gt;=2000,"Medium","Low"))</f>
        <v>Medium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tr">
        <f>IF(AND(DMartData[[#This Row],[sales]]&gt;3000,DMartData[[#This Row],[profit]]&gt;500),"Good","Not Good")</f>
        <v>Good</v>
      </c>
      <c r="Q9597" s="12">
        <f>YEAR(DMartData[[#This Row],[order_date]])</f>
        <v>2024</v>
      </c>
    </row>
    <row r="9598" spans="1:17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>IF(DMartData[[#This Row],[sales]]&gt;=4000,"High",IF(DMartData[[#This Row],[sales]]&gt;=2000,"Medium","Low"))</f>
        <v>Low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tr">
        <f>IF(AND(DMartData[[#This Row],[sales]]&gt;3000,DMartData[[#This Row],[profit]]&gt;500),"Good","Not Good")</f>
        <v>Not Good</v>
      </c>
      <c r="Q9598" s="12">
        <f>YEAR(DMartData[[#This Row],[order_date]])</f>
        <v>2023</v>
      </c>
    </row>
    <row r="9599" spans="1:17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>IF(DMartData[[#This Row],[sales]]&gt;=4000,"High",IF(DMartData[[#This Row],[sales]]&gt;=2000,"Medium","Low"))</f>
        <v>Medium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tr">
        <f>IF(AND(DMartData[[#This Row],[sales]]&gt;3000,DMartData[[#This Row],[profit]]&gt;500),"Good","Not Good")</f>
        <v>Not Good</v>
      </c>
      <c r="Q9599" s="12">
        <f>YEAR(DMartData[[#This Row],[order_date]])</f>
        <v>2023</v>
      </c>
    </row>
    <row r="9600" spans="1:17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>IF(DMartData[[#This Row],[sales]]&gt;=4000,"High",IF(DMartData[[#This Row],[sales]]&gt;=2000,"Medium","Low"))</f>
        <v>High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tr">
        <f>IF(AND(DMartData[[#This Row],[sales]]&gt;3000,DMartData[[#This Row],[profit]]&gt;500),"Good","Not Good")</f>
        <v>Good</v>
      </c>
      <c r="Q9600" s="12">
        <f>YEAR(DMartData[[#This Row],[order_date]])</f>
        <v>2023</v>
      </c>
    </row>
    <row r="9601" spans="1:17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>IF(DMartData[[#This Row],[sales]]&gt;=4000,"High",IF(DMartData[[#This Row],[sales]]&gt;=2000,"Medium","Low"))</f>
        <v>Medium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tr">
        <f>IF(AND(DMartData[[#This Row],[sales]]&gt;3000,DMartData[[#This Row],[profit]]&gt;500),"Good","Not Good")</f>
        <v>Not Good</v>
      </c>
      <c r="Q9601" s="12">
        <f>YEAR(DMartData[[#This Row],[order_date]])</f>
        <v>2024</v>
      </c>
    </row>
    <row r="9602" spans="1:17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>IF(DMartData[[#This Row],[sales]]&gt;=4000,"High",IF(DMartData[[#This Row],[sales]]&gt;=2000,"Medium","Low"))</f>
        <v>Medium</v>
      </c>
      <c r="F9602" s="2">
        <v>0.28999999999999998</v>
      </c>
      <c r="G9602" s="2">
        <f t="shared" ref="G9602:G9665" si="300">D9602*F9602</f>
        <v>936.95519999999999</v>
      </c>
      <c r="H9602" s="2">
        <f t="shared" ref="H9602:H9665" si="301">D9602-G9602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tr">
        <f>IF(AND(DMartData[[#This Row],[sales]]&gt;3000,DMartData[[#This Row],[profit]]&gt;500),"Good","Not Good")</f>
        <v>Not Good</v>
      </c>
      <c r="Q9602" s="12">
        <f>YEAR(DMartData[[#This Row],[order_date]])</f>
        <v>2023</v>
      </c>
    </row>
    <row r="9603" spans="1:17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>IF(DMartData[[#This Row],[sales]]&gt;=4000,"High",IF(DMartData[[#This Row],[sales]]&gt;=2000,"Medium","Low"))</f>
        <v>High</v>
      </c>
      <c r="F9603" s="2">
        <v>0.35</v>
      </c>
      <c r="G9603" s="2">
        <f t="shared" si="300"/>
        <v>1507.0895</v>
      </c>
      <c r="H9603" s="2">
        <f t="shared" si="301"/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tr">
        <f>IF(AND(DMartData[[#This Row],[sales]]&gt;3000,DMartData[[#This Row],[profit]]&gt;500),"Good","Not Good")</f>
        <v>Good</v>
      </c>
      <c r="Q9603" s="12">
        <f>YEAR(DMartData[[#This Row],[order_date]])</f>
        <v>2023</v>
      </c>
    </row>
    <row r="9604" spans="1:17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>IF(DMartData[[#This Row],[sales]]&gt;=4000,"High",IF(DMartData[[#This Row],[sales]]&gt;=2000,"Medium","Low"))</f>
        <v>High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tr">
        <f>IF(AND(DMartData[[#This Row],[sales]]&gt;3000,DMartData[[#This Row],[profit]]&gt;500),"Good","Not Good")</f>
        <v>Good</v>
      </c>
      <c r="Q9604" s="12">
        <f>YEAR(DMartData[[#This Row],[order_date]])</f>
        <v>2023</v>
      </c>
    </row>
    <row r="9605" spans="1:17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>IF(DMartData[[#This Row],[sales]]&gt;=4000,"High",IF(DMartData[[#This Row],[sales]]&gt;=2000,"Medium","Low"))</f>
        <v>Low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tr">
        <f>IF(AND(DMartData[[#This Row],[sales]]&gt;3000,DMartData[[#This Row],[profit]]&gt;500),"Good","Not Good")</f>
        <v>Not Good</v>
      </c>
      <c r="Q9605" s="12">
        <f>YEAR(DMartData[[#This Row],[order_date]])</f>
        <v>2023</v>
      </c>
    </row>
    <row r="9606" spans="1:17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>IF(DMartData[[#This Row],[sales]]&gt;=4000,"High",IF(DMartData[[#This Row],[sales]]&gt;=2000,"Medium","Low"))</f>
        <v>High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tr">
        <f>IF(AND(DMartData[[#This Row],[sales]]&gt;3000,DMartData[[#This Row],[profit]]&gt;500),"Good","Not Good")</f>
        <v>Good</v>
      </c>
      <c r="Q9606" s="12">
        <f>YEAR(DMartData[[#This Row],[order_date]])</f>
        <v>2024</v>
      </c>
    </row>
    <row r="9607" spans="1:17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>IF(DMartData[[#This Row],[sales]]&gt;=4000,"High",IF(DMartData[[#This Row],[sales]]&gt;=2000,"Medium","Low"))</f>
        <v>Low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tr">
        <f>IF(AND(DMartData[[#This Row],[sales]]&gt;3000,DMartData[[#This Row],[profit]]&gt;500),"Good","Not Good")</f>
        <v>Not Good</v>
      </c>
      <c r="Q9607" s="12">
        <f>YEAR(DMartData[[#This Row],[order_date]])</f>
        <v>2023</v>
      </c>
    </row>
    <row r="9608" spans="1:17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>IF(DMartData[[#This Row],[sales]]&gt;=4000,"High",IF(DMartData[[#This Row],[sales]]&gt;=2000,"Medium","Low"))</f>
        <v>Medium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tr">
        <f>IF(AND(DMartData[[#This Row],[sales]]&gt;3000,DMartData[[#This Row],[profit]]&gt;500),"Good","Not Good")</f>
        <v>Good</v>
      </c>
      <c r="Q9608" s="12">
        <f>YEAR(DMartData[[#This Row],[order_date]])</f>
        <v>2023</v>
      </c>
    </row>
    <row r="9609" spans="1:17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>IF(DMartData[[#This Row],[sales]]&gt;=4000,"High",IF(DMartData[[#This Row],[sales]]&gt;=2000,"Medium","Low"))</f>
        <v>Low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tr">
        <f>IF(AND(DMartData[[#This Row],[sales]]&gt;3000,DMartData[[#This Row],[profit]]&gt;500),"Good","Not Good")</f>
        <v>Not Good</v>
      </c>
      <c r="Q9609" s="12">
        <f>YEAR(DMartData[[#This Row],[order_date]])</f>
        <v>2023</v>
      </c>
    </row>
    <row r="9610" spans="1:17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>IF(DMartData[[#This Row],[sales]]&gt;=4000,"High",IF(DMartData[[#This Row],[sales]]&gt;=2000,"Medium","Low"))</f>
        <v>Low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tr">
        <f>IF(AND(DMartData[[#This Row],[sales]]&gt;3000,DMartData[[#This Row],[profit]]&gt;500),"Good","Not Good")</f>
        <v>Not Good</v>
      </c>
      <c r="Q9610" s="12">
        <f>YEAR(DMartData[[#This Row],[order_date]])</f>
        <v>2024</v>
      </c>
    </row>
    <row r="9611" spans="1:17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>IF(DMartData[[#This Row],[sales]]&gt;=4000,"High",IF(DMartData[[#This Row],[sales]]&gt;=2000,"Medium","Low"))</f>
        <v>Low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tr">
        <f>IF(AND(DMartData[[#This Row],[sales]]&gt;3000,DMartData[[#This Row],[profit]]&gt;500),"Good","Not Good")</f>
        <v>Not Good</v>
      </c>
      <c r="Q9611" s="12">
        <f>YEAR(DMartData[[#This Row],[order_date]])</f>
        <v>2024</v>
      </c>
    </row>
    <row r="9612" spans="1:17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>IF(DMartData[[#This Row],[sales]]&gt;=4000,"High",IF(DMartData[[#This Row],[sales]]&gt;=2000,"Medium","Low"))</f>
        <v>Medium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tr">
        <f>IF(AND(DMartData[[#This Row],[sales]]&gt;3000,DMartData[[#This Row],[profit]]&gt;500),"Good","Not Good")</f>
        <v>Not Good</v>
      </c>
      <c r="Q9612" s="12">
        <f>YEAR(DMartData[[#This Row],[order_date]])</f>
        <v>2024</v>
      </c>
    </row>
    <row r="9613" spans="1:17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>IF(DMartData[[#This Row],[sales]]&gt;=4000,"High",IF(DMartData[[#This Row],[sales]]&gt;=2000,"Medium","Low"))</f>
        <v>Medium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tr">
        <f>IF(AND(DMartData[[#This Row],[sales]]&gt;3000,DMartData[[#This Row],[profit]]&gt;500),"Good","Not Good")</f>
        <v>Not Good</v>
      </c>
      <c r="Q9613" s="12">
        <f>YEAR(DMartData[[#This Row],[order_date]])</f>
        <v>2023</v>
      </c>
    </row>
    <row r="9614" spans="1:17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>IF(DMartData[[#This Row],[sales]]&gt;=4000,"High",IF(DMartData[[#This Row],[sales]]&gt;=2000,"Medium","Low"))</f>
        <v>Low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tr">
        <f>IF(AND(DMartData[[#This Row],[sales]]&gt;3000,DMartData[[#This Row],[profit]]&gt;500),"Good","Not Good")</f>
        <v>Not Good</v>
      </c>
      <c r="Q9614" s="12">
        <f>YEAR(DMartData[[#This Row],[order_date]])</f>
        <v>2024</v>
      </c>
    </row>
    <row r="9615" spans="1:17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>IF(DMartData[[#This Row],[sales]]&gt;=4000,"High",IF(DMartData[[#This Row],[sales]]&gt;=2000,"Medium","Low"))</f>
        <v>High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tr">
        <f>IF(AND(DMartData[[#This Row],[sales]]&gt;3000,DMartData[[#This Row],[profit]]&gt;500),"Good","Not Good")</f>
        <v>Good</v>
      </c>
      <c r="Q9615" s="12">
        <f>YEAR(DMartData[[#This Row],[order_date]])</f>
        <v>2023</v>
      </c>
    </row>
    <row r="9616" spans="1:17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>IF(DMartData[[#This Row],[sales]]&gt;=4000,"High",IF(DMartData[[#This Row],[sales]]&gt;=2000,"Medium","Low"))</f>
        <v>High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tr">
        <f>IF(AND(DMartData[[#This Row],[sales]]&gt;3000,DMartData[[#This Row],[profit]]&gt;500),"Good","Not Good")</f>
        <v>Good</v>
      </c>
      <c r="Q9616" s="12">
        <f>YEAR(DMartData[[#This Row],[order_date]])</f>
        <v>2024</v>
      </c>
    </row>
    <row r="9617" spans="1:17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>IF(DMartData[[#This Row],[sales]]&gt;=4000,"High",IF(DMartData[[#This Row],[sales]]&gt;=2000,"Medium","Low"))</f>
        <v>Medium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tr">
        <f>IF(AND(DMartData[[#This Row],[sales]]&gt;3000,DMartData[[#This Row],[profit]]&gt;500),"Good","Not Good")</f>
        <v>Good</v>
      </c>
      <c r="Q9617" s="12">
        <f>YEAR(DMartData[[#This Row],[order_date]])</f>
        <v>2023</v>
      </c>
    </row>
    <row r="9618" spans="1:17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>IF(DMartData[[#This Row],[sales]]&gt;=4000,"High",IF(DMartData[[#This Row],[sales]]&gt;=2000,"Medium","Low"))</f>
        <v>Medium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tr">
        <f>IF(AND(DMartData[[#This Row],[sales]]&gt;3000,DMartData[[#This Row],[profit]]&gt;500),"Good","Not Good")</f>
        <v>Not Good</v>
      </c>
      <c r="Q9618" s="12">
        <f>YEAR(DMartData[[#This Row],[order_date]])</f>
        <v>2024</v>
      </c>
    </row>
    <row r="9619" spans="1:17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>IF(DMartData[[#This Row],[sales]]&gt;=4000,"High",IF(DMartData[[#This Row],[sales]]&gt;=2000,"Medium","Low"))</f>
        <v>Medium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tr">
        <f>IF(AND(DMartData[[#This Row],[sales]]&gt;3000,DMartData[[#This Row],[profit]]&gt;500),"Good","Not Good")</f>
        <v>Not Good</v>
      </c>
      <c r="Q9619" s="12">
        <f>YEAR(DMartData[[#This Row],[order_date]])</f>
        <v>2023</v>
      </c>
    </row>
    <row r="9620" spans="1:17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>IF(DMartData[[#This Row],[sales]]&gt;=4000,"High",IF(DMartData[[#This Row],[sales]]&gt;=2000,"Medium","Low"))</f>
        <v>Low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tr">
        <f>IF(AND(DMartData[[#This Row],[sales]]&gt;3000,DMartData[[#This Row],[profit]]&gt;500),"Good","Not Good")</f>
        <v>Not Good</v>
      </c>
      <c r="Q9620" s="12">
        <f>YEAR(DMartData[[#This Row],[order_date]])</f>
        <v>2024</v>
      </c>
    </row>
    <row r="9621" spans="1:17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>IF(DMartData[[#This Row],[sales]]&gt;=4000,"High",IF(DMartData[[#This Row],[sales]]&gt;=2000,"Medium","Low"))</f>
        <v>Low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tr">
        <f>IF(AND(DMartData[[#This Row],[sales]]&gt;3000,DMartData[[#This Row],[profit]]&gt;500),"Good","Not Good")</f>
        <v>Not Good</v>
      </c>
      <c r="Q9621" s="12">
        <f>YEAR(DMartData[[#This Row],[order_date]])</f>
        <v>2024</v>
      </c>
    </row>
    <row r="9622" spans="1:17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>IF(DMartData[[#This Row],[sales]]&gt;=4000,"High",IF(DMartData[[#This Row],[sales]]&gt;=2000,"Medium","Low"))</f>
        <v>High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tr">
        <f>IF(AND(DMartData[[#This Row],[sales]]&gt;3000,DMartData[[#This Row],[profit]]&gt;500),"Good","Not Good")</f>
        <v>Not Good</v>
      </c>
      <c r="Q9622" s="12">
        <f>YEAR(DMartData[[#This Row],[order_date]])</f>
        <v>2023</v>
      </c>
    </row>
    <row r="9623" spans="1:17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>IF(DMartData[[#This Row],[sales]]&gt;=4000,"High",IF(DMartData[[#This Row],[sales]]&gt;=2000,"Medium","Low"))</f>
        <v>Low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tr">
        <f>IF(AND(DMartData[[#This Row],[sales]]&gt;3000,DMartData[[#This Row],[profit]]&gt;500),"Good","Not Good")</f>
        <v>Not Good</v>
      </c>
      <c r="Q9623" s="12">
        <f>YEAR(DMartData[[#This Row],[order_date]])</f>
        <v>2023</v>
      </c>
    </row>
    <row r="9624" spans="1:17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>IF(DMartData[[#This Row],[sales]]&gt;=4000,"High",IF(DMartData[[#This Row],[sales]]&gt;=2000,"Medium","Low"))</f>
        <v>High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tr">
        <f>IF(AND(DMartData[[#This Row],[sales]]&gt;3000,DMartData[[#This Row],[profit]]&gt;500),"Good","Not Good")</f>
        <v>Good</v>
      </c>
      <c r="Q9624" s="12">
        <f>YEAR(DMartData[[#This Row],[order_date]])</f>
        <v>2023</v>
      </c>
    </row>
    <row r="9625" spans="1:17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>IF(DMartData[[#This Row],[sales]]&gt;=4000,"High",IF(DMartData[[#This Row],[sales]]&gt;=2000,"Medium","Low"))</f>
        <v>Low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tr">
        <f>IF(AND(DMartData[[#This Row],[sales]]&gt;3000,DMartData[[#This Row],[profit]]&gt;500),"Good","Not Good")</f>
        <v>Not Good</v>
      </c>
      <c r="Q9625" s="12">
        <f>YEAR(DMartData[[#This Row],[order_date]])</f>
        <v>2023</v>
      </c>
    </row>
    <row r="9626" spans="1:17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>IF(DMartData[[#This Row],[sales]]&gt;=4000,"High",IF(DMartData[[#This Row],[sales]]&gt;=2000,"Medium","Low"))</f>
        <v>Low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tr">
        <f>IF(AND(DMartData[[#This Row],[sales]]&gt;3000,DMartData[[#This Row],[profit]]&gt;500),"Good","Not Good")</f>
        <v>Not Good</v>
      </c>
      <c r="Q9626" s="12">
        <f>YEAR(DMartData[[#This Row],[order_date]])</f>
        <v>2024</v>
      </c>
    </row>
    <row r="9627" spans="1:17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>IF(DMartData[[#This Row],[sales]]&gt;=4000,"High",IF(DMartData[[#This Row],[sales]]&gt;=2000,"Medium","Low"))</f>
        <v>Low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tr">
        <f>IF(AND(DMartData[[#This Row],[sales]]&gt;3000,DMartData[[#This Row],[profit]]&gt;500),"Good","Not Good")</f>
        <v>Not Good</v>
      </c>
      <c r="Q9627" s="12">
        <f>YEAR(DMartData[[#This Row],[order_date]])</f>
        <v>2024</v>
      </c>
    </row>
    <row r="9628" spans="1:17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>IF(DMartData[[#This Row],[sales]]&gt;=4000,"High",IF(DMartData[[#This Row],[sales]]&gt;=2000,"Medium","Low"))</f>
        <v>High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tr">
        <f>IF(AND(DMartData[[#This Row],[sales]]&gt;3000,DMartData[[#This Row],[profit]]&gt;500),"Good","Not Good")</f>
        <v>Not Good</v>
      </c>
      <c r="Q9628" s="12">
        <f>YEAR(DMartData[[#This Row],[order_date]])</f>
        <v>2023</v>
      </c>
    </row>
    <row r="9629" spans="1:17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>IF(DMartData[[#This Row],[sales]]&gt;=4000,"High",IF(DMartData[[#This Row],[sales]]&gt;=2000,"Medium","Low"))</f>
        <v>Medium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tr">
        <f>IF(AND(DMartData[[#This Row],[sales]]&gt;3000,DMartData[[#This Row],[profit]]&gt;500),"Good","Not Good")</f>
        <v>Not Good</v>
      </c>
      <c r="Q9629" s="12">
        <f>YEAR(DMartData[[#This Row],[order_date]])</f>
        <v>2024</v>
      </c>
    </row>
    <row r="9630" spans="1:17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>IF(DMartData[[#This Row],[sales]]&gt;=4000,"High",IF(DMartData[[#This Row],[sales]]&gt;=2000,"Medium","Low"))</f>
        <v>Low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tr">
        <f>IF(AND(DMartData[[#This Row],[sales]]&gt;3000,DMartData[[#This Row],[profit]]&gt;500),"Good","Not Good")</f>
        <v>Not Good</v>
      </c>
      <c r="Q9630" s="12">
        <f>YEAR(DMartData[[#This Row],[order_date]])</f>
        <v>2024</v>
      </c>
    </row>
    <row r="9631" spans="1:17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>IF(DMartData[[#This Row],[sales]]&gt;=4000,"High",IF(DMartData[[#This Row],[sales]]&gt;=2000,"Medium","Low"))</f>
        <v>Medium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tr">
        <f>IF(AND(DMartData[[#This Row],[sales]]&gt;3000,DMartData[[#This Row],[profit]]&gt;500),"Good","Not Good")</f>
        <v>Good</v>
      </c>
      <c r="Q9631" s="12">
        <f>YEAR(DMartData[[#This Row],[order_date]])</f>
        <v>2023</v>
      </c>
    </row>
    <row r="9632" spans="1:17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>IF(DMartData[[#This Row],[sales]]&gt;=4000,"High",IF(DMartData[[#This Row],[sales]]&gt;=2000,"Medium","Low"))</f>
        <v>High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tr">
        <f>IF(AND(DMartData[[#This Row],[sales]]&gt;3000,DMartData[[#This Row],[profit]]&gt;500),"Good","Not Good")</f>
        <v>Good</v>
      </c>
      <c r="Q9632" s="12">
        <f>YEAR(DMartData[[#This Row],[order_date]])</f>
        <v>2024</v>
      </c>
    </row>
    <row r="9633" spans="1:17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>IF(DMartData[[#This Row],[sales]]&gt;=4000,"High",IF(DMartData[[#This Row],[sales]]&gt;=2000,"Medium","Low"))</f>
        <v>Medium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tr">
        <f>IF(AND(DMartData[[#This Row],[sales]]&gt;3000,DMartData[[#This Row],[profit]]&gt;500),"Good","Not Good")</f>
        <v>Not Good</v>
      </c>
      <c r="Q9633" s="12">
        <f>YEAR(DMartData[[#This Row],[order_date]])</f>
        <v>2024</v>
      </c>
    </row>
    <row r="9634" spans="1:17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>IF(DMartData[[#This Row],[sales]]&gt;=4000,"High",IF(DMartData[[#This Row],[sales]]&gt;=2000,"Medium","Low"))</f>
        <v>Low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tr">
        <f>IF(AND(DMartData[[#This Row],[sales]]&gt;3000,DMartData[[#This Row],[profit]]&gt;500),"Good","Not Good")</f>
        <v>Not Good</v>
      </c>
      <c r="Q9634" s="12">
        <f>YEAR(DMartData[[#This Row],[order_date]])</f>
        <v>2024</v>
      </c>
    </row>
    <row r="9635" spans="1:17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>IF(DMartData[[#This Row],[sales]]&gt;=4000,"High",IF(DMartData[[#This Row],[sales]]&gt;=2000,"Medium","Low"))</f>
        <v>Low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tr">
        <f>IF(AND(DMartData[[#This Row],[sales]]&gt;3000,DMartData[[#This Row],[profit]]&gt;500),"Good","Not Good")</f>
        <v>Not Good</v>
      </c>
      <c r="Q9635" s="12">
        <f>YEAR(DMartData[[#This Row],[order_date]])</f>
        <v>2024</v>
      </c>
    </row>
    <row r="9636" spans="1:17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>IF(DMartData[[#This Row],[sales]]&gt;=4000,"High",IF(DMartData[[#This Row],[sales]]&gt;=2000,"Medium","Low"))</f>
        <v>Medium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tr">
        <f>IF(AND(DMartData[[#This Row],[sales]]&gt;3000,DMartData[[#This Row],[profit]]&gt;500),"Good","Not Good")</f>
        <v>Good</v>
      </c>
      <c r="Q9636" s="12">
        <f>YEAR(DMartData[[#This Row],[order_date]])</f>
        <v>2023</v>
      </c>
    </row>
    <row r="9637" spans="1:17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>IF(DMartData[[#This Row],[sales]]&gt;=4000,"High",IF(DMartData[[#This Row],[sales]]&gt;=2000,"Medium","Low"))</f>
        <v>Medium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tr">
        <f>IF(AND(DMartData[[#This Row],[sales]]&gt;3000,DMartData[[#This Row],[profit]]&gt;500),"Good","Not Good")</f>
        <v>Good</v>
      </c>
      <c r="Q9637" s="12">
        <f>YEAR(DMartData[[#This Row],[order_date]])</f>
        <v>2024</v>
      </c>
    </row>
    <row r="9638" spans="1:17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>IF(DMartData[[#This Row],[sales]]&gt;=4000,"High",IF(DMartData[[#This Row],[sales]]&gt;=2000,"Medium","Low"))</f>
        <v>High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tr">
        <f>IF(AND(DMartData[[#This Row],[sales]]&gt;3000,DMartData[[#This Row],[profit]]&gt;500),"Good","Not Good")</f>
        <v>Not Good</v>
      </c>
      <c r="Q9638" s="12">
        <f>YEAR(DMartData[[#This Row],[order_date]])</f>
        <v>2023</v>
      </c>
    </row>
    <row r="9639" spans="1:17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>IF(DMartData[[#This Row],[sales]]&gt;=4000,"High",IF(DMartData[[#This Row],[sales]]&gt;=2000,"Medium","Low"))</f>
        <v>Medium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tr">
        <f>IF(AND(DMartData[[#This Row],[sales]]&gt;3000,DMartData[[#This Row],[profit]]&gt;500),"Good","Not Good")</f>
        <v>Not Good</v>
      </c>
      <c r="Q9639" s="12">
        <f>YEAR(DMartData[[#This Row],[order_date]])</f>
        <v>2023</v>
      </c>
    </row>
    <row r="9640" spans="1:17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>IF(DMartData[[#This Row],[sales]]&gt;=4000,"High",IF(DMartData[[#This Row],[sales]]&gt;=2000,"Medium","Low"))</f>
        <v>Low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tr">
        <f>IF(AND(DMartData[[#This Row],[sales]]&gt;3000,DMartData[[#This Row],[profit]]&gt;500),"Good","Not Good")</f>
        <v>Not Good</v>
      </c>
      <c r="Q9640" s="12">
        <f>YEAR(DMartData[[#This Row],[order_date]])</f>
        <v>2023</v>
      </c>
    </row>
    <row r="9641" spans="1:17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>IF(DMartData[[#This Row],[sales]]&gt;=4000,"High",IF(DMartData[[#This Row],[sales]]&gt;=2000,"Medium","Low"))</f>
        <v>Medium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tr">
        <f>IF(AND(DMartData[[#This Row],[sales]]&gt;3000,DMartData[[#This Row],[profit]]&gt;500),"Good","Not Good")</f>
        <v>Not Good</v>
      </c>
      <c r="Q9641" s="12">
        <f>YEAR(DMartData[[#This Row],[order_date]])</f>
        <v>2023</v>
      </c>
    </row>
    <row r="9642" spans="1:17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>IF(DMartData[[#This Row],[sales]]&gt;=4000,"High",IF(DMartData[[#This Row],[sales]]&gt;=2000,"Medium","Low"))</f>
        <v>Medium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tr">
        <f>IF(AND(DMartData[[#This Row],[sales]]&gt;3000,DMartData[[#This Row],[profit]]&gt;500),"Good","Not Good")</f>
        <v>Not Good</v>
      </c>
      <c r="Q9642" s="12">
        <f>YEAR(DMartData[[#This Row],[order_date]])</f>
        <v>2024</v>
      </c>
    </row>
    <row r="9643" spans="1:17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>IF(DMartData[[#This Row],[sales]]&gt;=4000,"High",IF(DMartData[[#This Row],[sales]]&gt;=2000,"Medium","Low"))</f>
        <v>Low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tr">
        <f>IF(AND(DMartData[[#This Row],[sales]]&gt;3000,DMartData[[#This Row],[profit]]&gt;500),"Good","Not Good")</f>
        <v>Not Good</v>
      </c>
      <c r="Q9643" s="12">
        <f>YEAR(DMartData[[#This Row],[order_date]])</f>
        <v>2024</v>
      </c>
    </row>
    <row r="9644" spans="1:17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>IF(DMartData[[#This Row],[sales]]&gt;=4000,"High",IF(DMartData[[#This Row],[sales]]&gt;=2000,"Medium","Low"))</f>
        <v>High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tr">
        <f>IF(AND(DMartData[[#This Row],[sales]]&gt;3000,DMartData[[#This Row],[profit]]&gt;500),"Good","Not Good")</f>
        <v>Good</v>
      </c>
      <c r="Q9644" s="12">
        <f>YEAR(DMartData[[#This Row],[order_date]])</f>
        <v>2024</v>
      </c>
    </row>
    <row r="9645" spans="1:17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>IF(DMartData[[#This Row],[sales]]&gt;=4000,"High",IF(DMartData[[#This Row],[sales]]&gt;=2000,"Medium","Low"))</f>
        <v>Medium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tr">
        <f>IF(AND(DMartData[[#This Row],[sales]]&gt;3000,DMartData[[#This Row],[profit]]&gt;500),"Good","Not Good")</f>
        <v>Not Good</v>
      </c>
      <c r="Q9645" s="12">
        <f>YEAR(DMartData[[#This Row],[order_date]])</f>
        <v>2023</v>
      </c>
    </row>
    <row r="9646" spans="1:17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>IF(DMartData[[#This Row],[sales]]&gt;=4000,"High",IF(DMartData[[#This Row],[sales]]&gt;=2000,"Medium","Low"))</f>
        <v>Medium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tr">
        <f>IF(AND(DMartData[[#This Row],[sales]]&gt;3000,DMartData[[#This Row],[profit]]&gt;500),"Good","Not Good")</f>
        <v>Not Good</v>
      </c>
      <c r="Q9646" s="12">
        <f>YEAR(DMartData[[#This Row],[order_date]])</f>
        <v>2024</v>
      </c>
    </row>
    <row r="9647" spans="1:17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>IF(DMartData[[#This Row],[sales]]&gt;=4000,"High",IF(DMartData[[#This Row],[sales]]&gt;=2000,"Medium","Low"))</f>
        <v>Low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tr">
        <f>IF(AND(DMartData[[#This Row],[sales]]&gt;3000,DMartData[[#This Row],[profit]]&gt;500),"Good","Not Good")</f>
        <v>Not Good</v>
      </c>
      <c r="Q9647" s="12">
        <f>YEAR(DMartData[[#This Row],[order_date]])</f>
        <v>2023</v>
      </c>
    </row>
    <row r="9648" spans="1:17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>IF(DMartData[[#This Row],[sales]]&gt;=4000,"High",IF(DMartData[[#This Row],[sales]]&gt;=2000,"Medium","Low"))</f>
        <v>Low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tr">
        <f>IF(AND(DMartData[[#This Row],[sales]]&gt;3000,DMartData[[#This Row],[profit]]&gt;500),"Good","Not Good")</f>
        <v>Not Good</v>
      </c>
      <c r="Q9648" s="12">
        <f>YEAR(DMartData[[#This Row],[order_date]])</f>
        <v>2023</v>
      </c>
    </row>
    <row r="9649" spans="1:17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>IF(DMartData[[#This Row],[sales]]&gt;=4000,"High",IF(DMartData[[#This Row],[sales]]&gt;=2000,"Medium","Low"))</f>
        <v>Medium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tr">
        <f>IF(AND(DMartData[[#This Row],[sales]]&gt;3000,DMartData[[#This Row],[profit]]&gt;500),"Good","Not Good")</f>
        <v>Not Good</v>
      </c>
      <c r="Q9649" s="12">
        <f>YEAR(DMartData[[#This Row],[order_date]])</f>
        <v>2023</v>
      </c>
    </row>
    <row r="9650" spans="1:17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>IF(DMartData[[#This Row],[sales]]&gt;=4000,"High",IF(DMartData[[#This Row],[sales]]&gt;=2000,"Medium","Low"))</f>
        <v>Medium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tr">
        <f>IF(AND(DMartData[[#This Row],[sales]]&gt;3000,DMartData[[#This Row],[profit]]&gt;500),"Good","Not Good")</f>
        <v>Not Good</v>
      </c>
      <c r="Q9650" s="12">
        <f>YEAR(DMartData[[#This Row],[order_date]])</f>
        <v>2023</v>
      </c>
    </row>
    <row r="9651" spans="1:17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>IF(DMartData[[#This Row],[sales]]&gt;=4000,"High",IF(DMartData[[#This Row],[sales]]&gt;=2000,"Medium","Low"))</f>
        <v>Low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tr">
        <f>IF(AND(DMartData[[#This Row],[sales]]&gt;3000,DMartData[[#This Row],[profit]]&gt;500),"Good","Not Good")</f>
        <v>Not Good</v>
      </c>
      <c r="Q9651" s="12">
        <f>YEAR(DMartData[[#This Row],[order_date]])</f>
        <v>2023</v>
      </c>
    </row>
    <row r="9652" spans="1:17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>IF(DMartData[[#This Row],[sales]]&gt;=4000,"High",IF(DMartData[[#This Row],[sales]]&gt;=2000,"Medium","Low"))</f>
        <v>Low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tr">
        <f>IF(AND(DMartData[[#This Row],[sales]]&gt;3000,DMartData[[#This Row],[profit]]&gt;500),"Good","Not Good")</f>
        <v>Not Good</v>
      </c>
      <c r="Q9652" s="12">
        <f>YEAR(DMartData[[#This Row],[order_date]])</f>
        <v>2024</v>
      </c>
    </row>
    <row r="9653" spans="1:17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>IF(DMartData[[#This Row],[sales]]&gt;=4000,"High",IF(DMartData[[#This Row],[sales]]&gt;=2000,"Medium","Low"))</f>
        <v>Medium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tr">
        <f>IF(AND(DMartData[[#This Row],[sales]]&gt;3000,DMartData[[#This Row],[profit]]&gt;500),"Good","Not Good")</f>
        <v>Not Good</v>
      </c>
      <c r="Q9653" s="12">
        <f>YEAR(DMartData[[#This Row],[order_date]])</f>
        <v>2024</v>
      </c>
    </row>
    <row r="9654" spans="1:17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>IF(DMartData[[#This Row],[sales]]&gt;=4000,"High",IF(DMartData[[#This Row],[sales]]&gt;=2000,"Medium","Low"))</f>
        <v>High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tr">
        <f>IF(AND(DMartData[[#This Row],[sales]]&gt;3000,DMartData[[#This Row],[profit]]&gt;500),"Good","Not Good")</f>
        <v>Good</v>
      </c>
      <c r="Q9654" s="12">
        <f>YEAR(DMartData[[#This Row],[order_date]])</f>
        <v>2023</v>
      </c>
    </row>
    <row r="9655" spans="1:17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>IF(DMartData[[#This Row],[sales]]&gt;=4000,"High",IF(DMartData[[#This Row],[sales]]&gt;=2000,"Medium","Low"))</f>
        <v>Low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tr">
        <f>IF(AND(DMartData[[#This Row],[sales]]&gt;3000,DMartData[[#This Row],[profit]]&gt;500),"Good","Not Good")</f>
        <v>Not Good</v>
      </c>
      <c r="Q9655" s="12">
        <f>YEAR(DMartData[[#This Row],[order_date]])</f>
        <v>2024</v>
      </c>
    </row>
    <row r="9656" spans="1:17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>IF(DMartData[[#This Row],[sales]]&gt;=4000,"High",IF(DMartData[[#This Row],[sales]]&gt;=2000,"Medium","Low"))</f>
        <v>Medium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tr">
        <f>IF(AND(DMartData[[#This Row],[sales]]&gt;3000,DMartData[[#This Row],[profit]]&gt;500),"Good","Not Good")</f>
        <v>Good</v>
      </c>
      <c r="Q9656" s="12">
        <f>YEAR(DMartData[[#This Row],[order_date]])</f>
        <v>2023</v>
      </c>
    </row>
    <row r="9657" spans="1:17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>IF(DMartData[[#This Row],[sales]]&gt;=4000,"High",IF(DMartData[[#This Row],[sales]]&gt;=2000,"Medium","Low"))</f>
        <v>Low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tr">
        <f>IF(AND(DMartData[[#This Row],[sales]]&gt;3000,DMartData[[#This Row],[profit]]&gt;500),"Good","Not Good")</f>
        <v>Not Good</v>
      </c>
      <c r="Q9657" s="12">
        <f>YEAR(DMartData[[#This Row],[order_date]])</f>
        <v>2023</v>
      </c>
    </row>
    <row r="9658" spans="1:17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>IF(DMartData[[#This Row],[sales]]&gt;=4000,"High",IF(DMartData[[#This Row],[sales]]&gt;=2000,"Medium","Low"))</f>
        <v>Medium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tr">
        <f>IF(AND(DMartData[[#This Row],[sales]]&gt;3000,DMartData[[#This Row],[profit]]&gt;500),"Good","Not Good")</f>
        <v>Not Good</v>
      </c>
      <c r="Q9658" s="12">
        <f>YEAR(DMartData[[#This Row],[order_date]])</f>
        <v>2024</v>
      </c>
    </row>
    <row r="9659" spans="1:17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>IF(DMartData[[#This Row],[sales]]&gt;=4000,"High",IF(DMartData[[#This Row],[sales]]&gt;=2000,"Medium","Low"))</f>
        <v>Medium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tr">
        <f>IF(AND(DMartData[[#This Row],[sales]]&gt;3000,DMartData[[#This Row],[profit]]&gt;500),"Good","Not Good")</f>
        <v>Good</v>
      </c>
      <c r="Q9659" s="12">
        <f>YEAR(DMartData[[#This Row],[order_date]])</f>
        <v>2024</v>
      </c>
    </row>
    <row r="9660" spans="1:17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>IF(DMartData[[#This Row],[sales]]&gt;=4000,"High",IF(DMartData[[#This Row],[sales]]&gt;=2000,"Medium","Low"))</f>
        <v>Low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tr">
        <f>IF(AND(DMartData[[#This Row],[sales]]&gt;3000,DMartData[[#This Row],[profit]]&gt;500),"Good","Not Good")</f>
        <v>Not Good</v>
      </c>
      <c r="Q9660" s="12">
        <f>YEAR(DMartData[[#This Row],[order_date]])</f>
        <v>2024</v>
      </c>
    </row>
    <row r="9661" spans="1:17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>IF(DMartData[[#This Row],[sales]]&gt;=4000,"High",IF(DMartData[[#This Row],[sales]]&gt;=2000,"Medium","Low"))</f>
        <v>Medium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tr">
        <f>IF(AND(DMartData[[#This Row],[sales]]&gt;3000,DMartData[[#This Row],[profit]]&gt;500),"Good","Not Good")</f>
        <v>Good</v>
      </c>
      <c r="Q9661" s="12">
        <f>YEAR(DMartData[[#This Row],[order_date]])</f>
        <v>2024</v>
      </c>
    </row>
    <row r="9662" spans="1:17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>IF(DMartData[[#This Row],[sales]]&gt;=4000,"High",IF(DMartData[[#This Row],[sales]]&gt;=2000,"Medium","Low"))</f>
        <v>Low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tr">
        <f>IF(AND(DMartData[[#This Row],[sales]]&gt;3000,DMartData[[#This Row],[profit]]&gt;500),"Good","Not Good")</f>
        <v>Not Good</v>
      </c>
      <c r="Q9662" s="12">
        <f>YEAR(DMartData[[#This Row],[order_date]])</f>
        <v>2024</v>
      </c>
    </row>
    <row r="9663" spans="1:17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>IF(DMartData[[#This Row],[sales]]&gt;=4000,"High",IF(DMartData[[#This Row],[sales]]&gt;=2000,"Medium","Low"))</f>
        <v>Low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tr">
        <f>IF(AND(DMartData[[#This Row],[sales]]&gt;3000,DMartData[[#This Row],[profit]]&gt;500),"Good","Not Good")</f>
        <v>Not Good</v>
      </c>
      <c r="Q9663" s="12">
        <f>YEAR(DMartData[[#This Row],[order_date]])</f>
        <v>2023</v>
      </c>
    </row>
    <row r="9664" spans="1:17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>IF(DMartData[[#This Row],[sales]]&gt;=4000,"High",IF(DMartData[[#This Row],[sales]]&gt;=2000,"Medium","Low"))</f>
        <v>Medium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tr">
        <f>IF(AND(DMartData[[#This Row],[sales]]&gt;3000,DMartData[[#This Row],[profit]]&gt;500),"Good","Not Good")</f>
        <v>Not Good</v>
      </c>
      <c r="Q9664" s="12">
        <f>YEAR(DMartData[[#This Row],[order_date]])</f>
        <v>2024</v>
      </c>
    </row>
    <row r="9665" spans="1:17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>IF(DMartData[[#This Row],[sales]]&gt;=4000,"High",IF(DMartData[[#This Row],[sales]]&gt;=2000,"Medium","Low"))</f>
        <v>Medium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tr">
        <f>IF(AND(DMartData[[#This Row],[sales]]&gt;3000,DMartData[[#This Row],[profit]]&gt;500),"Good","Not Good")</f>
        <v>Not Good</v>
      </c>
      <c r="Q9665" s="12">
        <f>YEAR(DMartData[[#This Row],[order_date]])</f>
        <v>2023</v>
      </c>
    </row>
    <row r="9666" spans="1:17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>IF(DMartData[[#This Row],[sales]]&gt;=4000,"High",IF(DMartData[[#This Row],[sales]]&gt;=2000,"Medium","Low"))</f>
        <v>Medium</v>
      </c>
      <c r="F9666" s="2">
        <v>0.24</v>
      </c>
      <c r="G9666" s="2">
        <f t="shared" ref="G9666:G9729" si="302">D9666*F9666</f>
        <v>934.07759999999996</v>
      </c>
      <c r="H9666" s="2">
        <f t="shared" ref="H9666:H9729" si="303">D9666-G9666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tr">
        <f>IF(AND(DMartData[[#This Row],[sales]]&gt;3000,DMartData[[#This Row],[profit]]&gt;500),"Good","Not Good")</f>
        <v>Good</v>
      </c>
      <c r="Q9666" s="12">
        <f>YEAR(DMartData[[#This Row],[order_date]])</f>
        <v>2024</v>
      </c>
    </row>
    <row r="9667" spans="1:17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>IF(DMartData[[#This Row],[sales]]&gt;=4000,"High",IF(DMartData[[#This Row],[sales]]&gt;=2000,"Medium","Low"))</f>
        <v>Low</v>
      </c>
      <c r="F9667" s="2">
        <v>0.27</v>
      </c>
      <c r="G9667" s="2">
        <f t="shared" si="302"/>
        <v>138.8151</v>
      </c>
      <c r="H9667" s="2">
        <f t="shared" si="303"/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tr">
        <f>IF(AND(DMartData[[#This Row],[sales]]&gt;3000,DMartData[[#This Row],[profit]]&gt;500),"Good","Not Good")</f>
        <v>Not Good</v>
      </c>
      <c r="Q9667" s="12">
        <f>YEAR(DMartData[[#This Row],[order_date]])</f>
        <v>2023</v>
      </c>
    </row>
    <row r="9668" spans="1:17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>IF(DMartData[[#This Row],[sales]]&gt;=4000,"High",IF(DMartData[[#This Row],[sales]]&gt;=2000,"Medium","Low"))</f>
        <v>Medium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tr">
        <f>IF(AND(DMartData[[#This Row],[sales]]&gt;3000,DMartData[[#This Row],[profit]]&gt;500),"Good","Not Good")</f>
        <v>Good</v>
      </c>
      <c r="Q9668" s="12">
        <f>YEAR(DMartData[[#This Row],[order_date]])</f>
        <v>2023</v>
      </c>
    </row>
    <row r="9669" spans="1:17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>IF(DMartData[[#This Row],[sales]]&gt;=4000,"High",IF(DMartData[[#This Row],[sales]]&gt;=2000,"Medium","Low"))</f>
        <v>Low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tr">
        <f>IF(AND(DMartData[[#This Row],[sales]]&gt;3000,DMartData[[#This Row],[profit]]&gt;500),"Good","Not Good")</f>
        <v>Not Good</v>
      </c>
      <c r="Q9669" s="12">
        <f>YEAR(DMartData[[#This Row],[order_date]])</f>
        <v>2024</v>
      </c>
    </row>
    <row r="9670" spans="1:17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>IF(DMartData[[#This Row],[sales]]&gt;=4000,"High",IF(DMartData[[#This Row],[sales]]&gt;=2000,"Medium","Low"))</f>
        <v>Low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tr">
        <f>IF(AND(DMartData[[#This Row],[sales]]&gt;3000,DMartData[[#This Row],[profit]]&gt;500),"Good","Not Good")</f>
        <v>Not Good</v>
      </c>
      <c r="Q9670" s="12">
        <f>YEAR(DMartData[[#This Row],[order_date]])</f>
        <v>2023</v>
      </c>
    </row>
    <row r="9671" spans="1:17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>IF(DMartData[[#This Row],[sales]]&gt;=4000,"High",IF(DMartData[[#This Row],[sales]]&gt;=2000,"Medium","Low"))</f>
        <v>Medium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tr">
        <f>IF(AND(DMartData[[#This Row],[sales]]&gt;3000,DMartData[[#This Row],[profit]]&gt;500),"Good","Not Good")</f>
        <v>Not Good</v>
      </c>
      <c r="Q9671" s="12">
        <f>YEAR(DMartData[[#This Row],[order_date]])</f>
        <v>2024</v>
      </c>
    </row>
    <row r="9672" spans="1:17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>IF(DMartData[[#This Row],[sales]]&gt;=4000,"High",IF(DMartData[[#This Row],[sales]]&gt;=2000,"Medium","Low"))</f>
        <v>Medium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tr">
        <f>IF(AND(DMartData[[#This Row],[sales]]&gt;3000,DMartData[[#This Row],[profit]]&gt;500),"Good","Not Good")</f>
        <v>Not Good</v>
      </c>
      <c r="Q9672" s="12">
        <f>YEAR(DMartData[[#This Row],[order_date]])</f>
        <v>2023</v>
      </c>
    </row>
    <row r="9673" spans="1:17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>IF(DMartData[[#This Row],[sales]]&gt;=4000,"High",IF(DMartData[[#This Row],[sales]]&gt;=2000,"Medium","Low"))</f>
        <v>High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tr">
        <f>IF(AND(DMartData[[#This Row],[sales]]&gt;3000,DMartData[[#This Row],[profit]]&gt;500),"Good","Not Good")</f>
        <v>Good</v>
      </c>
      <c r="Q9673" s="12">
        <f>YEAR(DMartData[[#This Row],[order_date]])</f>
        <v>2024</v>
      </c>
    </row>
    <row r="9674" spans="1:17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>IF(DMartData[[#This Row],[sales]]&gt;=4000,"High",IF(DMartData[[#This Row],[sales]]&gt;=2000,"Medium","Low"))</f>
        <v>Medium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tr">
        <f>IF(AND(DMartData[[#This Row],[sales]]&gt;3000,DMartData[[#This Row],[profit]]&gt;500),"Good","Not Good")</f>
        <v>Not Good</v>
      </c>
      <c r="Q9674" s="12">
        <f>YEAR(DMartData[[#This Row],[order_date]])</f>
        <v>2023</v>
      </c>
    </row>
    <row r="9675" spans="1:17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>IF(DMartData[[#This Row],[sales]]&gt;=4000,"High",IF(DMartData[[#This Row],[sales]]&gt;=2000,"Medium","Low"))</f>
        <v>Low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tr">
        <f>IF(AND(DMartData[[#This Row],[sales]]&gt;3000,DMartData[[#This Row],[profit]]&gt;500),"Good","Not Good")</f>
        <v>Not Good</v>
      </c>
      <c r="Q9675" s="12">
        <f>YEAR(DMartData[[#This Row],[order_date]])</f>
        <v>2024</v>
      </c>
    </row>
    <row r="9676" spans="1:17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>IF(DMartData[[#This Row],[sales]]&gt;=4000,"High",IF(DMartData[[#This Row],[sales]]&gt;=2000,"Medium","Low"))</f>
        <v>High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tr">
        <f>IF(AND(DMartData[[#This Row],[sales]]&gt;3000,DMartData[[#This Row],[profit]]&gt;500),"Good","Not Good")</f>
        <v>Good</v>
      </c>
      <c r="Q9676" s="12">
        <f>YEAR(DMartData[[#This Row],[order_date]])</f>
        <v>2023</v>
      </c>
    </row>
    <row r="9677" spans="1:17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>IF(DMartData[[#This Row],[sales]]&gt;=4000,"High",IF(DMartData[[#This Row],[sales]]&gt;=2000,"Medium","Low"))</f>
        <v>Low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tr">
        <f>IF(AND(DMartData[[#This Row],[sales]]&gt;3000,DMartData[[#This Row],[profit]]&gt;500),"Good","Not Good")</f>
        <v>Not Good</v>
      </c>
      <c r="Q9677" s="12">
        <f>YEAR(DMartData[[#This Row],[order_date]])</f>
        <v>2024</v>
      </c>
    </row>
    <row r="9678" spans="1:17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>IF(DMartData[[#This Row],[sales]]&gt;=4000,"High",IF(DMartData[[#This Row],[sales]]&gt;=2000,"Medium","Low"))</f>
        <v>Low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tr">
        <f>IF(AND(DMartData[[#This Row],[sales]]&gt;3000,DMartData[[#This Row],[profit]]&gt;500),"Good","Not Good")</f>
        <v>Not Good</v>
      </c>
      <c r="Q9678" s="12">
        <f>YEAR(DMartData[[#This Row],[order_date]])</f>
        <v>2023</v>
      </c>
    </row>
    <row r="9679" spans="1:17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>IF(DMartData[[#This Row],[sales]]&gt;=4000,"High",IF(DMartData[[#This Row],[sales]]&gt;=2000,"Medium","Low"))</f>
        <v>Medium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tr">
        <f>IF(AND(DMartData[[#This Row],[sales]]&gt;3000,DMartData[[#This Row],[profit]]&gt;500),"Good","Not Good")</f>
        <v>Not Good</v>
      </c>
      <c r="Q9679" s="12">
        <f>YEAR(DMartData[[#This Row],[order_date]])</f>
        <v>2024</v>
      </c>
    </row>
    <row r="9680" spans="1:17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>IF(DMartData[[#This Row],[sales]]&gt;=4000,"High",IF(DMartData[[#This Row],[sales]]&gt;=2000,"Medium","Low"))</f>
        <v>High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tr">
        <f>IF(AND(DMartData[[#This Row],[sales]]&gt;3000,DMartData[[#This Row],[profit]]&gt;500),"Good","Not Good")</f>
        <v>Good</v>
      </c>
      <c r="Q9680" s="12">
        <f>YEAR(DMartData[[#This Row],[order_date]])</f>
        <v>2024</v>
      </c>
    </row>
    <row r="9681" spans="1:17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>IF(DMartData[[#This Row],[sales]]&gt;=4000,"High",IF(DMartData[[#This Row],[sales]]&gt;=2000,"Medium","Low"))</f>
        <v>Medium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tr">
        <f>IF(AND(DMartData[[#This Row],[sales]]&gt;3000,DMartData[[#This Row],[profit]]&gt;500),"Good","Not Good")</f>
        <v>Good</v>
      </c>
      <c r="Q9681" s="12">
        <f>YEAR(DMartData[[#This Row],[order_date]])</f>
        <v>2023</v>
      </c>
    </row>
    <row r="9682" spans="1:17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>IF(DMartData[[#This Row],[sales]]&gt;=4000,"High",IF(DMartData[[#This Row],[sales]]&gt;=2000,"Medium","Low"))</f>
        <v>Medium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tr">
        <f>IF(AND(DMartData[[#This Row],[sales]]&gt;3000,DMartData[[#This Row],[profit]]&gt;500),"Good","Not Good")</f>
        <v>Good</v>
      </c>
      <c r="Q9682" s="12">
        <f>YEAR(DMartData[[#This Row],[order_date]])</f>
        <v>2023</v>
      </c>
    </row>
    <row r="9683" spans="1:17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>IF(DMartData[[#This Row],[sales]]&gt;=4000,"High",IF(DMartData[[#This Row],[sales]]&gt;=2000,"Medium","Low"))</f>
        <v>Medium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tr">
        <f>IF(AND(DMartData[[#This Row],[sales]]&gt;3000,DMartData[[#This Row],[profit]]&gt;500),"Good","Not Good")</f>
        <v>Not Good</v>
      </c>
      <c r="Q9683" s="12">
        <f>YEAR(DMartData[[#This Row],[order_date]])</f>
        <v>2023</v>
      </c>
    </row>
    <row r="9684" spans="1:17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>IF(DMartData[[#This Row],[sales]]&gt;=4000,"High",IF(DMartData[[#This Row],[sales]]&gt;=2000,"Medium","Low"))</f>
        <v>Medium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tr">
        <f>IF(AND(DMartData[[#This Row],[sales]]&gt;3000,DMartData[[#This Row],[profit]]&gt;500),"Good","Not Good")</f>
        <v>Good</v>
      </c>
      <c r="Q9684" s="12">
        <f>YEAR(DMartData[[#This Row],[order_date]])</f>
        <v>2024</v>
      </c>
    </row>
    <row r="9685" spans="1:17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>IF(DMartData[[#This Row],[sales]]&gt;=4000,"High",IF(DMartData[[#This Row],[sales]]&gt;=2000,"Medium","Low"))</f>
        <v>Medium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tr">
        <f>IF(AND(DMartData[[#This Row],[sales]]&gt;3000,DMartData[[#This Row],[profit]]&gt;500),"Good","Not Good")</f>
        <v>Good</v>
      </c>
      <c r="Q9685" s="12">
        <f>YEAR(DMartData[[#This Row],[order_date]])</f>
        <v>2024</v>
      </c>
    </row>
    <row r="9686" spans="1:17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>IF(DMartData[[#This Row],[sales]]&gt;=4000,"High",IF(DMartData[[#This Row],[sales]]&gt;=2000,"Medium","Low"))</f>
        <v>Low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tr">
        <f>IF(AND(DMartData[[#This Row],[sales]]&gt;3000,DMartData[[#This Row],[profit]]&gt;500),"Good","Not Good")</f>
        <v>Not Good</v>
      </c>
      <c r="Q9686" s="12">
        <f>YEAR(DMartData[[#This Row],[order_date]])</f>
        <v>2024</v>
      </c>
    </row>
    <row r="9687" spans="1:17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>IF(DMartData[[#This Row],[sales]]&gt;=4000,"High",IF(DMartData[[#This Row],[sales]]&gt;=2000,"Medium","Low"))</f>
        <v>Low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tr">
        <f>IF(AND(DMartData[[#This Row],[sales]]&gt;3000,DMartData[[#This Row],[profit]]&gt;500),"Good","Not Good")</f>
        <v>Not Good</v>
      </c>
      <c r="Q9687" s="12">
        <f>YEAR(DMartData[[#This Row],[order_date]])</f>
        <v>2023</v>
      </c>
    </row>
    <row r="9688" spans="1:17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>IF(DMartData[[#This Row],[sales]]&gt;=4000,"High",IF(DMartData[[#This Row],[sales]]&gt;=2000,"Medium","Low"))</f>
        <v>Low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tr">
        <f>IF(AND(DMartData[[#This Row],[sales]]&gt;3000,DMartData[[#This Row],[profit]]&gt;500),"Good","Not Good")</f>
        <v>Not Good</v>
      </c>
      <c r="Q9688" s="12">
        <f>YEAR(DMartData[[#This Row],[order_date]])</f>
        <v>2024</v>
      </c>
    </row>
    <row r="9689" spans="1:17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>IF(DMartData[[#This Row],[sales]]&gt;=4000,"High",IF(DMartData[[#This Row],[sales]]&gt;=2000,"Medium","Low"))</f>
        <v>High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tr">
        <f>IF(AND(DMartData[[#This Row],[sales]]&gt;3000,DMartData[[#This Row],[profit]]&gt;500),"Good","Not Good")</f>
        <v>Good</v>
      </c>
      <c r="Q9689" s="12">
        <f>YEAR(DMartData[[#This Row],[order_date]])</f>
        <v>2024</v>
      </c>
    </row>
    <row r="9690" spans="1:17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>IF(DMartData[[#This Row],[sales]]&gt;=4000,"High",IF(DMartData[[#This Row],[sales]]&gt;=2000,"Medium","Low"))</f>
        <v>Medium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tr">
        <f>IF(AND(DMartData[[#This Row],[sales]]&gt;3000,DMartData[[#This Row],[profit]]&gt;500),"Good","Not Good")</f>
        <v>Good</v>
      </c>
      <c r="Q9690" s="12">
        <f>YEAR(DMartData[[#This Row],[order_date]])</f>
        <v>2023</v>
      </c>
    </row>
    <row r="9691" spans="1:17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>IF(DMartData[[#This Row],[sales]]&gt;=4000,"High",IF(DMartData[[#This Row],[sales]]&gt;=2000,"Medium","Low"))</f>
        <v>Medium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tr">
        <f>IF(AND(DMartData[[#This Row],[sales]]&gt;3000,DMartData[[#This Row],[profit]]&gt;500),"Good","Not Good")</f>
        <v>Not Good</v>
      </c>
      <c r="Q9691" s="12">
        <f>YEAR(DMartData[[#This Row],[order_date]])</f>
        <v>2024</v>
      </c>
    </row>
    <row r="9692" spans="1:17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>IF(DMartData[[#This Row],[sales]]&gt;=4000,"High",IF(DMartData[[#This Row],[sales]]&gt;=2000,"Medium","Low"))</f>
        <v>Low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tr">
        <f>IF(AND(DMartData[[#This Row],[sales]]&gt;3000,DMartData[[#This Row],[profit]]&gt;500),"Good","Not Good")</f>
        <v>Not Good</v>
      </c>
      <c r="Q9692" s="12">
        <f>YEAR(DMartData[[#This Row],[order_date]])</f>
        <v>2023</v>
      </c>
    </row>
    <row r="9693" spans="1:17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>IF(DMartData[[#This Row],[sales]]&gt;=4000,"High",IF(DMartData[[#This Row],[sales]]&gt;=2000,"Medium","Low"))</f>
        <v>Low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tr">
        <f>IF(AND(DMartData[[#This Row],[sales]]&gt;3000,DMartData[[#This Row],[profit]]&gt;500),"Good","Not Good")</f>
        <v>Not Good</v>
      </c>
      <c r="Q9693" s="12">
        <f>YEAR(DMartData[[#This Row],[order_date]])</f>
        <v>2024</v>
      </c>
    </row>
    <row r="9694" spans="1:17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>IF(DMartData[[#This Row],[sales]]&gt;=4000,"High",IF(DMartData[[#This Row],[sales]]&gt;=2000,"Medium","Low"))</f>
        <v>High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tr">
        <f>IF(AND(DMartData[[#This Row],[sales]]&gt;3000,DMartData[[#This Row],[profit]]&gt;500),"Good","Not Good")</f>
        <v>Good</v>
      </c>
      <c r="Q9694" s="12">
        <f>YEAR(DMartData[[#This Row],[order_date]])</f>
        <v>2024</v>
      </c>
    </row>
    <row r="9695" spans="1:17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>IF(DMartData[[#This Row],[sales]]&gt;=4000,"High",IF(DMartData[[#This Row],[sales]]&gt;=2000,"Medium","Low"))</f>
        <v>Low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tr">
        <f>IF(AND(DMartData[[#This Row],[sales]]&gt;3000,DMartData[[#This Row],[profit]]&gt;500),"Good","Not Good")</f>
        <v>Not Good</v>
      </c>
      <c r="Q9695" s="12">
        <f>YEAR(DMartData[[#This Row],[order_date]])</f>
        <v>2023</v>
      </c>
    </row>
    <row r="9696" spans="1:17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>IF(DMartData[[#This Row],[sales]]&gt;=4000,"High",IF(DMartData[[#This Row],[sales]]&gt;=2000,"Medium","Low"))</f>
        <v>Medium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tr">
        <f>IF(AND(DMartData[[#This Row],[sales]]&gt;3000,DMartData[[#This Row],[profit]]&gt;500),"Good","Not Good")</f>
        <v>Not Good</v>
      </c>
      <c r="Q9696" s="12">
        <f>YEAR(DMartData[[#This Row],[order_date]])</f>
        <v>2023</v>
      </c>
    </row>
    <row r="9697" spans="1:17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>IF(DMartData[[#This Row],[sales]]&gt;=4000,"High",IF(DMartData[[#This Row],[sales]]&gt;=2000,"Medium","Low"))</f>
        <v>Low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tr">
        <f>IF(AND(DMartData[[#This Row],[sales]]&gt;3000,DMartData[[#This Row],[profit]]&gt;500),"Good","Not Good")</f>
        <v>Not Good</v>
      </c>
      <c r="Q9697" s="12">
        <f>YEAR(DMartData[[#This Row],[order_date]])</f>
        <v>2024</v>
      </c>
    </row>
    <row r="9698" spans="1:17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>IF(DMartData[[#This Row],[sales]]&gt;=4000,"High",IF(DMartData[[#This Row],[sales]]&gt;=2000,"Medium","Low"))</f>
        <v>Medium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tr">
        <f>IF(AND(DMartData[[#This Row],[sales]]&gt;3000,DMartData[[#This Row],[profit]]&gt;500),"Good","Not Good")</f>
        <v>Good</v>
      </c>
      <c r="Q9698" s="12">
        <f>YEAR(DMartData[[#This Row],[order_date]])</f>
        <v>2024</v>
      </c>
    </row>
    <row r="9699" spans="1:17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>IF(DMartData[[#This Row],[sales]]&gt;=4000,"High",IF(DMartData[[#This Row],[sales]]&gt;=2000,"Medium","Low"))</f>
        <v>Medium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tr">
        <f>IF(AND(DMartData[[#This Row],[sales]]&gt;3000,DMartData[[#This Row],[profit]]&gt;500),"Good","Not Good")</f>
        <v>Not Good</v>
      </c>
      <c r="Q9699" s="12">
        <f>YEAR(DMartData[[#This Row],[order_date]])</f>
        <v>2023</v>
      </c>
    </row>
    <row r="9700" spans="1:17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>IF(DMartData[[#This Row],[sales]]&gt;=4000,"High",IF(DMartData[[#This Row],[sales]]&gt;=2000,"Medium","Low"))</f>
        <v>Medium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tr">
        <f>IF(AND(DMartData[[#This Row],[sales]]&gt;3000,DMartData[[#This Row],[profit]]&gt;500),"Good","Not Good")</f>
        <v>Good</v>
      </c>
      <c r="Q9700" s="12">
        <f>YEAR(DMartData[[#This Row],[order_date]])</f>
        <v>2023</v>
      </c>
    </row>
    <row r="9701" spans="1:17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>IF(DMartData[[#This Row],[sales]]&gt;=4000,"High",IF(DMartData[[#This Row],[sales]]&gt;=2000,"Medium","Low"))</f>
        <v>Medium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tr">
        <f>IF(AND(DMartData[[#This Row],[sales]]&gt;3000,DMartData[[#This Row],[profit]]&gt;500),"Good","Not Good")</f>
        <v>Not Good</v>
      </c>
      <c r="Q9701" s="12">
        <f>YEAR(DMartData[[#This Row],[order_date]])</f>
        <v>2024</v>
      </c>
    </row>
    <row r="9702" spans="1:17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>IF(DMartData[[#This Row],[sales]]&gt;=4000,"High",IF(DMartData[[#This Row],[sales]]&gt;=2000,"Medium","Low"))</f>
        <v>Medium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tr">
        <f>IF(AND(DMartData[[#This Row],[sales]]&gt;3000,DMartData[[#This Row],[profit]]&gt;500),"Good","Not Good")</f>
        <v>Good</v>
      </c>
      <c r="Q9702" s="12">
        <f>YEAR(DMartData[[#This Row],[order_date]])</f>
        <v>2024</v>
      </c>
    </row>
    <row r="9703" spans="1:17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>IF(DMartData[[#This Row],[sales]]&gt;=4000,"High",IF(DMartData[[#This Row],[sales]]&gt;=2000,"Medium","Low"))</f>
        <v>Medium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tr">
        <f>IF(AND(DMartData[[#This Row],[sales]]&gt;3000,DMartData[[#This Row],[profit]]&gt;500),"Good","Not Good")</f>
        <v>Not Good</v>
      </c>
      <c r="Q9703" s="12">
        <f>YEAR(DMartData[[#This Row],[order_date]])</f>
        <v>2023</v>
      </c>
    </row>
    <row r="9704" spans="1:17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>IF(DMartData[[#This Row],[sales]]&gt;=4000,"High",IF(DMartData[[#This Row],[sales]]&gt;=2000,"Medium","Low"))</f>
        <v>High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tr">
        <f>IF(AND(DMartData[[#This Row],[sales]]&gt;3000,DMartData[[#This Row],[profit]]&gt;500),"Good","Not Good")</f>
        <v>Good</v>
      </c>
      <c r="Q9704" s="12">
        <f>YEAR(DMartData[[#This Row],[order_date]])</f>
        <v>2023</v>
      </c>
    </row>
    <row r="9705" spans="1:17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>IF(DMartData[[#This Row],[sales]]&gt;=4000,"High",IF(DMartData[[#This Row],[sales]]&gt;=2000,"Medium","Low"))</f>
        <v>Medium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tr">
        <f>IF(AND(DMartData[[#This Row],[sales]]&gt;3000,DMartData[[#This Row],[profit]]&gt;500),"Good","Not Good")</f>
        <v>Not Good</v>
      </c>
      <c r="Q9705" s="12">
        <f>YEAR(DMartData[[#This Row],[order_date]])</f>
        <v>2023</v>
      </c>
    </row>
    <row r="9706" spans="1:17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>IF(DMartData[[#This Row],[sales]]&gt;=4000,"High",IF(DMartData[[#This Row],[sales]]&gt;=2000,"Medium","Low"))</f>
        <v>Low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tr">
        <f>IF(AND(DMartData[[#This Row],[sales]]&gt;3000,DMartData[[#This Row],[profit]]&gt;500),"Good","Not Good")</f>
        <v>Not Good</v>
      </c>
      <c r="Q9706" s="12">
        <f>YEAR(DMartData[[#This Row],[order_date]])</f>
        <v>2024</v>
      </c>
    </row>
    <row r="9707" spans="1:17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>IF(DMartData[[#This Row],[sales]]&gt;=4000,"High",IF(DMartData[[#This Row],[sales]]&gt;=2000,"Medium","Low"))</f>
        <v>Medium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tr">
        <f>IF(AND(DMartData[[#This Row],[sales]]&gt;3000,DMartData[[#This Row],[profit]]&gt;500),"Good","Not Good")</f>
        <v>Not Good</v>
      </c>
      <c r="Q9707" s="12">
        <f>YEAR(DMartData[[#This Row],[order_date]])</f>
        <v>2023</v>
      </c>
    </row>
    <row r="9708" spans="1:17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>IF(DMartData[[#This Row],[sales]]&gt;=4000,"High",IF(DMartData[[#This Row],[sales]]&gt;=2000,"Medium","Low"))</f>
        <v>Medium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tr">
        <f>IF(AND(DMartData[[#This Row],[sales]]&gt;3000,DMartData[[#This Row],[profit]]&gt;500),"Good","Not Good")</f>
        <v>Not Good</v>
      </c>
      <c r="Q9708" s="12">
        <f>YEAR(DMartData[[#This Row],[order_date]])</f>
        <v>2024</v>
      </c>
    </row>
    <row r="9709" spans="1:17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>IF(DMartData[[#This Row],[sales]]&gt;=4000,"High",IF(DMartData[[#This Row],[sales]]&gt;=2000,"Medium","Low"))</f>
        <v>High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tr">
        <f>IF(AND(DMartData[[#This Row],[sales]]&gt;3000,DMartData[[#This Row],[profit]]&gt;500),"Good","Not Good")</f>
        <v>Not Good</v>
      </c>
      <c r="Q9709" s="12">
        <f>YEAR(DMartData[[#This Row],[order_date]])</f>
        <v>2024</v>
      </c>
    </row>
    <row r="9710" spans="1:17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>IF(DMartData[[#This Row],[sales]]&gt;=4000,"High",IF(DMartData[[#This Row],[sales]]&gt;=2000,"Medium","Low"))</f>
        <v>Low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tr">
        <f>IF(AND(DMartData[[#This Row],[sales]]&gt;3000,DMartData[[#This Row],[profit]]&gt;500),"Good","Not Good")</f>
        <v>Not Good</v>
      </c>
      <c r="Q9710" s="12">
        <f>YEAR(DMartData[[#This Row],[order_date]])</f>
        <v>2024</v>
      </c>
    </row>
    <row r="9711" spans="1:17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>IF(DMartData[[#This Row],[sales]]&gt;=4000,"High",IF(DMartData[[#This Row],[sales]]&gt;=2000,"Medium","Low"))</f>
        <v>Low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tr">
        <f>IF(AND(DMartData[[#This Row],[sales]]&gt;3000,DMartData[[#This Row],[profit]]&gt;500),"Good","Not Good")</f>
        <v>Not Good</v>
      </c>
      <c r="Q9711" s="12">
        <f>YEAR(DMartData[[#This Row],[order_date]])</f>
        <v>2024</v>
      </c>
    </row>
    <row r="9712" spans="1:17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>IF(DMartData[[#This Row],[sales]]&gt;=4000,"High",IF(DMartData[[#This Row],[sales]]&gt;=2000,"Medium","Low"))</f>
        <v>High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tr">
        <f>IF(AND(DMartData[[#This Row],[sales]]&gt;3000,DMartData[[#This Row],[profit]]&gt;500),"Good","Not Good")</f>
        <v>Good</v>
      </c>
      <c r="Q9712" s="12">
        <f>YEAR(DMartData[[#This Row],[order_date]])</f>
        <v>2024</v>
      </c>
    </row>
    <row r="9713" spans="1:17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>IF(DMartData[[#This Row],[sales]]&gt;=4000,"High",IF(DMartData[[#This Row],[sales]]&gt;=2000,"Medium","Low"))</f>
        <v>High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tr">
        <f>IF(AND(DMartData[[#This Row],[sales]]&gt;3000,DMartData[[#This Row],[profit]]&gt;500),"Good","Not Good")</f>
        <v>Not Good</v>
      </c>
      <c r="Q9713" s="12">
        <f>YEAR(DMartData[[#This Row],[order_date]])</f>
        <v>2024</v>
      </c>
    </row>
    <row r="9714" spans="1:17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>IF(DMartData[[#This Row],[sales]]&gt;=4000,"High",IF(DMartData[[#This Row],[sales]]&gt;=2000,"Medium","Low"))</f>
        <v>Medium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tr">
        <f>IF(AND(DMartData[[#This Row],[sales]]&gt;3000,DMartData[[#This Row],[profit]]&gt;500),"Good","Not Good")</f>
        <v>Not Good</v>
      </c>
      <c r="Q9714" s="12">
        <f>YEAR(DMartData[[#This Row],[order_date]])</f>
        <v>2023</v>
      </c>
    </row>
    <row r="9715" spans="1:17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>IF(DMartData[[#This Row],[sales]]&gt;=4000,"High",IF(DMartData[[#This Row],[sales]]&gt;=2000,"Medium","Low"))</f>
        <v>Low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tr">
        <f>IF(AND(DMartData[[#This Row],[sales]]&gt;3000,DMartData[[#This Row],[profit]]&gt;500),"Good","Not Good")</f>
        <v>Not Good</v>
      </c>
      <c r="Q9715" s="12">
        <f>YEAR(DMartData[[#This Row],[order_date]])</f>
        <v>2024</v>
      </c>
    </row>
    <row r="9716" spans="1:17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>IF(DMartData[[#This Row],[sales]]&gt;=4000,"High",IF(DMartData[[#This Row],[sales]]&gt;=2000,"Medium","Low"))</f>
        <v>Low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tr">
        <f>IF(AND(DMartData[[#This Row],[sales]]&gt;3000,DMartData[[#This Row],[profit]]&gt;500),"Good","Not Good")</f>
        <v>Not Good</v>
      </c>
      <c r="Q9716" s="12">
        <f>YEAR(DMartData[[#This Row],[order_date]])</f>
        <v>2024</v>
      </c>
    </row>
    <row r="9717" spans="1:17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>IF(DMartData[[#This Row],[sales]]&gt;=4000,"High",IF(DMartData[[#This Row],[sales]]&gt;=2000,"Medium","Low"))</f>
        <v>Low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tr">
        <f>IF(AND(DMartData[[#This Row],[sales]]&gt;3000,DMartData[[#This Row],[profit]]&gt;500),"Good","Not Good")</f>
        <v>Not Good</v>
      </c>
      <c r="Q9717" s="12">
        <f>YEAR(DMartData[[#This Row],[order_date]])</f>
        <v>2023</v>
      </c>
    </row>
    <row r="9718" spans="1:17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>IF(DMartData[[#This Row],[sales]]&gt;=4000,"High",IF(DMartData[[#This Row],[sales]]&gt;=2000,"Medium","Low"))</f>
        <v>Medium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tr">
        <f>IF(AND(DMartData[[#This Row],[sales]]&gt;3000,DMartData[[#This Row],[profit]]&gt;500),"Good","Not Good")</f>
        <v>Not Good</v>
      </c>
      <c r="Q9718" s="12">
        <f>YEAR(DMartData[[#This Row],[order_date]])</f>
        <v>2024</v>
      </c>
    </row>
    <row r="9719" spans="1:17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>IF(DMartData[[#This Row],[sales]]&gt;=4000,"High",IF(DMartData[[#This Row],[sales]]&gt;=2000,"Medium","Low"))</f>
        <v>Low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tr">
        <f>IF(AND(DMartData[[#This Row],[sales]]&gt;3000,DMartData[[#This Row],[profit]]&gt;500),"Good","Not Good")</f>
        <v>Not Good</v>
      </c>
      <c r="Q9719" s="12">
        <f>YEAR(DMartData[[#This Row],[order_date]])</f>
        <v>2023</v>
      </c>
    </row>
    <row r="9720" spans="1:17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>IF(DMartData[[#This Row],[sales]]&gt;=4000,"High",IF(DMartData[[#This Row],[sales]]&gt;=2000,"Medium","Low"))</f>
        <v>High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tr">
        <f>IF(AND(DMartData[[#This Row],[sales]]&gt;3000,DMartData[[#This Row],[profit]]&gt;500),"Good","Not Good")</f>
        <v>Good</v>
      </c>
      <c r="Q9720" s="12">
        <f>YEAR(DMartData[[#This Row],[order_date]])</f>
        <v>2024</v>
      </c>
    </row>
    <row r="9721" spans="1:17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>IF(DMartData[[#This Row],[sales]]&gt;=4000,"High",IF(DMartData[[#This Row],[sales]]&gt;=2000,"Medium","Low"))</f>
        <v>Low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tr">
        <f>IF(AND(DMartData[[#This Row],[sales]]&gt;3000,DMartData[[#This Row],[profit]]&gt;500),"Good","Not Good")</f>
        <v>Not Good</v>
      </c>
      <c r="Q9721" s="12">
        <f>YEAR(DMartData[[#This Row],[order_date]])</f>
        <v>2023</v>
      </c>
    </row>
    <row r="9722" spans="1:17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>IF(DMartData[[#This Row],[sales]]&gt;=4000,"High",IF(DMartData[[#This Row],[sales]]&gt;=2000,"Medium","Low"))</f>
        <v>Medium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tr">
        <f>IF(AND(DMartData[[#This Row],[sales]]&gt;3000,DMartData[[#This Row],[profit]]&gt;500),"Good","Not Good")</f>
        <v>Good</v>
      </c>
      <c r="Q9722" s="12">
        <f>YEAR(DMartData[[#This Row],[order_date]])</f>
        <v>2024</v>
      </c>
    </row>
    <row r="9723" spans="1:17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>IF(DMartData[[#This Row],[sales]]&gt;=4000,"High",IF(DMartData[[#This Row],[sales]]&gt;=2000,"Medium","Low"))</f>
        <v>Medium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tr">
        <f>IF(AND(DMartData[[#This Row],[sales]]&gt;3000,DMartData[[#This Row],[profit]]&gt;500),"Good","Not Good")</f>
        <v>Good</v>
      </c>
      <c r="Q9723" s="12">
        <f>YEAR(DMartData[[#This Row],[order_date]])</f>
        <v>2023</v>
      </c>
    </row>
    <row r="9724" spans="1:17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>IF(DMartData[[#This Row],[sales]]&gt;=4000,"High",IF(DMartData[[#This Row],[sales]]&gt;=2000,"Medium","Low"))</f>
        <v>Medium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tr">
        <f>IF(AND(DMartData[[#This Row],[sales]]&gt;3000,DMartData[[#This Row],[profit]]&gt;500),"Good","Not Good")</f>
        <v>Not Good</v>
      </c>
      <c r="Q9724" s="12">
        <f>YEAR(DMartData[[#This Row],[order_date]])</f>
        <v>2024</v>
      </c>
    </row>
    <row r="9725" spans="1:17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>IF(DMartData[[#This Row],[sales]]&gt;=4000,"High",IF(DMartData[[#This Row],[sales]]&gt;=2000,"Medium","Low"))</f>
        <v>Medium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tr">
        <f>IF(AND(DMartData[[#This Row],[sales]]&gt;3000,DMartData[[#This Row],[profit]]&gt;500),"Good","Not Good")</f>
        <v>Not Good</v>
      </c>
      <c r="Q9725" s="12">
        <f>YEAR(DMartData[[#This Row],[order_date]])</f>
        <v>2024</v>
      </c>
    </row>
    <row r="9726" spans="1:17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>IF(DMartData[[#This Row],[sales]]&gt;=4000,"High",IF(DMartData[[#This Row],[sales]]&gt;=2000,"Medium","Low"))</f>
        <v>Medium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tr">
        <f>IF(AND(DMartData[[#This Row],[sales]]&gt;3000,DMartData[[#This Row],[profit]]&gt;500),"Good","Not Good")</f>
        <v>Good</v>
      </c>
      <c r="Q9726" s="12">
        <f>YEAR(DMartData[[#This Row],[order_date]])</f>
        <v>2023</v>
      </c>
    </row>
    <row r="9727" spans="1:17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>IF(DMartData[[#This Row],[sales]]&gt;=4000,"High",IF(DMartData[[#This Row],[sales]]&gt;=2000,"Medium","Low"))</f>
        <v>High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tr">
        <f>IF(AND(DMartData[[#This Row],[sales]]&gt;3000,DMartData[[#This Row],[profit]]&gt;500),"Good","Not Good")</f>
        <v>Good</v>
      </c>
      <c r="Q9727" s="12">
        <f>YEAR(DMartData[[#This Row],[order_date]])</f>
        <v>2023</v>
      </c>
    </row>
    <row r="9728" spans="1:17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>IF(DMartData[[#This Row],[sales]]&gt;=4000,"High",IF(DMartData[[#This Row],[sales]]&gt;=2000,"Medium","Low"))</f>
        <v>Medium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tr">
        <f>IF(AND(DMartData[[#This Row],[sales]]&gt;3000,DMartData[[#This Row],[profit]]&gt;500),"Good","Not Good")</f>
        <v>Not Good</v>
      </c>
      <c r="Q9728" s="12">
        <f>YEAR(DMartData[[#This Row],[order_date]])</f>
        <v>2024</v>
      </c>
    </row>
    <row r="9729" spans="1:17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>IF(DMartData[[#This Row],[sales]]&gt;=4000,"High",IF(DMartData[[#This Row],[sales]]&gt;=2000,"Medium","Low"))</f>
        <v>Low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tr">
        <f>IF(AND(DMartData[[#This Row],[sales]]&gt;3000,DMartData[[#This Row],[profit]]&gt;500),"Good","Not Good")</f>
        <v>Not Good</v>
      </c>
      <c r="Q9729" s="12">
        <f>YEAR(DMartData[[#This Row],[order_date]])</f>
        <v>2024</v>
      </c>
    </row>
    <row r="9730" spans="1:17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>IF(DMartData[[#This Row],[sales]]&gt;=4000,"High",IF(DMartData[[#This Row],[sales]]&gt;=2000,"Medium","Low"))</f>
        <v>Low</v>
      </c>
      <c r="F9730" s="2">
        <v>0.37</v>
      </c>
      <c r="G9730" s="2">
        <f t="shared" ref="G9730:G9793" si="304">D9730*F9730</f>
        <v>92.181799999999996</v>
      </c>
      <c r="H9730" s="2">
        <f t="shared" ref="H9730:H9793" si="305">D9730-G9730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tr">
        <f>IF(AND(DMartData[[#This Row],[sales]]&gt;3000,DMartData[[#This Row],[profit]]&gt;500),"Good","Not Good")</f>
        <v>Not Good</v>
      </c>
      <c r="Q9730" s="12">
        <f>YEAR(DMartData[[#This Row],[order_date]])</f>
        <v>2024</v>
      </c>
    </row>
    <row r="9731" spans="1:17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>IF(DMartData[[#This Row],[sales]]&gt;=4000,"High",IF(DMartData[[#This Row],[sales]]&gt;=2000,"Medium","Low"))</f>
        <v>High</v>
      </c>
      <c r="F9731" s="2">
        <v>0.43</v>
      </c>
      <c r="G9731" s="2">
        <f t="shared" si="304"/>
        <v>1810.6569</v>
      </c>
      <c r="H9731" s="2">
        <f t="shared" si="305"/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tr">
        <f>IF(AND(DMartData[[#This Row],[sales]]&gt;3000,DMartData[[#This Row],[profit]]&gt;500),"Good","Not Good")</f>
        <v>Good</v>
      </c>
      <c r="Q9731" s="12">
        <f>YEAR(DMartData[[#This Row],[order_date]])</f>
        <v>2023</v>
      </c>
    </row>
    <row r="9732" spans="1:17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>IF(DMartData[[#This Row],[sales]]&gt;=4000,"High",IF(DMartData[[#This Row],[sales]]&gt;=2000,"Medium","Low"))</f>
        <v>Medium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tr">
        <f>IF(AND(DMartData[[#This Row],[sales]]&gt;3000,DMartData[[#This Row],[profit]]&gt;500),"Good","Not Good")</f>
        <v>Not Good</v>
      </c>
      <c r="Q9732" s="12">
        <f>YEAR(DMartData[[#This Row],[order_date]])</f>
        <v>2023</v>
      </c>
    </row>
    <row r="9733" spans="1:17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>IF(DMartData[[#This Row],[sales]]&gt;=4000,"High",IF(DMartData[[#This Row],[sales]]&gt;=2000,"Medium","Low"))</f>
        <v>High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tr">
        <f>IF(AND(DMartData[[#This Row],[sales]]&gt;3000,DMartData[[#This Row],[profit]]&gt;500),"Good","Not Good")</f>
        <v>Good</v>
      </c>
      <c r="Q9733" s="12">
        <f>YEAR(DMartData[[#This Row],[order_date]])</f>
        <v>2023</v>
      </c>
    </row>
    <row r="9734" spans="1:17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>IF(DMartData[[#This Row],[sales]]&gt;=4000,"High",IF(DMartData[[#This Row],[sales]]&gt;=2000,"Medium","Low"))</f>
        <v>Medium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tr">
        <f>IF(AND(DMartData[[#This Row],[sales]]&gt;3000,DMartData[[#This Row],[profit]]&gt;500),"Good","Not Good")</f>
        <v>Not Good</v>
      </c>
      <c r="Q9734" s="12">
        <f>YEAR(DMartData[[#This Row],[order_date]])</f>
        <v>2024</v>
      </c>
    </row>
    <row r="9735" spans="1:17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>IF(DMartData[[#This Row],[sales]]&gt;=4000,"High",IF(DMartData[[#This Row],[sales]]&gt;=2000,"Medium","Low"))</f>
        <v>Low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tr">
        <f>IF(AND(DMartData[[#This Row],[sales]]&gt;3000,DMartData[[#This Row],[profit]]&gt;500),"Good","Not Good")</f>
        <v>Not Good</v>
      </c>
      <c r="Q9735" s="12">
        <f>YEAR(DMartData[[#This Row],[order_date]])</f>
        <v>2023</v>
      </c>
    </row>
    <row r="9736" spans="1:17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>IF(DMartData[[#This Row],[sales]]&gt;=4000,"High",IF(DMartData[[#This Row],[sales]]&gt;=2000,"Medium","Low"))</f>
        <v>Medium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tr">
        <f>IF(AND(DMartData[[#This Row],[sales]]&gt;3000,DMartData[[#This Row],[profit]]&gt;500),"Good","Not Good")</f>
        <v>Not Good</v>
      </c>
      <c r="Q9736" s="12">
        <f>YEAR(DMartData[[#This Row],[order_date]])</f>
        <v>2024</v>
      </c>
    </row>
    <row r="9737" spans="1:17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>IF(DMartData[[#This Row],[sales]]&gt;=4000,"High",IF(DMartData[[#This Row],[sales]]&gt;=2000,"Medium","Low"))</f>
        <v>Medium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tr">
        <f>IF(AND(DMartData[[#This Row],[sales]]&gt;3000,DMartData[[#This Row],[profit]]&gt;500),"Good","Not Good")</f>
        <v>Not Good</v>
      </c>
      <c r="Q9737" s="12">
        <f>YEAR(DMartData[[#This Row],[order_date]])</f>
        <v>2023</v>
      </c>
    </row>
    <row r="9738" spans="1:17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>IF(DMartData[[#This Row],[sales]]&gt;=4000,"High",IF(DMartData[[#This Row],[sales]]&gt;=2000,"Medium","Low"))</f>
        <v>Medium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tr">
        <f>IF(AND(DMartData[[#This Row],[sales]]&gt;3000,DMartData[[#This Row],[profit]]&gt;500),"Good","Not Good")</f>
        <v>Not Good</v>
      </c>
      <c r="Q9738" s="12">
        <f>YEAR(DMartData[[#This Row],[order_date]])</f>
        <v>2024</v>
      </c>
    </row>
    <row r="9739" spans="1:17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>IF(DMartData[[#This Row],[sales]]&gt;=4000,"High",IF(DMartData[[#This Row],[sales]]&gt;=2000,"Medium","Low"))</f>
        <v>High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tr">
        <f>IF(AND(DMartData[[#This Row],[sales]]&gt;3000,DMartData[[#This Row],[profit]]&gt;500),"Good","Not Good")</f>
        <v>Good</v>
      </c>
      <c r="Q9739" s="12">
        <f>YEAR(DMartData[[#This Row],[order_date]])</f>
        <v>2024</v>
      </c>
    </row>
    <row r="9740" spans="1:17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>IF(DMartData[[#This Row],[sales]]&gt;=4000,"High",IF(DMartData[[#This Row],[sales]]&gt;=2000,"Medium","Low"))</f>
        <v>Medium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tr">
        <f>IF(AND(DMartData[[#This Row],[sales]]&gt;3000,DMartData[[#This Row],[profit]]&gt;500),"Good","Not Good")</f>
        <v>Not Good</v>
      </c>
      <c r="Q9740" s="12">
        <f>YEAR(DMartData[[#This Row],[order_date]])</f>
        <v>2023</v>
      </c>
    </row>
    <row r="9741" spans="1:17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>IF(DMartData[[#This Row],[sales]]&gt;=4000,"High",IF(DMartData[[#This Row],[sales]]&gt;=2000,"Medium","Low"))</f>
        <v>Low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tr">
        <f>IF(AND(DMartData[[#This Row],[sales]]&gt;3000,DMartData[[#This Row],[profit]]&gt;500),"Good","Not Good")</f>
        <v>Not Good</v>
      </c>
      <c r="Q9741" s="12">
        <f>YEAR(DMartData[[#This Row],[order_date]])</f>
        <v>2024</v>
      </c>
    </row>
    <row r="9742" spans="1:17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>IF(DMartData[[#This Row],[sales]]&gt;=4000,"High",IF(DMartData[[#This Row],[sales]]&gt;=2000,"Medium","Low"))</f>
        <v>Medium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tr">
        <f>IF(AND(DMartData[[#This Row],[sales]]&gt;3000,DMartData[[#This Row],[profit]]&gt;500),"Good","Not Good")</f>
        <v>Good</v>
      </c>
      <c r="Q9742" s="12">
        <f>YEAR(DMartData[[#This Row],[order_date]])</f>
        <v>2023</v>
      </c>
    </row>
    <row r="9743" spans="1:17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>IF(DMartData[[#This Row],[sales]]&gt;=4000,"High",IF(DMartData[[#This Row],[sales]]&gt;=2000,"Medium","Low"))</f>
        <v>Medium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tr">
        <f>IF(AND(DMartData[[#This Row],[sales]]&gt;3000,DMartData[[#This Row],[profit]]&gt;500),"Good","Not Good")</f>
        <v>Good</v>
      </c>
      <c r="Q9743" s="12">
        <f>YEAR(DMartData[[#This Row],[order_date]])</f>
        <v>2023</v>
      </c>
    </row>
    <row r="9744" spans="1:17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>IF(DMartData[[#This Row],[sales]]&gt;=4000,"High",IF(DMartData[[#This Row],[sales]]&gt;=2000,"Medium","Low"))</f>
        <v>Medium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tr">
        <f>IF(AND(DMartData[[#This Row],[sales]]&gt;3000,DMartData[[#This Row],[profit]]&gt;500),"Good","Not Good")</f>
        <v>Not Good</v>
      </c>
      <c r="Q9744" s="12">
        <f>YEAR(DMartData[[#This Row],[order_date]])</f>
        <v>2024</v>
      </c>
    </row>
    <row r="9745" spans="1:17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>IF(DMartData[[#This Row],[sales]]&gt;=4000,"High",IF(DMartData[[#This Row],[sales]]&gt;=2000,"Medium","Low"))</f>
        <v>Medium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tr">
        <f>IF(AND(DMartData[[#This Row],[sales]]&gt;3000,DMartData[[#This Row],[profit]]&gt;500),"Good","Not Good")</f>
        <v>Not Good</v>
      </c>
      <c r="Q9745" s="12">
        <f>YEAR(DMartData[[#This Row],[order_date]])</f>
        <v>2024</v>
      </c>
    </row>
    <row r="9746" spans="1:17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>IF(DMartData[[#This Row],[sales]]&gt;=4000,"High",IF(DMartData[[#This Row],[sales]]&gt;=2000,"Medium","Low"))</f>
        <v>Medium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tr">
        <f>IF(AND(DMartData[[#This Row],[sales]]&gt;3000,DMartData[[#This Row],[profit]]&gt;500),"Good","Not Good")</f>
        <v>Not Good</v>
      </c>
      <c r="Q9746" s="12">
        <f>YEAR(DMartData[[#This Row],[order_date]])</f>
        <v>2023</v>
      </c>
    </row>
    <row r="9747" spans="1:17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>IF(DMartData[[#This Row],[sales]]&gt;=4000,"High",IF(DMartData[[#This Row],[sales]]&gt;=2000,"Medium","Low"))</f>
        <v>Medium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tr">
        <f>IF(AND(DMartData[[#This Row],[sales]]&gt;3000,DMartData[[#This Row],[profit]]&gt;500),"Good","Not Good")</f>
        <v>Not Good</v>
      </c>
      <c r="Q9747" s="12">
        <f>YEAR(DMartData[[#This Row],[order_date]])</f>
        <v>2023</v>
      </c>
    </row>
    <row r="9748" spans="1:17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>IF(DMartData[[#This Row],[sales]]&gt;=4000,"High",IF(DMartData[[#This Row],[sales]]&gt;=2000,"Medium","Low"))</f>
        <v>Medium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tr">
        <f>IF(AND(DMartData[[#This Row],[sales]]&gt;3000,DMartData[[#This Row],[profit]]&gt;500),"Good","Not Good")</f>
        <v>Good</v>
      </c>
      <c r="Q9748" s="12">
        <f>YEAR(DMartData[[#This Row],[order_date]])</f>
        <v>2023</v>
      </c>
    </row>
    <row r="9749" spans="1:17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>IF(DMartData[[#This Row],[sales]]&gt;=4000,"High",IF(DMartData[[#This Row],[sales]]&gt;=2000,"Medium","Low"))</f>
        <v>Medium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tr">
        <f>IF(AND(DMartData[[#This Row],[sales]]&gt;3000,DMartData[[#This Row],[profit]]&gt;500),"Good","Not Good")</f>
        <v>Not Good</v>
      </c>
      <c r="Q9749" s="12">
        <f>YEAR(DMartData[[#This Row],[order_date]])</f>
        <v>2024</v>
      </c>
    </row>
    <row r="9750" spans="1:17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>IF(DMartData[[#This Row],[sales]]&gt;=4000,"High",IF(DMartData[[#This Row],[sales]]&gt;=2000,"Medium","Low"))</f>
        <v>Low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tr">
        <f>IF(AND(DMartData[[#This Row],[sales]]&gt;3000,DMartData[[#This Row],[profit]]&gt;500),"Good","Not Good")</f>
        <v>Not Good</v>
      </c>
      <c r="Q9750" s="12">
        <f>YEAR(DMartData[[#This Row],[order_date]])</f>
        <v>2024</v>
      </c>
    </row>
    <row r="9751" spans="1:17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>IF(DMartData[[#This Row],[sales]]&gt;=4000,"High",IF(DMartData[[#This Row],[sales]]&gt;=2000,"Medium","Low"))</f>
        <v>Medium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tr">
        <f>IF(AND(DMartData[[#This Row],[sales]]&gt;3000,DMartData[[#This Row],[profit]]&gt;500),"Good","Not Good")</f>
        <v>Not Good</v>
      </c>
      <c r="Q9751" s="12">
        <f>YEAR(DMartData[[#This Row],[order_date]])</f>
        <v>2023</v>
      </c>
    </row>
    <row r="9752" spans="1:17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>IF(DMartData[[#This Row],[sales]]&gt;=4000,"High",IF(DMartData[[#This Row],[sales]]&gt;=2000,"Medium","Low"))</f>
        <v>Medium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tr">
        <f>IF(AND(DMartData[[#This Row],[sales]]&gt;3000,DMartData[[#This Row],[profit]]&gt;500),"Good","Not Good")</f>
        <v>Not Good</v>
      </c>
      <c r="Q9752" s="12">
        <f>YEAR(DMartData[[#This Row],[order_date]])</f>
        <v>2024</v>
      </c>
    </row>
    <row r="9753" spans="1:17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>IF(DMartData[[#This Row],[sales]]&gt;=4000,"High",IF(DMartData[[#This Row],[sales]]&gt;=2000,"Medium","Low"))</f>
        <v>Low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tr">
        <f>IF(AND(DMartData[[#This Row],[sales]]&gt;3000,DMartData[[#This Row],[profit]]&gt;500),"Good","Not Good")</f>
        <v>Not Good</v>
      </c>
      <c r="Q9753" s="12">
        <f>YEAR(DMartData[[#This Row],[order_date]])</f>
        <v>2023</v>
      </c>
    </row>
    <row r="9754" spans="1:17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>IF(DMartData[[#This Row],[sales]]&gt;=4000,"High",IF(DMartData[[#This Row],[sales]]&gt;=2000,"Medium","Low"))</f>
        <v>High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tr">
        <f>IF(AND(DMartData[[#This Row],[sales]]&gt;3000,DMartData[[#This Row],[profit]]&gt;500),"Good","Not Good")</f>
        <v>Good</v>
      </c>
      <c r="Q9754" s="12">
        <f>YEAR(DMartData[[#This Row],[order_date]])</f>
        <v>2024</v>
      </c>
    </row>
    <row r="9755" spans="1:17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>IF(DMartData[[#This Row],[sales]]&gt;=4000,"High",IF(DMartData[[#This Row],[sales]]&gt;=2000,"Medium","Low"))</f>
        <v>Low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tr">
        <f>IF(AND(DMartData[[#This Row],[sales]]&gt;3000,DMartData[[#This Row],[profit]]&gt;500),"Good","Not Good")</f>
        <v>Not Good</v>
      </c>
      <c r="Q9755" s="12">
        <f>YEAR(DMartData[[#This Row],[order_date]])</f>
        <v>2023</v>
      </c>
    </row>
    <row r="9756" spans="1:17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>IF(DMartData[[#This Row],[sales]]&gt;=4000,"High",IF(DMartData[[#This Row],[sales]]&gt;=2000,"Medium","Low"))</f>
        <v>Low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tr">
        <f>IF(AND(DMartData[[#This Row],[sales]]&gt;3000,DMartData[[#This Row],[profit]]&gt;500),"Good","Not Good")</f>
        <v>Not Good</v>
      </c>
      <c r="Q9756" s="12">
        <f>YEAR(DMartData[[#This Row],[order_date]])</f>
        <v>2023</v>
      </c>
    </row>
    <row r="9757" spans="1:17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>IF(DMartData[[#This Row],[sales]]&gt;=4000,"High",IF(DMartData[[#This Row],[sales]]&gt;=2000,"Medium","Low"))</f>
        <v>Medium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tr">
        <f>IF(AND(DMartData[[#This Row],[sales]]&gt;3000,DMartData[[#This Row],[profit]]&gt;500),"Good","Not Good")</f>
        <v>Not Good</v>
      </c>
      <c r="Q9757" s="12">
        <f>YEAR(DMartData[[#This Row],[order_date]])</f>
        <v>2023</v>
      </c>
    </row>
    <row r="9758" spans="1:17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>IF(DMartData[[#This Row],[sales]]&gt;=4000,"High",IF(DMartData[[#This Row],[sales]]&gt;=2000,"Medium","Low"))</f>
        <v>Low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tr">
        <f>IF(AND(DMartData[[#This Row],[sales]]&gt;3000,DMartData[[#This Row],[profit]]&gt;500),"Good","Not Good")</f>
        <v>Not Good</v>
      </c>
      <c r="Q9758" s="12">
        <f>YEAR(DMartData[[#This Row],[order_date]])</f>
        <v>2024</v>
      </c>
    </row>
    <row r="9759" spans="1:17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>IF(DMartData[[#This Row],[sales]]&gt;=4000,"High",IF(DMartData[[#This Row],[sales]]&gt;=2000,"Medium","Low"))</f>
        <v>Medium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tr">
        <f>IF(AND(DMartData[[#This Row],[sales]]&gt;3000,DMartData[[#This Row],[profit]]&gt;500),"Good","Not Good")</f>
        <v>Not Good</v>
      </c>
      <c r="Q9759" s="12">
        <f>YEAR(DMartData[[#This Row],[order_date]])</f>
        <v>2023</v>
      </c>
    </row>
    <row r="9760" spans="1:17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>IF(DMartData[[#This Row],[sales]]&gt;=4000,"High",IF(DMartData[[#This Row],[sales]]&gt;=2000,"Medium","Low"))</f>
        <v>Medium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tr">
        <f>IF(AND(DMartData[[#This Row],[sales]]&gt;3000,DMartData[[#This Row],[profit]]&gt;500),"Good","Not Good")</f>
        <v>Not Good</v>
      </c>
      <c r="Q9760" s="12">
        <f>YEAR(DMartData[[#This Row],[order_date]])</f>
        <v>2023</v>
      </c>
    </row>
    <row r="9761" spans="1:17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>IF(DMartData[[#This Row],[sales]]&gt;=4000,"High",IF(DMartData[[#This Row],[sales]]&gt;=2000,"Medium","Low"))</f>
        <v>Low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tr">
        <f>IF(AND(DMartData[[#This Row],[sales]]&gt;3000,DMartData[[#This Row],[profit]]&gt;500),"Good","Not Good")</f>
        <v>Not Good</v>
      </c>
      <c r="Q9761" s="12">
        <f>YEAR(DMartData[[#This Row],[order_date]])</f>
        <v>2023</v>
      </c>
    </row>
    <row r="9762" spans="1:17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>IF(DMartData[[#This Row],[sales]]&gt;=4000,"High",IF(DMartData[[#This Row],[sales]]&gt;=2000,"Medium","Low"))</f>
        <v>High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tr">
        <f>IF(AND(DMartData[[#This Row],[sales]]&gt;3000,DMartData[[#This Row],[profit]]&gt;500),"Good","Not Good")</f>
        <v>Good</v>
      </c>
      <c r="Q9762" s="12">
        <f>YEAR(DMartData[[#This Row],[order_date]])</f>
        <v>2023</v>
      </c>
    </row>
    <row r="9763" spans="1:17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>IF(DMartData[[#This Row],[sales]]&gt;=4000,"High",IF(DMartData[[#This Row],[sales]]&gt;=2000,"Medium","Low"))</f>
        <v>Low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tr">
        <f>IF(AND(DMartData[[#This Row],[sales]]&gt;3000,DMartData[[#This Row],[profit]]&gt;500),"Good","Not Good")</f>
        <v>Not Good</v>
      </c>
      <c r="Q9763" s="12">
        <f>YEAR(DMartData[[#This Row],[order_date]])</f>
        <v>2023</v>
      </c>
    </row>
    <row r="9764" spans="1:17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>IF(DMartData[[#This Row],[sales]]&gt;=4000,"High",IF(DMartData[[#This Row],[sales]]&gt;=2000,"Medium","Low"))</f>
        <v>Medium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tr">
        <f>IF(AND(DMartData[[#This Row],[sales]]&gt;3000,DMartData[[#This Row],[profit]]&gt;500),"Good","Not Good")</f>
        <v>Not Good</v>
      </c>
      <c r="Q9764" s="12">
        <f>YEAR(DMartData[[#This Row],[order_date]])</f>
        <v>2024</v>
      </c>
    </row>
    <row r="9765" spans="1:17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>IF(DMartData[[#This Row],[sales]]&gt;=4000,"High",IF(DMartData[[#This Row],[sales]]&gt;=2000,"Medium","Low"))</f>
        <v>High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tr">
        <f>IF(AND(DMartData[[#This Row],[sales]]&gt;3000,DMartData[[#This Row],[profit]]&gt;500),"Good","Not Good")</f>
        <v>Good</v>
      </c>
      <c r="Q9765" s="12">
        <f>YEAR(DMartData[[#This Row],[order_date]])</f>
        <v>2023</v>
      </c>
    </row>
    <row r="9766" spans="1:17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>IF(DMartData[[#This Row],[sales]]&gt;=4000,"High",IF(DMartData[[#This Row],[sales]]&gt;=2000,"Medium","Low"))</f>
        <v>Medium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tr">
        <f>IF(AND(DMartData[[#This Row],[sales]]&gt;3000,DMartData[[#This Row],[profit]]&gt;500),"Good","Not Good")</f>
        <v>Not Good</v>
      </c>
      <c r="Q9766" s="12">
        <f>YEAR(DMartData[[#This Row],[order_date]])</f>
        <v>2024</v>
      </c>
    </row>
    <row r="9767" spans="1:17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>IF(DMartData[[#This Row],[sales]]&gt;=4000,"High",IF(DMartData[[#This Row],[sales]]&gt;=2000,"Medium","Low"))</f>
        <v>High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tr">
        <f>IF(AND(DMartData[[#This Row],[sales]]&gt;3000,DMartData[[#This Row],[profit]]&gt;500),"Good","Not Good")</f>
        <v>Not Good</v>
      </c>
      <c r="Q9767" s="12">
        <f>YEAR(DMartData[[#This Row],[order_date]])</f>
        <v>2023</v>
      </c>
    </row>
    <row r="9768" spans="1:17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>IF(DMartData[[#This Row],[sales]]&gt;=4000,"High",IF(DMartData[[#This Row],[sales]]&gt;=2000,"Medium","Low"))</f>
        <v>High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tr">
        <f>IF(AND(DMartData[[#This Row],[sales]]&gt;3000,DMartData[[#This Row],[profit]]&gt;500),"Good","Not Good")</f>
        <v>Good</v>
      </c>
      <c r="Q9768" s="12">
        <f>YEAR(DMartData[[#This Row],[order_date]])</f>
        <v>2023</v>
      </c>
    </row>
    <row r="9769" spans="1:17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>IF(DMartData[[#This Row],[sales]]&gt;=4000,"High",IF(DMartData[[#This Row],[sales]]&gt;=2000,"Medium","Low"))</f>
        <v>High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tr">
        <f>IF(AND(DMartData[[#This Row],[sales]]&gt;3000,DMartData[[#This Row],[profit]]&gt;500),"Good","Not Good")</f>
        <v>Good</v>
      </c>
      <c r="Q9769" s="12">
        <f>YEAR(DMartData[[#This Row],[order_date]])</f>
        <v>2024</v>
      </c>
    </row>
    <row r="9770" spans="1:17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>IF(DMartData[[#This Row],[sales]]&gt;=4000,"High",IF(DMartData[[#This Row],[sales]]&gt;=2000,"Medium","Low"))</f>
        <v>Low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tr">
        <f>IF(AND(DMartData[[#This Row],[sales]]&gt;3000,DMartData[[#This Row],[profit]]&gt;500),"Good","Not Good")</f>
        <v>Not Good</v>
      </c>
      <c r="Q9770" s="12">
        <f>YEAR(DMartData[[#This Row],[order_date]])</f>
        <v>2023</v>
      </c>
    </row>
    <row r="9771" spans="1:17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>IF(DMartData[[#This Row],[sales]]&gt;=4000,"High",IF(DMartData[[#This Row],[sales]]&gt;=2000,"Medium","Low"))</f>
        <v>Medium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tr">
        <f>IF(AND(DMartData[[#This Row],[sales]]&gt;3000,DMartData[[#This Row],[profit]]&gt;500),"Good","Not Good")</f>
        <v>Not Good</v>
      </c>
      <c r="Q9771" s="12">
        <f>YEAR(DMartData[[#This Row],[order_date]])</f>
        <v>2023</v>
      </c>
    </row>
    <row r="9772" spans="1:17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>IF(DMartData[[#This Row],[sales]]&gt;=4000,"High",IF(DMartData[[#This Row],[sales]]&gt;=2000,"Medium","Low"))</f>
        <v>High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tr">
        <f>IF(AND(DMartData[[#This Row],[sales]]&gt;3000,DMartData[[#This Row],[profit]]&gt;500),"Good","Not Good")</f>
        <v>Good</v>
      </c>
      <c r="Q9772" s="12">
        <f>YEAR(DMartData[[#This Row],[order_date]])</f>
        <v>2023</v>
      </c>
    </row>
    <row r="9773" spans="1:17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>IF(DMartData[[#This Row],[sales]]&gt;=4000,"High",IF(DMartData[[#This Row],[sales]]&gt;=2000,"Medium","Low"))</f>
        <v>High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tr">
        <f>IF(AND(DMartData[[#This Row],[sales]]&gt;3000,DMartData[[#This Row],[profit]]&gt;500),"Good","Not Good")</f>
        <v>Good</v>
      </c>
      <c r="Q9773" s="12">
        <f>YEAR(DMartData[[#This Row],[order_date]])</f>
        <v>2023</v>
      </c>
    </row>
    <row r="9774" spans="1:17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>IF(DMartData[[#This Row],[sales]]&gt;=4000,"High",IF(DMartData[[#This Row],[sales]]&gt;=2000,"Medium","Low"))</f>
        <v>High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tr">
        <f>IF(AND(DMartData[[#This Row],[sales]]&gt;3000,DMartData[[#This Row],[profit]]&gt;500),"Good","Not Good")</f>
        <v>Good</v>
      </c>
      <c r="Q9774" s="12">
        <f>YEAR(DMartData[[#This Row],[order_date]])</f>
        <v>2023</v>
      </c>
    </row>
    <row r="9775" spans="1:17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>IF(DMartData[[#This Row],[sales]]&gt;=4000,"High",IF(DMartData[[#This Row],[sales]]&gt;=2000,"Medium","Low"))</f>
        <v>High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tr">
        <f>IF(AND(DMartData[[#This Row],[sales]]&gt;3000,DMartData[[#This Row],[profit]]&gt;500),"Good","Not Good")</f>
        <v>Good</v>
      </c>
      <c r="Q9775" s="12">
        <f>YEAR(DMartData[[#This Row],[order_date]])</f>
        <v>2023</v>
      </c>
    </row>
    <row r="9776" spans="1:17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>IF(DMartData[[#This Row],[sales]]&gt;=4000,"High",IF(DMartData[[#This Row],[sales]]&gt;=2000,"Medium","Low"))</f>
        <v>Medium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tr">
        <f>IF(AND(DMartData[[#This Row],[sales]]&gt;3000,DMartData[[#This Row],[profit]]&gt;500),"Good","Not Good")</f>
        <v>Good</v>
      </c>
      <c r="Q9776" s="12">
        <f>YEAR(DMartData[[#This Row],[order_date]])</f>
        <v>2024</v>
      </c>
    </row>
    <row r="9777" spans="1:17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>IF(DMartData[[#This Row],[sales]]&gt;=4000,"High",IF(DMartData[[#This Row],[sales]]&gt;=2000,"Medium","Low"))</f>
        <v>Low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tr">
        <f>IF(AND(DMartData[[#This Row],[sales]]&gt;3000,DMartData[[#This Row],[profit]]&gt;500),"Good","Not Good")</f>
        <v>Not Good</v>
      </c>
      <c r="Q9777" s="12">
        <f>YEAR(DMartData[[#This Row],[order_date]])</f>
        <v>2023</v>
      </c>
    </row>
    <row r="9778" spans="1:17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>IF(DMartData[[#This Row],[sales]]&gt;=4000,"High",IF(DMartData[[#This Row],[sales]]&gt;=2000,"Medium","Low"))</f>
        <v>Low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tr">
        <f>IF(AND(DMartData[[#This Row],[sales]]&gt;3000,DMartData[[#This Row],[profit]]&gt;500),"Good","Not Good")</f>
        <v>Not Good</v>
      </c>
      <c r="Q9778" s="12">
        <f>YEAR(DMartData[[#This Row],[order_date]])</f>
        <v>2024</v>
      </c>
    </row>
    <row r="9779" spans="1:17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>IF(DMartData[[#This Row],[sales]]&gt;=4000,"High",IF(DMartData[[#This Row],[sales]]&gt;=2000,"Medium","Low"))</f>
        <v>Low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tr">
        <f>IF(AND(DMartData[[#This Row],[sales]]&gt;3000,DMartData[[#This Row],[profit]]&gt;500),"Good","Not Good")</f>
        <v>Not Good</v>
      </c>
      <c r="Q9779" s="12">
        <f>YEAR(DMartData[[#This Row],[order_date]])</f>
        <v>2024</v>
      </c>
    </row>
    <row r="9780" spans="1:17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>IF(DMartData[[#This Row],[sales]]&gt;=4000,"High",IF(DMartData[[#This Row],[sales]]&gt;=2000,"Medium","Low"))</f>
        <v>Low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tr">
        <f>IF(AND(DMartData[[#This Row],[sales]]&gt;3000,DMartData[[#This Row],[profit]]&gt;500),"Good","Not Good")</f>
        <v>Not Good</v>
      </c>
      <c r="Q9780" s="12">
        <f>YEAR(DMartData[[#This Row],[order_date]])</f>
        <v>2024</v>
      </c>
    </row>
    <row r="9781" spans="1:17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>IF(DMartData[[#This Row],[sales]]&gt;=4000,"High",IF(DMartData[[#This Row],[sales]]&gt;=2000,"Medium","Low"))</f>
        <v>Low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tr">
        <f>IF(AND(DMartData[[#This Row],[sales]]&gt;3000,DMartData[[#This Row],[profit]]&gt;500),"Good","Not Good")</f>
        <v>Not Good</v>
      </c>
      <c r="Q9781" s="12">
        <f>YEAR(DMartData[[#This Row],[order_date]])</f>
        <v>2023</v>
      </c>
    </row>
    <row r="9782" spans="1:17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>IF(DMartData[[#This Row],[sales]]&gt;=4000,"High",IF(DMartData[[#This Row],[sales]]&gt;=2000,"Medium","Low"))</f>
        <v>Low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tr">
        <f>IF(AND(DMartData[[#This Row],[sales]]&gt;3000,DMartData[[#This Row],[profit]]&gt;500),"Good","Not Good")</f>
        <v>Not Good</v>
      </c>
      <c r="Q9782" s="12">
        <f>YEAR(DMartData[[#This Row],[order_date]])</f>
        <v>2023</v>
      </c>
    </row>
    <row r="9783" spans="1:17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>IF(DMartData[[#This Row],[sales]]&gt;=4000,"High",IF(DMartData[[#This Row],[sales]]&gt;=2000,"Medium","Low"))</f>
        <v>Low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tr">
        <f>IF(AND(DMartData[[#This Row],[sales]]&gt;3000,DMartData[[#This Row],[profit]]&gt;500),"Good","Not Good")</f>
        <v>Not Good</v>
      </c>
      <c r="Q9783" s="12">
        <f>YEAR(DMartData[[#This Row],[order_date]])</f>
        <v>2023</v>
      </c>
    </row>
    <row r="9784" spans="1:17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>IF(DMartData[[#This Row],[sales]]&gt;=4000,"High",IF(DMartData[[#This Row],[sales]]&gt;=2000,"Medium","Low"))</f>
        <v>High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tr">
        <f>IF(AND(DMartData[[#This Row],[sales]]&gt;3000,DMartData[[#This Row],[profit]]&gt;500),"Good","Not Good")</f>
        <v>Not Good</v>
      </c>
      <c r="Q9784" s="12">
        <f>YEAR(DMartData[[#This Row],[order_date]])</f>
        <v>2023</v>
      </c>
    </row>
    <row r="9785" spans="1:17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>IF(DMartData[[#This Row],[sales]]&gt;=4000,"High",IF(DMartData[[#This Row],[sales]]&gt;=2000,"Medium","Low"))</f>
        <v>Low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tr">
        <f>IF(AND(DMartData[[#This Row],[sales]]&gt;3000,DMartData[[#This Row],[profit]]&gt;500),"Good","Not Good")</f>
        <v>Not Good</v>
      </c>
      <c r="Q9785" s="12">
        <f>YEAR(DMartData[[#This Row],[order_date]])</f>
        <v>2023</v>
      </c>
    </row>
    <row r="9786" spans="1:17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>IF(DMartData[[#This Row],[sales]]&gt;=4000,"High",IF(DMartData[[#This Row],[sales]]&gt;=2000,"Medium","Low"))</f>
        <v>Low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tr">
        <f>IF(AND(DMartData[[#This Row],[sales]]&gt;3000,DMartData[[#This Row],[profit]]&gt;500),"Good","Not Good")</f>
        <v>Not Good</v>
      </c>
      <c r="Q9786" s="12">
        <f>YEAR(DMartData[[#This Row],[order_date]])</f>
        <v>2023</v>
      </c>
    </row>
    <row r="9787" spans="1:17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>IF(DMartData[[#This Row],[sales]]&gt;=4000,"High",IF(DMartData[[#This Row],[sales]]&gt;=2000,"Medium","Low"))</f>
        <v>Medium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tr">
        <f>IF(AND(DMartData[[#This Row],[sales]]&gt;3000,DMartData[[#This Row],[profit]]&gt;500),"Good","Not Good")</f>
        <v>Good</v>
      </c>
      <c r="Q9787" s="12">
        <f>YEAR(DMartData[[#This Row],[order_date]])</f>
        <v>2024</v>
      </c>
    </row>
    <row r="9788" spans="1:17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>IF(DMartData[[#This Row],[sales]]&gt;=4000,"High",IF(DMartData[[#This Row],[sales]]&gt;=2000,"Medium","Low"))</f>
        <v>High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tr">
        <f>IF(AND(DMartData[[#This Row],[sales]]&gt;3000,DMartData[[#This Row],[profit]]&gt;500),"Good","Not Good")</f>
        <v>Good</v>
      </c>
      <c r="Q9788" s="12">
        <f>YEAR(DMartData[[#This Row],[order_date]])</f>
        <v>2024</v>
      </c>
    </row>
    <row r="9789" spans="1:17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>IF(DMartData[[#This Row],[sales]]&gt;=4000,"High",IF(DMartData[[#This Row],[sales]]&gt;=2000,"Medium","Low"))</f>
        <v>Low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tr">
        <f>IF(AND(DMartData[[#This Row],[sales]]&gt;3000,DMartData[[#This Row],[profit]]&gt;500),"Good","Not Good")</f>
        <v>Not Good</v>
      </c>
      <c r="Q9789" s="12">
        <f>YEAR(DMartData[[#This Row],[order_date]])</f>
        <v>2024</v>
      </c>
    </row>
    <row r="9790" spans="1:17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>IF(DMartData[[#This Row],[sales]]&gt;=4000,"High",IF(DMartData[[#This Row],[sales]]&gt;=2000,"Medium","Low"))</f>
        <v>Low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tr">
        <f>IF(AND(DMartData[[#This Row],[sales]]&gt;3000,DMartData[[#This Row],[profit]]&gt;500),"Good","Not Good")</f>
        <v>Not Good</v>
      </c>
      <c r="Q9790" s="12">
        <f>YEAR(DMartData[[#This Row],[order_date]])</f>
        <v>2024</v>
      </c>
    </row>
    <row r="9791" spans="1:17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>IF(DMartData[[#This Row],[sales]]&gt;=4000,"High",IF(DMartData[[#This Row],[sales]]&gt;=2000,"Medium","Low"))</f>
        <v>Low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tr">
        <f>IF(AND(DMartData[[#This Row],[sales]]&gt;3000,DMartData[[#This Row],[profit]]&gt;500),"Good","Not Good")</f>
        <v>Not Good</v>
      </c>
      <c r="Q9791" s="12">
        <f>YEAR(DMartData[[#This Row],[order_date]])</f>
        <v>2024</v>
      </c>
    </row>
    <row r="9792" spans="1:17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>IF(DMartData[[#This Row],[sales]]&gt;=4000,"High",IF(DMartData[[#This Row],[sales]]&gt;=2000,"Medium","Low"))</f>
        <v>Medium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tr">
        <f>IF(AND(DMartData[[#This Row],[sales]]&gt;3000,DMartData[[#This Row],[profit]]&gt;500),"Good","Not Good")</f>
        <v>Not Good</v>
      </c>
      <c r="Q9792" s="12">
        <f>YEAR(DMartData[[#This Row],[order_date]])</f>
        <v>2024</v>
      </c>
    </row>
    <row r="9793" spans="1:17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>IF(DMartData[[#This Row],[sales]]&gt;=4000,"High",IF(DMartData[[#This Row],[sales]]&gt;=2000,"Medium","Low"))</f>
        <v>Low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tr">
        <f>IF(AND(DMartData[[#This Row],[sales]]&gt;3000,DMartData[[#This Row],[profit]]&gt;500),"Good","Not Good")</f>
        <v>Not Good</v>
      </c>
      <c r="Q9793" s="12">
        <f>YEAR(DMartData[[#This Row],[order_date]])</f>
        <v>2023</v>
      </c>
    </row>
    <row r="9794" spans="1:17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>IF(DMartData[[#This Row],[sales]]&gt;=4000,"High",IF(DMartData[[#This Row],[sales]]&gt;=2000,"Medium","Low"))</f>
        <v>Medium</v>
      </c>
      <c r="F9794" s="2">
        <v>0.39</v>
      </c>
      <c r="G9794" s="2">
        <f t="shared" ref="G9794:G9857" si="306">D9794*F9794</f>
        <v>1317.7047</v>
      </c>
      <c r="H9794" s="2">
        <f t="shared" ref="H9794:H9857" si="307">D9794-G9794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tr">
        <f>IF(AND(DMartData[[#This Row],[sales]]&gt;3000,DMartData[[#This Row],[profit]]&gt;500),"Good","Not Good")</f>
        <v>Good</v>
      </c>
      <c r="Q9794" s="12">
        <f>YEAR(DMartData[[#This Row],[order_date]])</f>
        <v>2023</v>
      </c>
    </row>
    <row r="9795" spans="1:17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>IF(DMartData[[#This Row],[sales]]&gt;=4000,"High",IF(DMartData[[#This Row],[sales]]&gt;=2000,"Medium","Low"))</f>
        <v>High</v>
      </c>
      <c r="F9795" s="2">
        <v>0.28999999999999998</v>
      </c>
      <c r="G9795" s="2">
        <f t="shared" si="306"/>
        <v>1197.3838999999998</v>
      </c>
      <c r="H9795" s="2">
        <f t="shared" si="307"/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tr">
        <f>IF(AND(DMartData[[#This Row],[sales]]&gt;3000,DMartData[[#This Row],[profit]]&gt;500),"Good","Not Good")</f>
        <v>Not Good</v>
      </c>
      <c r="Q9795" s="12">
        <f>YEAR(DMartData[[#This Row],[order_date]])</f>
        <v>2023</v>
      </c>
    </row>
    <row r="9796" spans="1:17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>IF(DMartData[[#This Row],[sales]]&gt;=4000,"High",IF(DMartData[[#This Row],[sales]]&gt;=2000,"Medium","Low"))</f>
        <v>Medium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tr">
        <f>IF(AND(DMartData[[#This Row],[sales]]&gt;3000,DMartData[[#This Row],[profit]]&gt;500),"Good","Not Good")</f>
        <v>Not Good</v>
      </c>
      <c r="Q9796" s="12">
        <f>YEAR(DMartData[[#This Row],[order_date]])</f>
        <v>2023</v>
      </c>
    </row>
    <row r="9797" spans="1:17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>IF(DMartData[[#This Row],[sales]]&gt;=4000,"High",IF(DMartData[[#This Row],[sales]]&gt;=2000,"Medium","Low"))</f>
        <v>Medium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tr">
        <f>IF(AND(DMartData[[#This Row],[sales]]&gt;3000,DMartData[[#This Row],[profit]]&gt;500),"Good","Not Good")</f>
        <v>Not Good</v>
      </c>
      <c r="Q9797" s="12">
        <f>YEAR(DMartData[[#This Row],[order_date]])</f>
        <v>2023</v>
      </c>
    </row>
    <row r="9798" spans="1:17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>IF(DMartData[[#This Row],[sales]]&gt;=4000,"High",IF(DMartData[[#This Row],[sales]]&gt;=2000,"Medium","Low"))</f>
        <v>Low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tr">
        <f>IF(AND(DMartData[[#This Row],[sales]]&gt;3000,DMartData[[#This Row],[profit]]&gt;500),"Good","Not Good")</f>
        <v>Not Good</v>
      </c>
      <c r="Q9798" s="12">
        <f>YEAR(DMartData[[#This Row],[order_date]])</f>
        <v>2024</v>
      </c>
    </row>
    <row r="9799" spans="1:17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>IF(DMartData[[#This Row],[sales]]&gt;=4000,"High",IF(DMartData[[#This Row],[sales]]&gt;=2000,"Medium","Low"))</f>
        <v>Medium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tr">
        <f>IF(AND(DMartData[[#This Row],[sales]]&gt;3000,DMartData[[#This Row],[profit]]&gt;500),"Good","Not Good")</f>
        <v>Not Good</v>
      </c>
      <c r="Q9799" s="12">
        <f>YEAR(DMartData[[#This Row],[order_date]])</f>
        <v>2024</v>
      </c>
    </row>
    <row r="9800" spans="1:17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>IF(DMartData[[#This Row],[sales]]&gt;=4000,"High",IF(DMartData[[#This Row],[sales]]&gt;=2000,"Medium","Low"))</f>
        <v>Medium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tr">
        <f>IF(AND(DMartData[[#This Row],[sales]]&gt;3000,DMartData[[#This Row],[profit]]&gt;500),"Good","Not Good")</f>
        <v>Not Good</v>
      </c>
      <c r="Q9800" s="12">
        <f>YEAR(DMartData[[#This Row],[order_date]])</f>
        <v>2024</v>
      </c>
    </row>
    <row r="9801" spans="1:17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>IF(DMartData[[#This Row],[sales]]&gt;=4000,"High",IF(DMartData[[#This Row],[sales]]&gt;=2000,"Medium","Low"))</f>
        <v>Medium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tr">
        <f>IF(AND(DMartData[[#This Row],[sales]]&gt;3000,DMartData[[#This Row],[profit]]&gt;500),"Good","Not Good")</f>
        <v>Good</v>
      </c>
      <c r="Q9801" s="12">
        <f>YEAR(DMartData[[#This Row],[order_date]])</f>
        <v>2023</v>
      </c>
    </row>
    <row r="9802" spans="1:17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>IF(DMartData[[#This Row],[sales]]&gt;=4000,"High",IF(DMartData[[#This Row],[sales]]&gt;=2000,"Medium","Low"))</f>
        <v>High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tr">
        <f>IF(AND(DMartData[[#This Row],[sales]]&gt;3000,DMartData[[#This Row],[profit]]&gt;500),"Good","Not Good")</f>
        <v>Good</v>
      </c>
      <c r="Q9802" s="12">
        <f>YEAR(DMartData[[#This Row],[order_date]])</f>
        <v>2023</v>
      </c>
    </row>
    <row r="9803" spans="1:17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>IF(DMartData[[#This Row],[sales]]&gt;=4000,"High",IF(DMartData[[#This Row],[sales]]&gt;=2000,"Medium","Low"))</f>
        <v>Low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tr">
        <f>IF(AND(DMartData[[#This Row],[sales]]&gt;3000,DMartData[[#This Row],[profit]]&gt;500),"Good","Not Good")</f>
        <v>Not Good</v>
      </c>
      <c r="Q9803" s="12">
        <f>YEAR(DMartData[[#This Row],[order_date]])</f>
        <v>2024</v>
      </c>
    </row>
    <row r="9804" spans="1:17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>IF(DMartData[[#This Row],[sales]]&gt;=4000,"High",IF(DMartData[[#This Row],[sales]]&gt;=2000,"Medium","Low"))</f>
        <v>High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tr">
        <f>IF(AND(DMartData[[#This Row],[sales]]&gt;3000,DMartData[[#This Row],[profit]]&gt;500),"Good","Not Good")</f>
        <v>Good</v>
      </c>
      <c r="Q9804" s="12">
        <f>YEAR(DMartData[[#This Row],[order_date]])</f>
        <v>2023</v>
      </c>
    </row>
    <row r="9805" spans="1:17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>IF(DMartData[[#This Row],[sales]]&gt;=4000,"High",IF(DMartData[[#This Row],[sales]]&gt;=2000,"Medium","Low"))</f>
        <v>High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tr">
        <f>IF(AND(DMartData[[#This Row],[sales]]&gt;3000,DMartData[[#This Row],[profit]]&gt;500),"Good","Not Good")</f>
        <v>Good</v>
      </c>
      <c r="Q9805" s="12">
        <f>YEAR(DMartData[[#This Row],[order_date]])</f>
        <v>2023</v>
      </c>
    </row>
    <row r="9806" spans="1:17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>IF(DMartData[[#This Row],[sales]]&gt;=4000,"High",IF(DMartData[[#This Row],[sales]]&gt;=2000,"Medium","Low"))</f>
        <v>Low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tr">
        <f>IF(AND(DMartData[[#This Row],[sales]]&gt;3000,DMartData[[#This Row],[profit]]&gt;500),"Good","Not Good")</f>
        <v>Not Good</v>
      </c>
      <c r="Q9806" s="12">
        <f>YEAR(DMartData[[#This Row],[order_date]])</f>
        <v>2023</v>
      </c>
    </row>
    <row r="9807" spans="1:17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>IF(DMartData[[#This Row],[sales]]&gt;=4000,"High",IF(DMartData[[#This Row],[sales]]&gt;=2000,"Medium","Low"))</f>
        <v>Low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tr">
        <f>IF(AND(DMartData[[#This Row],[sales]]&gt;3000,DMartData[[#This Row],[profit]]&gt;500),"Good","Not Good")</f>
        <v>Not Good</v>
      </c>
      <c r="Q9807" s="12">
        <f>YEAR(DMartData[[#This Row],[order_date]])</f>
        <v>2023</v>
      </c>
    </row>
    <row r="9808" spans="1:17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>IF(DMartData[[#This Row],[sales]]&gt;=4000,"High",IF(DMartData[[#This Row],[sales]]&gt;=2000,"Medium","Low"))</f>
        <v>Low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tr">
        <f>IF(AND(DMartData[[#This Row],[sales]]&gt;3000,DMartData[[#This Row],[profit]]&gt;500),"Good","Not Good")</f>
        <v>Not Good</v>
      </c>
      <c r="Q9808" s="12">
        <f>YEAR(DMartData[[#This Row],[order_date]])</f>
        <v>2023</v>
      </c>
    </row>
    <row r="9809" spans="1:17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>IF(DMartData[[#This Row],[sales]]&gt;=4000,"High",IF(DMartData[[#This Row],[sales]]&gt;=2000,"Medium","Low"))</f>
        <v>Medium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tr">
        <f>IF(AND(DMartData[[#This Row],[sales]]&gt;3000,DMartData[[#This Row],[profit]]&gt;500),"Good","Not Good")</f>
        <v>Not Good</v>
      </c>
      <c r="Q9809" s="12">
        <f>YEAR(DMartData[[#This Row],[order_date]])</f>
        <v>2023</v>
      </c>
    </row>
    <row r="9810" spans="1:17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>IF(DMartData[[#This Row],[sales]]&gt;=4000,"High",IF(DMartData[[#This Row],[sales]]&gt;=2000,"Medium","Low"))</f>
        <v>Low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tr">
        <f>IF(AND(DMartData[[#This Row],[sales]]&gt;3000,DMartData[[#This Row],[profit]]&gt;500),"Good","Not Good")</f>
        <v>Not Good</v>
      </c>
      <c r="Q9810" s="12">
        <f>YEAR(DMartData[[#This Row],[order_date]])</f>
        <v>2023</v>
      </c>
    </row>
    <row r="9811" spans="1:17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>IF(DMartData[[#This Row],[sales]]&gt;=4000,"High",IF(DMartData[[#This Row],[sales]]&gt;=2000,"Medium","Low"))</f>
        <v>Low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tr">
        <f>IF(AND(DMartData[[#This Row],[sales]]&gt;3000,DMartData[[#This Row],[profit]]&gt;500),"Good","Not Good")</f>
        <v>Not Good</v>
      </c>
      <c r="Q9811" s="12">
        <f>YEAR(DMartData[[#This Row],[order_date]])</f>
        <v>2023</v>
      </c>
    </row>
    <row r="9812" spans="1:17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>IF(DMartData[[#This Row],[sales]]&gt;=4000,"High",IF(DMartData[[#This Row],[sales]]&gt;=2000,"Medium","Low"))</f>
        <v>High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tr">
        <f>IF(AND(DMartData[[#This Row],[sales]]&gt;3000,DMartData[[#This Row],[profit]]&gt;500),"Good","Not Good")</f>
        <v>Good</v>
      </c>
      <c r="Q9812" s="12">
        <f>YEAR(DMartData[[#This Row],[order_date]])</f>
        <v>2024</v>
      </c>
    </row>
    <row r="9813" spans="1:17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>IF(DMartData[[#This Row],[sales]]&gt;=4000,"High",IF(DMartData[[#This Row],[sales]]&gt;=2000,"Medium","Low"))</f>
        <v>Low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tr">
        <f>IF(AND(DMartData[[#This Row],[sales]]&gt;3000,DMartData[[#This Row],[profit]]&gt;500),"Good","Not Good")</f>
        <v>Not Good</v>
      </c>
      <c r="Q9813" s="12">
        <f>YEAR(DMartData[[#This Row],[order_date]])</f>
        <v>2024</v>
      </c>
    </row>
    <row r="9814" spans="1:17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>IF(DMartData[[#This Row],[sales]]&gt;=4000,"High",IF(DMartData[[#This Row],[sales]]&gt;=2000,"Medium","Low"))</f>
        <v>Medium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tr">
        <f>IF(AND(DMartData[[#This Row],[sales]]&gt;3000,DMartData[[#This Row],[profit]]&gt;500),"Good","Not Good")</f>
        <v>Not Good</v>
      </c>
      <c r="Q9814" s="12">
        <f>YEAR(DMartData[[#This Row],[order_date]])</f>
        <v>2023</v>
      </c>
    </row>
    <row r="9815" spans="1:17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>IF(DMartData[[#This Row],[sales]]&gt;=4000,"High",IF(DMartData[[#This Row],[sales]]&gt;=2000,"Medium","Low"))</f>
        <v>Medium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tr">
        <f>IF(AND(DMartData[[#This Row],[sales]]&gt;3000,DMartData[[#This Row],[profit]]&gt;500),"Good","Not Good")</f>
        <v>Not Good</v>
      </c>
      <c r="Q9815" s="12">
        <f>YEAR(DMartData[[#This Row],[order_date]])</f>
        <v>2024</v>
      </c>
    </row>
    <row r="9816" spans="1:17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>IF(DMartData[[#This Row],[sales]]&gt;=4000,"High",IF(DMartData[[#This Row],[sales]]&gt;=2000,"Medium","Low"))</f>
        <v>High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tr">
        <f>IF(AND(DMartData[[#This Row],[sales]]&gt;3000,DMartData[[#This Row],[profit]]&gt;500),"Good","Not Good")</f>
        <v>Good</v>
      </c>
      <c r="Q9816" s="12">
        <f>YEAR(DMartData[[#This Row],[order_date]])</f>
        <v>2023</v>
      </c>
    </row>
    <row r="9817" spans="1:17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>IF(DMartData[[#This Row],[sales]]&gt;=4000,"High",IF(DMartData[[#This Row],[sales]]&gt;=2000,"Medium","Low"))</f>
        <v>Low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tr">
        <f>IF(AND(DMartData[[#This Row],[sales]]&gt;3000,DMartData[[#This Row],[profit]]&gt;500),"Good","Not Good")</f>
        <v>Not Good</v>
      </c>
      <c r="Q9817" s="12">
        <f>YEAR(DMartData[[#This Row],[order_date]])</f>
        <v>2023</v>
      </c>
    </row>
    <row r="9818" spans="1:17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>IF(DMartData[[#This Row],[sales]]&gt;=4000,"High",IF(DMartData[[#This Row],[sales]]&gt;=2000,"Medium","Low"))</f>
        <v>Low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tr">
        <f>IF(AND(DMartData[[#This Row],[sales]]&gt;3000,DMartData[[#This Row],[profit]]&gt;500),"Good","Not Good")</f>
        <v>Not Good</v>
      </c>
      <c r="Q9818" s="12">
        <f>YEAR(DMartData[[#This Row],[order_date]])</f>
        <v>2024</v>
      </c>
    </row>
    <row r="9819" spans="1:17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>IF(DMartData[[#This Row],[sales]]&gt;=4000,"High",IF(DMartData[[#This Row],[sales]]&gt;=2000,"Medium","Low"))</f>
        <v>Medium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tr">
        <f>IF(AND(DMartData[[#This Row],[sales]]&gt;3000,DMartData[[#This Row],[profit]]&gt;500),"Good","Not Good")</f>
        <v>Not Good</v>
      </c>
      <c r="Q9819" s="12">
        <f>YEAR(DMartData[[#This Row],[order_date]])</f>
        <v>2023</v>
      </c>
    </row>
    <row r="9820" spans="1:17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>IF(DMartData[[#This Row],[sales]]&gt;=4000,"High",IF(DMartData[[#This Row],[sales]]&gt;=2000,"Medium","Low"))</f>
        <v>Medium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tr">
        <f>IF(AND(DMartData[[#This Row],[sales]]&gt;3000,DMartData[[#This Row],[profit]]&gt;500),"Good","Not Good")</f>
        <v>Good</v>
      </c>
      <c r="Q9820" s="12">
        <f>YEAR(DMartData[[#This Row],[order_date]])</f>
        <v>2024</v>
      </c>
    </row>
    <row r="9821" spans="1:17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>IF(DMartData[[#This Row],[sales]]&gt;=4000,"High",IF(DMartData[[#This Row],[sales]]&gt;=2000,"Medium","Low"))</f>
        <v>High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tr">
        <f>IF(AND(DMartData[[#This Row],[sales]]&gt;3000,DMartData[[#This Row],[profit]]&gt;500),"Good","Not Good")</f>
        <v>Good</v>
      </c>
      <c r="Q9821" s="12">
        <f>YEAR(DMartData[[#This Row],[order_date]])</f>
        <v>2024</v>
      </c>
    </row>
    <row r="9822" spans="1:17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>IF(DMartData[[#This Row],[sales]]&gt;=4000,"High",IF(DMartData[[#This Row],[sales]]&gt;=2000,"Medium","Low"))</f>
        <v>Low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tr">
        <f>IF(AND(DMartData[[#This Row],[sales]]&gt;3000,DMartData[[#This Row],[profit]]&gt;500),"Good","Not Good")</f>
        <v>Not Good</v>
      </c>
      <c r="Q9822" s="12">
        <f>YEAR(DMartData[[#This Row],[order_date]])</f>
        <v>2023</v>
      </c>
    </row>
    <row r="9823" spans="1:17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>IF(DMartData[[#This Row],[sales]]&gt;=4000,"High",IF(DMartData[[#This Row],[sales]]&gt;=2000,"Medium","Low"))</f>
        <v>Medium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tr">
        <f>IF(AND(DMartData[[#This Row],[sales]]&gt;3000,DMartData[[#This Row],[profit]]&gt;500),"Good","Not Good")</f>
        <v>Good</v>
      </c>
      <c r="Q9823" s="12">
        <f>YEAR(DMartData[[#This Row],[order_date]])</f>
        <v>2023</v>
      </c>
    </row>
    <row r="9824" spans="1:17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>IF(DMartData[[#This Row],[sales]]&gt;=4000,"High",IF(DMartData[[#This Row],[sales]]&gt;=2000,"Medium","Low"))</f>
        <v>Medium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tr">
        <f>IF(AND(DMartData[[#This Row],[sales]]&gt;3000,DMartData[[#This Row],[profit]]&gt;500),"Good","Not Good")</f>
        <v>Not Good</v>
      </c>
      <c r="Q9824" s="12">
        <f>YEAR(DMartData[[#This Row],[order_date]])</f>
        <v>2024</v>
      </c>
    </row>
    <row r="9825" spans="1:17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>IF(DMartData[[#This Row],[sales]]&gt;=4000,"High",IF(DMartData[[#This Row],[sales]]&gt;=2000,"Medium","Low"))</f>
        <v>High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tr">
        <f>IF(AND(DMartData[[#This Row],[sales]]&gt;3000,DMartData[[#This Row],[profit]]&gt;500),"Good","Not Good")</f>
        <v>Good</v>
      </c>
      <c r="Q9825" s="12">
        <f>YEAR(DMartData[[#This Row],[order_date]])</f>
        <v>2023</v>
      </c>
    </row>
    <row r="9826" spans="1:17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>IF(DMartData[[#This Row],[sales]]&gt;=4000,"High",IF(DMartData[[#This Row],[sales]]&gt;=2000,"Medium","Low"))</f>
        <v>Medium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tr">
        <f>IF(AND(DMartData[[#This Row],[sales]]&gt;3000,DMartData[[#This Row],[profit]]&gt;500),"Good","Not Good")</f>
        <v>Not Good</v>
      </c>
      <c r="Q9826" s="12">
        <f>YEAR(DMartData[[#This Row],[order_date]])</f>
        <v>2023</v>
      </c>
    </row>
    <row r="9827" spans="1:17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>IF(DMartData[[#This Row],[sales]]&gt;=4000,"High",IF(DMartData[[#This Row],[sales]]&gt;=2000,"Medium","Low"))</f>
        <v>Medium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tr">
        <f>IF(AND(DMartData[[#This Row],[sales]]&gt;3000,DMartData[[#This Row],[profit]]&gt;500),"Good","Not Good")</f>
        <v>Not Good</v>
      </c>
      <c r="Q9827" s="12">
        <f>YEAR(DMartData[[#This Row],[order_date]])</f>
        <v>2024</v>
      </c>
    </row>
    <row r="9828" spans="1:17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>IF(DMartData[[#This Row],[sales]]&gt;=4000,"High",IF(DMartData[[#This Row],[sales]]&gt;=2000,"Medium","Low"))</f>
        <v>Low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tr">
        <f>IF(AND(DMartData[[#This Row],[sales]]&gt;3000,DMartData[[#This Row],[profit]]&gt;500),"Good","Not Good")</f>
        <v>Not Good</v>
      </c>
      <c r="Q9828" s="12">
        <f>YEAR(DMartData[[#This Row],[order_date]])</f>
        <v>2024</v>
      </c>
    </row>
    <row r="9829" spans="1:17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>IF(DMartData[[#This Row],[sales]]&gt;=4000,"High",IF(DMartData[[#This Row],[sales]]&gt;=2000,"Medium","Low"))</f>
        <v>Low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tr">
        <f>IF(AND(DMartData[[#This Row],[sales]]&gt;3000,DMartData[[#This Row],[profit]]&gt;500),"Good","Not Good")</f>
        <v>Not Good</v>
      </c>
      <c r="Q9829" s="12">
        <f>YEAR(DMartData[[#This Row],[order_date]])</f>
        <v>2024</v>
      </c>
    </row>
    <row r="9830" spans="1:17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>IF(DMartData[[#This Row],[sales]]&gt;=4000,"High",IF(DMartData[[#This Row],[sales]]&gt;=2000,"Medium","Low"))</f>
        <v>Medium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tr">
        <f>IF(AND(DMartData[[#This Row],[sales]]&gt;3000,DMartData[[#This Row],[profit]]&gt;500),"Good","Not Good")</f>
        <v>Not Good</v>
      </c>
      <c r="Q9830" s="12">
        <f>YEAR(DMartData[[#This Row],[order_date]])</f>
        <v>2024</v>
      </c>
    </row>
    <row r="9831" spans="1:17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>IF(DMartData[[#This Row],[sales]]&gt;=4000,"High",IF(DMartData[[#This Row],[sales]]&gt;=2000,"Medium","Low"))</f>
        <v>Low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tr">
        <f>IF(AND(DMartData[[#This Row],[sales]]&gt;3000,DMartData[[#This Row],[profit]]&gt;500),"Good","Not Good")</f>
        <v>Not Good</v>
      </c>
      <c r="Q9831" s="12">
        <f>YEAR(DMartData[[#This Row],[order_date]])</f>
        <v>2024</v>
      </c>
    </row>
    <row r="9832" spans="1:17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>IF(DMartData[[#This Row],[sales]]&gt;=4000,"High",IF(DMartData[[#This Row],[sales]]&gt;=2000,"Medium","Low"))</f>
        <v>Medium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tr">
        <f>IF(AND(DMartData[[#This Row],[sales]]&gt;3000,DMartData[[#This Row],[profit]]&gt;500),"Good","Not Good")</f>
        <v>Not Good</v>
      </c>
      <c r="Q9832" s="12">
        <f>YEAR(DMartData[[#This Row],[order_date]])</f>
        <v>2024</v>
      </c>
    </row>
    <row r="9833" spans="1:17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>IF(DMartData[[#This Row],[sales]]&gt;=4000,"High",IF(DMartData[[#This Row],[sales]]&gt;=2000,"Medium","Low"))</f>
        <v>Low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tr">
        <f>IF(AND(DMartData[[#This Row],[sales]]&gt;3000,DMartData[[#This Row],[profit]]&gt;500),"Good","Not Good")</f>
        <v>Not Good</v>
      </c>
      <c r="Q9833" s="12">
        <f>YEAR(DMartData[[#This Row],[order_date]])</f>
        <v>2024</v>
      </c>
    </row>
    <row r="9834" spans="1:17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>IF(DMartData[[#This Row],[sales]]&gt;=4000,"High",IF(DMartData[[#This Row],[sales]]&gt;=2000,"Medium","Low"))</f>
        <v>High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tr">
        <f>IF(AND(DMartData[[#This Row],[sales]]&gt;3000,DMartData[[#This Row],[profit]]&gt;500),"Good","Not Good")</f>
        <v>Good</v>
      </c>
      <c r="Q9834" s="12">
        <f>YEAR(DMartData[[#This Row],[order_date]])</f>
        <v>2023</v>
      </c>
    </row>
    <row r="9835" spans="1:17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>IF(DMartData[[#This Row],[sales]]&gt;=4000,"High",IF(DMartData[[#This Row],[sales]]&gt;=2000,"Medium","Low"))</f>
        <v>Low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tr">
        <f>IF(AND(DMartData[[#This Row],[sales]]&gt;3000,DMartData[[#This Row],[profit]]&gt;500),"Good","Not Good")</f>
        <v>Not Good</v>
      </c>
      <c r="Q9835" s="12">
        <f>YEAR(DMartData[[#This Row],[order_date]])</f>
        <v>2024</v>
      </c>
    </row>
    <row r="9836" spans="1:17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>IF(DMartData[[#This Row],[sales]]&gt;=4000,"High",IF(DMartData[[#This Row],[sales]]&gt;=2000,"Medium","Low"))</f>
        <v>Medium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tr">
        <f>IF(AND(DMartData[[#This Row],[sales]]&gt;3000,DMartData[[#This Row],[profit]]&gt;500),"Good","Not Good")</f>
        <v>Not Good</v>
      </c>
      <c r="Q9836" s="12">
        <f>YEAR(DMartData[[#This Row],[order_date]])</f>
        <v>2024</v>
      </c>
    </row>
    <row r="9837" spans="1:17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>IF(DMartData[[#This Row],[sales]]&gt;=4000,"High",IF(DMartData[[#This Row],[sales]]&gt;=2000,"Medium","Low"))</f>
        <v>Medium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tr">
        <f>IF(AND(DMartData[[#This Row],[sales]]&gt;3000,DMartData[[#This Row],[profit]]&gt;500),"Good","Not Good")</f>
        <v>Not Good</v>
      </c>
      <c r="Q9837" s="12">
        <f>YEAR(DMartData[[#This Row],[order_date]])</f>
        <v>2024</v>
      </c>
    </row>
    <row r="9838" spans="1:17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>IF(DMartData[[#This Row],[sales]]&gt;=4000,"High",IF(DMartData[[#This Row],[sales]]&gt;=2000,"Medium","Low"))</f>
        <v>Low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tr">
        <f>IF(AND(DMartData[[#This Row],[sales]]&gt;3000,DMartData[[#This Row],[profit]]&gt;500),"Good","Not Good")</f>
        <v>Not Good</v>
      </c>
      <c r="Q9838" s="12">
        <f>YEAR(DMartData[[#This Row],[order_date]])</f>
        <v>2023</v>
      </c>
    </row>
    <row r="9839" spans="1:17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>IF(DMartData[[#This Row],[sales]]&gt;=4000,"High",IF(DMartData[[#This Row],[sales]]&gt;=2000,"Medium","Low"))</f>
        <v>Low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tr">
        <f>IF(AND(DMartData[[#This Row],[sales]]&gt;3000,DMartData[[#This Row],[profit]]&gt;500),"Good","Not Good")</f>
        <v>Not Good</v>
      </c>
      <c r="Q9839" s="12">
        <f>YEAR(DMartData[[#This Row],[order_date]])</f>
        <v>2024</v>
      </c>
    </row>
    <row r="9840" spans="1:17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>IF(DMartData[[#This Row],[sales]]&gt;=4000,"High",IF(DMartData[[#This Row],[sales]]&gt;=2000,"Medium","Low"))</f>
        <v>High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tr">
        <f>IF(AND(DMartData[[#This Row],[sales]]&gt;3000,DMartData[[#This Row],[profit]]&gt;500),"Good","Not Good")</f>
        <v>Not Good</v>
      </c>
      <c r="Q9840" s="12">
        <f>YEAR(DMartData[[#This Row],[order_date]])</f>
        <v>2024</v>
      </c>
    </row>
    <row r="9841" spans="1:17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>IF(DMartData[[#This Row],[sales]]&gt;=4000,"High",IF(DMartData[[#This Row],[sales]]&gt;=2000,"Medium","Low"))</f>
        <v>Low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tr">
        <f>IF(AND(DMartData[[#This Row],[sales]]&gt;3000,DMartData[[#This Row],[profit]]&gt;500),"Good","Not Good")</f>
        <v>Not Good</v>
      </c>
      <c r="Q9841" s="12">
        <f>YEAR(DMartData[[#This Row],[order_date]])</f>
        <v>2024</v>
      </c>
    </row>
    <row r="9842" spans="1:17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>IF(DMartData[[#This Row],[sales]]&gt;=4000,"High",IF(DMartData[[#This Row],[sales]]&gt;=2000,"Medium","Low"))</f>
        <v>Low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tr">
        <f>IF(AND(DMartData[[#This Row],[sales]]&gt;3000,DMartData[[#This Row],[profit]]&gt;500),"Good","Not Good")</f>
        <v>Not Good</v>
      </c>
      <c r="Q9842" s="12">
        <f>YEAR(DMartData[[#This Row],[order_date]])</f>
        <v>2024</v>
      </c>
    </row>
    <row r="9843" spans="1:17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>IF(DMartData[[#This Row],[sales]]&gt;=4000,"High",IF(DMartData[[#This Row],[sales]]&gt;=2000,"Medium","Low"))</f>
        <v>Low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tr">
        <f>IF(AND(DMartData[[#This Row],[sales]]&gt;3000,DMartData[[#This Row],[profit]]&gt;500),"Good","Not Good")</f>
        <v>Not Good</v>
      </c>
      <c r="Q9843" s="12">
        <f>YEAR(DMartData[[#This Row],[order_date]])</f>
        <v>2024</v>
      </c>
    </row>
    <row r="9844" spans="1:17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>IF(DMartData[[#This Row],[sales]]&gt;=4000,"High",IF(DMartData[[#This Row],[sales]]&gt;=2000,"Medium","Low"))</f>
        <v>Medium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tr">
        <f>IF(AND(DMartData[[#This Row],[sales]]&gt;3000,DMartData[[#This Row],[profit]]&gt;500),"Good","Not Good")</f>
        <v>Not Good</v>
      </c>
      <c r="Q9844" s="12">
        <f>YEAR(DMartData[[#This Row],[order_date]])</f>
        <v>2023</v>
      </c>
    </row>
    <row r="9845" spans="1:17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>IF(DMartData[[#This Row],[sales]]&gt;=4000,"High",IF(DMartData[[#This Row],[sales]]&gt;=2000,"Medium","Low"))</f>
        <v>Low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tr">
        <f>IF(AND(DMartData[[#This Row],[sales]]&gt;3000,DMartData[[#This Row],[profit]]&gt;500),"Good","Not Good")</f>
        <v>Not Good</v>
      </c>
      <c r="Q9845" s="12">
        <f>YEAR(DMartData[[#This Row],[order_date]])</f>
        <v>2024</v>
      </c>
    </row>
    <row r="9846" spans="1:17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>IF(DMartData[[#This Row],[sales]]&gt;=4000,"High",IF(DMartData[[#This Row],[sales]]&gt;=2000,"Medium","Low"))</f>
        <v>High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tr">
        <f>IF(AND(DMartData[[#This Row],[sales]]&gt;3000,DMartData[[#This Row],[profit]]&gt;500),"Good","Not Good")</f>
        <v>Good</v>
      </c>
      <c r="Q9846" s="12">
        <f>YEAR(DMartData[[#This Row],[order_date]])</f>
        <v>2024</v>
      </c>
    </row>
    <row r="9847" spans="1:17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>IF(DMartData[[#This Row],[sales]]&gt;=4000,"High",IF(DMartData[[#This Row],[sales]]&gt;=2000,"Medium","Low"))</f>
        <v>High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tr">
        <f>IF(AND(DMartData[[#This Row],[sales]]&gt;3000,DMartData[[#This Row],[profit]]&gt;500),"Good","Not Good")</f>
        <v>Good</v>
      </c>
      <c r="Q9847" s="12">
        <f>YEAR(DMartData[[#This Row],[order_date]])</f>
        <v>2024</v>
      </c>
    </row>
    <row r="9848" spans="1:17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>IF(DMartData[[#This Row],[sales]]&gt;=4000,"High",IF(DMartData[[#This Row],[sales]]&gt;=2000,"Medium","Low"))</f>
        <v>High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tr">
        <f>IF(AND(DMartData[[#This Row],[sales]]&gt;3000,DMartData[[#This Row],[profit]]&gt;500),"Good","Not Good")</f>
        <v>Not Good</v>
      </c>
      <c r="Q9848" s="12">
        <f>YEAR(DMartData[[#This Row],[order_date]])</f>
        <v>2023</v>
      </c>
    </row>
    <row r="9849" spans="1:17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>IF(DMartData[[#This Row],[sales]]&gt;=4000,"High",IF(DMartData[[#This Row],[sales]]&gt;=2000,"Medium","Low"))</f>
        <v>Medium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tr">
        <f>IF(AND(DMartData[[#This Row],[sales]]&gt;3000,DMartData[[#This Row],[profit]]&gt;500),"Good","Not Good")</f>
        <v>Not Good</v>
      </c>
      <c r="Q9849" s="12">
        <f>YEAR(DMartData[[#This Row],[order_date]])</f>
        <v>2023</v>
      </c>
    </row>
    <row r="9850" spans="1:17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>IF(DMartData[[#This Row],[sales]]&gt;=4000,"High",IF(DMartData[[#This Row],[sales]]&gt;=2000,"Medium","Low"))</f>
        <v>High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tr">
        <f>IF(AND(DMartData[[#This Row],[sales]]&gt;3000,DMartData[[#This Row],[profit]]&gt;500),"Good","Not Good")</f>
        <v>Good</v>
      </c>
      <c r="Q9850" s="12">
        <f>YEAR(DMartData[[#This Row],[order_date]])</f>
        <v>2023</v>
      </c>
    </row>
    <row r="9851" spans="1:17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>IF(DMartData[[#This Row],[sales]]&gt;=4000,"High",IF(DMartData[[#This Row],[sales]]&gt;=2000,"Medium","Low"))</f>
        <v>Medium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tr">
        <f>IF(AND(DMartData[[#This Row],[sales]]&gt;3000,DMartData[[#This Row],[profit]]&gt;500),"Good","Not Good")</f>
        <v>Not Good</v>
      </c>
      <c r="Q9851" s="12">
        <f>YEAR(DMartData[[#This Row],[order_date]])</f>
        <v>2023</v>
      </c>
    </row>
    <row r="9852" spans="1:17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>IF(DMartData[[#This Row],[sales]]&gt;=4000,"High",IF(DMartData[[#This Row],[sales]]&gt;=2000,"Medium","Low"))</f>
        <v>High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tr">
        <f>IF(AND(DMartData[[#This Row],[sales]]&gt;3000,DMartData[[#This Row],[profit]]&gt;500),"Good","Not Good")</f>
        <v>Good</v>
      </c>
      <c r="Q9852" s="12">
        <f>YEAR(DMartData[[#This Row],[order_date]])</f>
        <v>2023</v>
      </c>
    </row>
    <row r="9853" spans="1:17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>IF(DMartData[[#This Row],[sales]]&gt;=4000,"High",IF(DMartData[[#This Row],[sales]]&gt;=2000,"Medium","Low"))</f>
        <v>Medium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tr">
        <f>IF(AND(DMartData[[#This Row],[sales]]&gt;3000,DMartData[[#This Row],[profit]]&gt;500),"Good","Not Good")</f>
        <v>Not Good</v>
      </c>
      <c r="Q9853" s="12">
        <f>YEAR(DMartData[[#This Row],[order_date]])</f>
        <v>2024</v>
      </c>
    </row>
    <row r="9854" spans="1:17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>IF(DMartData[[#This Row],[sales]]&gt;=4000,"High",IF(DMartData[[#This Row],[sales]]&gt;=2000,"Medium","Low"))</f>
        <v>Low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tr">
        <f>IF(AND(DMartData[[#This Row],[sales]]&gt;3000,DMartData[[#This Row],[profit]]&gt;500),"Good","Not Good")</f>
        <v>Not Good</v>
      </c>
      <c r="Q9854" s="12">
        <f>YEAR(DMartData[[#This Row],[order_date]])</f>
        <v>2024</v>
      </c>
    </row>
    <row r="9855" spans="1:17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>IF(DMartData[[#This Row],[sales]]&gt;=4000,"High",IF(DMartData[[#This Row],[sales]]&gt;=2000,"Medium","Low"))</f>
        <v>High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tr">
        <f>IF(AND(DMartData[[#This Row],[sales]]&gt;3000,DMartData[[#This Row],[profit]]&gt;500),"Good","Not Good")</f>
        <v>Good</v>
      </c>
      <c r="Q9855" s="12">
        <f>YEAR(DMartData[[#This Row],[order_date]])</f>
        <v>2024</v>
      </c>
    </row>
    <row r="9856" spans="1:17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>IF(DMartData[[#This Row],[sales]]&gt;=4000,"High",IF(DMartData[[#This Row],[sales]]&gt;=2000,"Medium","Low"))</f>
        <v>Medium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tr">
        <f>IF(AND(DMartData[[#This Row],[sales]]&gt;3000,DMartData[[#This Row],[profit]]&gt;500),"Good","Not Good")</f>
        <v>Not Good</v>
      </c>
      <c r="Q9856" s="12">
        <f>YEAR(DMartData[[#This Row],[order_date]])</f>
        <v>2024</v>
      </c>
    </row>
    <row r="9857" spans="1:17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>IF(DMartData[[#This Row],[sales]]&gt;=4000,"High",IF(DMartData[[#This Row],[sales]]&gt;=2000,"Medium","Low"))</f>
        <v>High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tr">
        <f>IF(AND(DMartData[[#This Row],[sales]]&gt;3000,DMartData[[#This Row],[profit]]&gt;500),"Good","Not Good")</f>
        <v>Good</v>
      </c>
      <c r="Q9857" s="12">
        <f>YEAR(DMartData[[#This Row],[order_date]])</f>
        <v>2023</v>
      </c>
    </row>
    <row r="9858" spans="1:17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>IF(DMartData[[#This Row],[sales]]&gt;=4000,"High",IF(DMartData[[#This Row],[sales]]&gt;=2000,"Medium","Low"))</f>
        <v>Low</v>
      </c>
      <c r="F9858" s="2">
        <v>0.23</v>
      </c>
      <c r="G9858" s="2">
        <f t="shared" ref="G9858:G9921" si="308">D9858*F9858</f>
        <v>310.22859999999997</v>
      </c>
      <c r="H9858" s="2">
        <f t="shared" ref="H9858:H9921" si="309">D9858-G9858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tr">
        <f>IF(AND(DMartData[[#This Row],[sales]]&gt;3000,DMartData[[#This Row],[profit]]&gt;500),"Good","Not Good")</f>
        <v>Not Good</v>
      </c>
      <c r="Q9858" s="12">
        <f>YEAR(DMartData[[#This Row],[order_date]])</f>
        <v>2023</v>
      </c>
    </row>
    <row r="9859" spans="1:17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>IF(DMartData[[#This Row],[sales]]&gt;=4000,"High",IF(DMartData[[#This Row],[sales]]&gt;=2000,"Medium","Low"))</f>
        <v>High</v>
      </c>
      <c r="F9859" s="2">
        <v>0.2</v>
      </c>
      <c r="G9859" s="2">
        <f t="shared" si="308"/>
        <v>992.53200000000004</v>
      </c>
      <c r="H9859" s="2">
        <f t="shared" si="309"/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tr">
        <f>IF(AND(DMartData[[#This Row],[sales]]&gt;3000,DMartData[[#This Row],[profit]]&gt;500),"Good","Not Good")</f>
        <v>Good</v>
      </c>
      <c r="Q9859" s="12">
        <f>YEAR(DMartData[[#This Row],[order_date]])</f>
        <v>2023</v>
      </c>
    </row>
    <row r="9860" spans="1:17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>IF(DMartData[[#This Row],[sales]]&gt;=4000,"High",IF(DMartData[[#This Row],[sales]]&gt;=2000,"Medium","Low"))</f>
        <v>Low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tr">
        <f>IF(AND(DMartData[[#This Row],[sales]]&gt;3000,DMartData[[#This Row],[profit]]&gt;500),"Good","Not Good")</f>
        <v>Not Good</v>
      </c>
      <c r="Q9860" s="12">
        <f>YEAR(DMartData[[#This Row],[order_date]])</f>
        <v>2023</v>
      </c>
    </row>
    <row r="9861" spans="1:17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>IF(DMartData[[#This Row],[sales]]&gt;=4000,"High",IF(DMartData[[#This Row],[sales]]&gt;=2000,"Medium","Low"))</f>
        <v>Low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tr">
        <f>IF(AND(DMartData[[#This Row],[sales]]&gt;3000,DMartData[[#This Row],[profit]]&gt;500),"Good","Not Good")</f>
        <v>Not Good</v>
      </c>
      <c r="Q9861" s="12">
        <f>YEAR(DMartData[[#This Row],[order_date]])</f>
        <v>2023</v>
      </c>
    </row>
    <row r="9862" spans="1:17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>IF(DMartData[[#This Row],[sales]]&gt;=4000,"High",IF(DMartData[[#This Row],[sales]]&gt;=2000,"Medium","Low"))</f>
        <v>Medium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tr">
        <f>IF(AND(DMartData[[#This Row],[sales]]&gt;3000,DMartData[[#This Row],[profit]]&gt;500),"Good","Not Good")</f>
        <v>Not Good</v>
      </c>
      <c r="Q9862" s="12">
        <f>YEAR(DMartData[[#This Row],[order_date]])</f>
        <v>2023</v>
      </c>
    </row>
    <row r="9863" spans="1:17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>IF(DMartData[[#This Row],[sales]]&gt;=4000,"High",IF(DMartData[[#This Row],[sales]]&gt;=2000,"Medium","Low"))</f>
        <v>Medium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tr">
        <f>IF(AND(DMartData[[#This Row],[sales]]&gt;3000,DMartData[[#This Row],[profit]]&gt;500),"Good","Not Good")</f>
        <v>Not Good</v>
      </c>
      <c r="Q9863" s="12">
        <f>YEAR(DMartData[[#This Row],[order_date]])</f>
        <v>2024</v>
      </c>
    </row>
    <row r="9864" spans="1:17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>IF(DMartData[[#This Row],[sales]]&gt;=4000,"High",IF(DMartData[[#This Row],[sales]]&gt;=2000,"Medium","Low"))</f>
        <v>Medium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tr">
        <f>IF(AND(DMartData[[#This Row],[sales]]&gt;3000,DMartData[[#This Row],[profit]]&gt;500),"Good","Not Good")</f>
        <v>Good</v>
      </c>
      <c r="Q9864" s="12">
        <f>YEAR(DMartData[[#This Row],[order_date]])</f>
        <v>2024</v>
      </c>
    </row>
    <row r="9865" spans="1:17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>IF(DMartData[[#This Row],[sales]]&gt;=4000,"High",IF(DMartData[[#This Row],[sales]]&gt;=2000,"Medium","Low"))</f>
        <v>Medium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tr">
        <f>IF(AND(DMartData[[#This Row],[sales]]&gt;3000,DMartData[[#This Row],[profit]]&gt;500),"Good","Not Good")</f>
        <v>Not Good</v>
      </c>
      <c r="Q9865" s="12">
        <f>YEAR(DMartData[[#This Row],[order_date]])</f>
        <v>2023</v>
      </c>
    </row>
    <row r="9866" spans="1:17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>IF(DMartData[[#This Row],[sales]]&gt;=4000,"High",IF(DMartData[[#This Row],[sales]]&gt;=2000,"Medium","Low"))</f>
        <v>Low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tr">
        <f>IF(AND(DMartData[[#This Row],[sales]]&gt;3000,DMartData[[#This Row],[profit]]&gt;500),"Good","Not Good")</f>
        <v>Not Good</v>
      </c>
      <c r="Q9866" s="12">
        <f>YEAR(DMartData[[#This Row],[order_date]])</f>
        <v>2024</v>
      </c>
    </row>
    <row r="9867" spans="1:17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>IF(DMartData[[#This Row],[sales]]&gt;=4000,"High",IF(DMartData[[#This Row],[sales]]&gt;=2000,"Medium","Low"))</f>
        <v>Medium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tr">
        <f>IF(AND(DMartData[[#This Row],[sales]]&gt;3000,DMartData[[#This Row],[profit]]&gt;500),"Good","Not Good")</f>
        <v>Not Good</v>
      </c>
      <c r="Q9867" s="12">
        <f>YEAR(DMartData[[#This Row],[order_date]])</f>
        <v>2024</v>
      </c>
    </row>
    <row r="9868" spans="1:17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>IF(DMartData[[#This Row],[sales]]&gt;=4000,"High",IF(DMartData[[#This Row],[sales]]&gt;=2000,"Medium","Low"))</f>
        <v>Low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tr">
        <f>IF(AND(DMartData[[#This Row],[sales]]&gt;3000,DMartData[[#This Row],[profit]]&gt;500),"Good","Not Good")</f>
        <v>Not Good</v>
      </c>
      <c r="Q9868" s="12">
        <f>YEAR(DMartData[[#This Row],[order_date]])</f>
        <v>2024</v>
      </c>
    </row>
    <row r="9869" spans="1:17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>IF(DMartData[[#This Row],[sales]]&gt;=4000,"High",IF(DMartData[[#This Row],[sales]]&gt;=2000,"Medium","Low"))</f>
        <v>Medium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tr">
        <f>IF(AND(DMartData[[#This Row],[sales]]&gt;3000,DMartData[[#This Row],[profit]]&gt;500),"Good","Not Good")</f>
        <v>Good</v>
      </c>
      <c r="Q9869" s="12">
        <f>YEAR(DMartData[[#This Row],[order_date]])</f>
        <v>2023</v>
      </c>
    </row>
    <row r="9870" spans="1:17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>IF(DMartData[[#This Row],[sales]]&gt;=4000,"High",IF(DMartData[[#This Row],[sales]]&gt;=2000,"Medium","Low"))</f>
        <v>Low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tr">
        <f>IF(AND(DMartData[[#This Row],[sales]]&gt;3000,DMartData[[#This Row],[profit]]&gt;500),"Good","Not Good")</f>
        <v>Not Good</v>
      </c>
      <c r="Q9870" s="12">
        <f>YEAR(DMartData[[#This Row],[order_date]])</f>
        <v>2023</v>
      </c>
    </row>
    <row r="9871" spans="1:17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>IF(DMartData[[#This Row],[sales]]&gt;=4000,"High",IF(DMartData[[#This Row],[sales]]&gt;=2000,"Medium","Low"))</f>
        <v>Medium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tr">
        <f>IF(AND(DMartData[[#This Row],[sales]]&gt;3000,DMartData[[#This Row],[profit]]&gt;500),"Good","Not Good")</f>
        <v>Not Good</v>
      </c>
      <c r="Q9871" s="12">
        <f>YEAR(DMartData[[#This Row],[order_date]])</f>
        <v>2023</v>
      </c>
    </row>
    <row r="9872" spans="1:17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>IF(DMartData[[#This Row],[sales]]&gt;=4000,"High",IF(DMartData[[#This Row],[sales]]&gt;=2000,"Medium","Low"))</f>
        <v>High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tr">
        <f>IF(AND(DMartData[[#This Row],[sales]]&gt;3000,DMartData[[#This Row],[profit]]&gt;500),"Good","Not Good")</f>
        <v>Good</v>
      </c>
      <c r="Q9872" s="12">
        <f>YEAR(DMartData[[#This Row],[order_date]])</f>
        <v>2023</v>
      </c>
    </row>
    <row r="9873" spans="1:17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>IF(DMartData[[#This Row],[sales]]&gt;=4000,"High",IF(DMartData[[#This Row],[sales]]&gt;=2000,"Medium","Low"))</f>
        <v>Low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tr">
        <f>IF(AND(DMartData[[#This Row],[sales]]&gt;3000,DMartData[[#This Row],[profit]]&gt;500),"Good","Not Good")</f>
        <v>Not Good</v>
      </c>
      <c r="Q9873" s="12">
        <f>YEAR(DMartData[[#This Row],[order_date]])</f>
        <v>2023</v>
      </c>
    </row>
    <row r="9874" spans="1:17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>IF(DMartData[[#This Row],[sales]]&gt;=4000,"High",IF(DMartData[[#This Row],[sales]]&gt;=2000,"Medium","Low"))</f>
        <v>Medium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tr">
        <f>IF(AND(DMartData[[#This Row],[sales]]&gt;3000,DMartData[[#This Row],[profit]]&gt;500),"Good","Not Good")</f>
        <v>Not Good</v>
      </c>
      <c r="Q9874" s="12">
        <f>YEAR(DMartData[[#This Row],[order_date]])</f>
        <v>2023</v>
      </c>
    </row>
    <row r="9875" spans="1:17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>IF(DMartData[[#This Row],[sales]]&gt;=4000,"High",IF(DMartData[[#This Row],[sales]]&gt;=2000,"Medium","Low"))</f>
        <v>Low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tr">
        <f>IF(AND(DMartData[[#This Row],[sales]]&gt;3000,DMartData[[#This Row],[profit]]&gt;500),"Good","Not Good")</f>
        <v>Not Good</v>
      </c>
      <c r="Q9875" s="12">
        <f>YEAR(DMartData[[#This Row],[order_date]])</f>
        <v>2024</v>
      </c>
    </row>
    <row r="9876" spans="1:17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>IF(DMartData[[#This Row],[sales]]&gt;=4000,"High",IF(DMartData[[#This Row],[sales]]&gt;=2000,"Medium","Low"))</f>
        <v>Low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tr">
        <f>IF(AND(DMartData[[#This Row],[sales]]&gt;3000,DMartData[[#This Row],[profit]]&gt;500),"Good","Not Good")</f>
        <v>Not Good</v>
      </c>
      <c r="Q9876" s="12">
        <f>YEAR(DMartData[[#This Row],[order_date]])</f>
        <v>2023</v>
      </c>
    </row>
    <row r="9877" spans="1:17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>IF(DMartData[[#This Row],[sales]]&gt;=4000,"High",IF(DMartData[[#This Row],[sales]]&gt;=2000,"Medium","Low"))</f>
        <v>Medium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tr">
        <f>IF(AND(DMartData[[#This Row],[sales]]&gt;3000,DMartData[[#This Row],[profit]]&gt;500),"Good","Not Good")</f>
        <v>Not Good</v>
      </c>
      <c r="Q9877" s="12">
        <f>YEAR(DMartData[[#This Row],[order_date]])</f>
        <v>2024</v>
      </c>
    </row>
    <row r="9878" spans="1:17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>IF(DMartData[[#This Row],[sales]]&gt;=4000,"High",IF(DMartData[[#This Row],[sales]]&gt;=2000,"Medium","Low"))</f>
        <v>Medium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tr">
        <f>IF(AND(DMartData[[#This Row],[sales]]&gt;3000,DMartData[[#This Row],[profit]]&gt;500),"Good","Not Good")</f>
        <v>Not Good</v>
      </c>
      <c r="Q9878" s="12">
        <f>YEAR(DMartData[[#This Row],[order_date]])</f>
        <v>2023</v>
      </c>
    </row>
    <row r="9879" spans="1:17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>IF(DMartData[[#This Row],[sales]]&gt;=4000,"High",IF(DMartData[[#This Row],[sales]]&gt;=2000,"Medium","Low"))</f>
        <v>Medium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tr">
        <f>IF(AND(DMartData[[#This Row],[sales]]&gt;3000,DMartData[[#This Row],[profit]]&gt;500),"Good","Not Good")</f>
        <v>Not Good</v>
      </c>
      <c r="Q9879" s="12">
        <f>YEAR(DMartData[[#This Row],[order_date]])</f>
        <v>2024</v>
      </c>
    </row>
    <row r="9880" spans="1:17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>IF(DMartData[[#This Row],[sales]]&gt;=4000,"High",IF(DMartData[[#This Row],[sales]]&gt;=2000,"Medium","Low"))</f>
        <v>High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tr">
        <f>IF(AND(DMartData[[#This Row],[sales]]&gt;3000,DMartData[[#This Row],[profit]]&gt;500),"Good","Not Good")</f>
        <v>Good</v>
      </c>
      <c r="Q9880" s="12">
        <f>YEAR(DMartData[[#This Row],[order_date]])</f>
        <v>2023</v>
      </c>
    </row>
    <row r="9881" spans="1:17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>IF(DMartData[[#This Row],[sales]]&gt;=4000,"High",IF(DMartData[[#This Row],[sales]]&gt;=2000,"Medium","Low"))</f>
        <v>High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tr">
        <f>IF(AND(DMartData[[#This Row],[sales]]&gt;3000,DMartData[[#This Row],[profit]]&gt;500),"Good","Not Good")</f>
        <v>Good</v>
      </c>
      <c r="Q9881" s="12">
        <f>YEAR(DMartData[[#This Row],[order_date]])</f>
        <v>2023</v>
      </c>
    </row>
    <row r="9882" spans="1:17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>IF(DMartData[[#This Row],[sales]]&gt;=4000,"High",IF(DMartData[[#This Row],[sales]]&gt;=2000,"Medium","Low"))</f>
        <v>High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tr">
        <f>IF(AND(DMartData[[#This Row],[sales]]&gt;3000,DMartData[[#This Row],[profit]]&gt;500),"Good","Not Good")</f>
        <v>Good</v>
      </c>
      <c r="Q9882" s="12">
        <f>YEAR(DMartData[[#This Row],[order_date]])</f>
        <v>2023</v>
      </c>
    </row>
    <row r="9883" spans="1:17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>IF(DMartData[[#This Row],[sales]]&gt;=4000,"High",IF(DMartData[[#This Row],[sales]]&gt;=2000,"Medium","Low"))</f>
        <v>Medium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tr">
        <f>IF(AND(DMartData[[#This Row],[sales]]&gt;3000,DMartData[[#This Row],[profit]]&gt;500),"Good","Not Good")</f>
        <v>Not Good</v>
      </c>
      <c r="Q9883" s="12">
        <f>YEAR(DMartData[[#This Row],[order_date]])</f>
        <v>2023</v>
      </c>
    </row>
    <row r="9884" spans="1:17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>IF(DMartData[[#This Row],[sales]]&gt;=4000,"High",IF(DMartData[[#This Row],[sales]]&gt;=2000,"Medium","Low"))</f>
        <v>Medium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tr">
        <f>IF(AND(DMartData[[#This Row],[sales]]&gt;3000,DMartData[[#This Row],[profit]]&gt;500),"Good","Not Good")</f>
        <v>Not Good</v>
      </c>
      <c r="Q9884" s="12">
        <f>YEAR(DMartData[[#This Row],[order_date]])</f>
        <v>2024</v>
      </c>
    </row>
    <row r="9885" spans="1:17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>IF(DMartData[[#This Row],[sales]]&gt;=4000,"High",IF(DMartData[[#This Row],[sales]]&gt;=2000,"Medium","Low"))</f>
        <v>Medium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tr">
        <f>IF(AND(DMartData[[#This Row],[sales]]&gt;3000,DMartData[[#This Row],[profit]]&gt;500),"Good","Not Good")</f>
        <v>Not Good</v>
      </c>
      <c r="Q9885" s="12">
        <f>YEAR(DMartData[[#This Row],[order_date]])</f>
        <v>2024</v>
      </c>
    </row>
    <row r="9886" spans="1:17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>IF(DMartData[[#This Row],[sales]]&gt;=4000,"High",IF(DMartData[[#This Row],[sales]]&gt;=2000,"Medium","Low"))</f>
        <v>Medium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tr">
        <f>IF(AND(DMartData[[#This Row],[sales]]&gt;3000,DMartData[[#This Row],[profit]]&gt;500),"Good","Not Good")</f>
        <v>Good</v>
      </c>
      <c r="Q9886" s="12">
        <f>YEAR(DMartData[[#This Row],[order_date]])</f>
        <v>2024</v>
      </c>
    </row>
    <row r="9887" spans="1:17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>IF(DMartData[[#This Row],[sales]]&gt;=4000,"High",IF(DMartData[[#This Row],[sales]]&gt;=2000,"Medium","Low"))</f>
        <v>Medium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tr">
        <f>IF(AND(DMartData[[#This Row],[sales]]&gt;3000,DMartData[[#This Row],[profit]]&gt;500),"Good","Not Good")</f>
        <v>Not Good</v>
      </c>
      <c r="Q9887" s="12">
        <f>YEAR(DMartData[[#This Row],[order_date]])</f>
        <v>2023</v>
      </c>
    </row>
    <row r="9888" spans="1:17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>IF(DMartData[[#This Row],[sales]]&gt;=4000,"High",IF(DMartData[[#This Row],[sales]]&gt;=2000,"Medium","Low"))</f>
        <v>Low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tr">
        <f>IF(AND(DMartData[[#This Row],[sales]]&gt;3000,DMartData[[#This Row],[profit]]&gt;500),"Good","Not Good")</f>
        <v>Not Good</v>
      </c>
      <c r="Q9888" s="12">
        <f>YEAR(DMartData[[#This Row],[order_date]])</f>
        <v>2024</v>
      </c>
    </row>
    <row r="9889" spans="1:17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>IF(DMartData[[#This Row],[sales]]&gt;=4000,"High",IF(DMartData[[#This Row],[sales]]&gt;=2000,"Medium","Low"))</f>
        <v>Low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tr">
        <f>IF(AND(DMartData[[#This Row],[sales]]&gt;3000,DMartData[[#This Row],[profit]]&gt;500),"Good","Not Good")</f>
        <v>Not Good</v>
      </c>
      <c r="Q9889" s="12">
        <f>YEAR(DMartData[[#This Row],[order_date]])</f>
        <v>2023</v>
      </c>
    </row>
    <row r="9890" spans="1:17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>IF(DMartData[[#This Row],[sales]]&gt;=4000,"High",IF(DMartData[[#This Row],[sales]]&gt;=2000,"Medium","Low"))</f>
        <v>Low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tr">
        <f>IF(AND(DMartData[[#This Row],[sales]]&gt;3000,DMartData[[#This Row],[profit]]&gt;500),"Good","Not Good")</f>
        <v>Not Good</v>
      </c>
      <c r="Q9890" s="12">
        <f>YEAR(DMartData[[#This Row],[order_date]])</f>
        <v>2024</v>
      </c>
    </row>
    <row r="9891" spans="1:17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>IF(DMartData[[#This Row],[sales]]&gt;=4000,"High",IF(DMartData[[#This Row],[sales]]&gt;=2000,"Medium","Low"))</f>
        <v>Low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tr">
        <f>IF(AND(DMartData[[#This Row],[sales]]&gt;3000,DMartData[[#This Row],[profit]]&gt;500),"Good","Not Good")</f>
        <v>Not Good</v>
      </c>
      <c r="Q9891" s="12">
        <f>YEAR(DMartData[[#This Row],[order_date]])</f>
        <v>2023</v>
      </c>
    </row>
    <row r="9892" spans="1:17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>IF(DMartData[[#This Row],[sales]]&gt;=4000,"High",IF(DMartData[[#This Row],[sales]]&gt;=2000,"Medium","Low"))</f>
        <v>Low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tr">
        <f>IF(AND(DMartData[[#This Row],[sales]]&gt;3000,DMartData[[#This Row],[profit]]&gt;500),"Good","Not Good")</f>
        <v>Not Good</v>
      </c>
      <c r="Q9892" s="12">
        <f>YEAR(DMartData[[#This Row],[order_date]])</f>
        <v>2024</v>
      </c>
    </row>
    <row r="9893" spans="1:17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>IF(DMartData[[#This Row],[sales]]&gt;=4000,"High",IF(DMartData[[#This Row],[sales]]&gt;=2000,"Medium","Low"))</f>
        <v>Medium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tr">
        <f>IF(AND(DMartData[[#This Row],[sales]]&gt;3000,DMartData[[#This Row],[profit]]&gt;500),"Good","Not Good")</f>
        <v>Not Good</v>
      </c>
      <c r="Q9893" s="12">
        <f>YEAR(DMartData[[#This Row],[order_date]])</f>
        <v>2023</v>
      </c>
    </row>
    <row r="9894" spans="1:17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>IF(DMartData[[#This Row],[sales]]&gt;=4000,"High",IF(DMartData[[#This Row],[sales]]&gt;=2000,"Medium","Low"))</f>
        <v>Low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tr">
        <f>IF(AND(DMartData[[#This Row],[sales]]&gt;3000,DMartData[[#This Row],[profit]]&gt;500),"Good","Not Good")</f>
        <v>Not Good</v>
      </c>
      <c r="Q9894" s="12">
        <f>YEAR(DMartData[[#This Row],[order_date]])</f>
        <v>2024</v>
      </c>
    </row>
    <row r="9895" spans="1:17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>IF(DMartData[[#This Row],[sales]]&gt;=4000,"High",IF(DMartData[[#This Row],[sales]]&gt;=2000,"Medium","Low"))</f>
        <v>Medium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tr">
        <f>IF(AND(DMartData[[#This Row],[sales]]&gt;3000,DMartData[[#This Row],[profit]]&gt;500),"Good","Not Good")</f>
        <v>Not Good</v>
      </c>
      <c r="Q9895" s="12">
        <f>YEAR(DMartData[[#This Row],[order_date]])</f>
        <v>2023</v>
      </c>
    </row>
    <row r="9896" spans="1:17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>IF(DMartData[[#This Row],[sales]]&gt;=4000,"High",IF(DMartData[[#This Row],[sales]]&gt;=2000,"Medium","Low"))</f>
        <v>Medium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tr">
        <f>IF(AND(DMartData[[#This Row],[sales]]&gt;3000,DMartData[[#This Row],[profit]]&gt;500),"Good","Not Good")</f>
        <v>Good</v>
      </c>
      <c r="Q9896" s="12">
        <f>YEAR(DMartData[[#This Row],[order_date]])</f>
        <v>2023</v>
      </c>
    </row>
    <row r="9897" spans="1:17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>IF(DMartData[[#This Row],[sales]]&gt;=4000,"High",IF(DMartData[[#This Row],[sales]]&gt;=2000,"Medium","Low"))</f>
        <v>Low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tr">
        <f>IF(AND(DMartData[[#This Row],[sales]]&gt;3000,DMartData[[#This Row],[profit]]&gt;500),"Good","Not Good")</f>
        <v>Not Good</v>
      </c>
      <c r="Q9897" s="12">
        <f>YEAR(DMartData[[#This Row],[order_date]])</f>
        <v>2023</v>
      </c>
    </row>
    <row r="9898" spans="1:17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>IF(DMartData[[#This Row],[sales]]&gt;=4000,"High",IF(DMartData[[#This Row],[sales]]&gt;=2000,"Medium","Low"))</f>
        <v>Low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tr">
        <f>IF(AND(DMartData[[#This Row],[sales]]&gt;3000,DMartData[[#This Row],[profit]]&gt;500),"Good","Not Good")</f>
        <v>Not Good</v>
      </c>
      <c r="Q9898" s="12">
        <f>YEAR(DMartData[[#This Row],[order_date]])</f>
        <v>2023</v>
      </c>
    </row>
    <row r="9899" spans="1:17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>IF(DMartData[[#This Row],[sales]]&gt;=4000,"High",IF(DMartData[[#This Row],[sales]]&gt;=2000,"Medium","Low"))</f>
        <v>Low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tr">
        <f>IF(AND(DMartData[[#This Row],[sales]]&gt;3000,DMartData[[#This Row],[profit]]&gt;500),"Good","Not Good")</f>
        <v>Not Good</v>
      </c>
      <c r="Q9899" s="12">
        <f>YEAR(DMartData[[#This Row],[order_date]])</f>
        <v>2023</v>
      </c>
    </row>
    <row r="9900" spans="1:17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>IF(DMartData[[#This Row],[sales]]&gt;=4000,"High",IF(DMartData[[#This Row],[sales]]&gt;=2000,"Medium","Low"))</f>
        <v>Medium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tr">
        <f>IF(AND(DMartData[[#This Row],[sales]]&gt;3000,DMartData[[#This Row],[profit]]&gt;500),"Good","Not Good")</f>
        <v>Not Good</v>
      </c>
      <c r="Q9900" s="12">
        <f>YEAR(DMartData[[#This Row],[order_date]])</f>
        <v>2024</v>
      </c>
    </row>
    <row r="9901" spans="1:17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>IF(DMartData[[#This Row],[sales]]&gt;=4000,"High",IF(DMartData[[#This Row],[sales]]&gt;=2000,"Medium","Low"))</f>
        <v>Medium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tr">
        <f>IF(AND(DMartData[[#This Row],[sales]]&gt;3000,DMartData[[#This Row],[profit]]&gt;500),"Good","Not Good")</f>
        <v>Good</v>
      </c>
      <c r="Q9901" s="12">
        <f>YEAR(DMartData[[#This Row],[order_date]])</f>
        <v>2024</v>
      </c>
    </row>
    <row r="9902" spans="1:17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>IF(DMartData[[#This Row],[sales]]&gt;=4000,"High",IF(DMartData[[#This Row],[sales]]&gt;=2000,"Medium","Low"))</f>
        <v>Medium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tr">
        <f>IF(AND(DMartData[[#This Row],[sales]]&gt;3000,DMartData[[#This Row],[profit]]&gt;500),"Good","Not Good")</f>
        <v>Not Good</v>
      </c>
      <c r="Q9902" s="12">
        <f>YEAR(DMartData[[#This Row],[order_date]])</f>
        <v>2024</v>
      </c>
    </row>
    <row r="9903" spans="1:17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>IF(DMartData[[#This Row],[sales]]&gt;=4000,"High",IF(DMartData[[#This Row],[sales]]&gt;=2000,"Medium","Low"))</f>
        <v>Medium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tr">
        <f>IF(AND(DMartData[[#This Row],[sales]]&gt;3000,DMartData[[#This Row],[profit]]&gt;500),"Good","Not Good")</f>
        <v>Not Good</v>
      </c>
      <c r="Q9903" s="12">
        <f>YEAR(DMartData[[#This Row],[order_date]])</f>
        <v>2023</v>
      </c>
    </row>
    <row r="9904" spans="1:17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>IF(DMartData[[#This Row],[sales]]&gt;=4000,"High",IF(DMartData[[#This Row],[sales]]&gt;=2000,"Medium","Low"))</f>
        <v>Medium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tr">
        <f>IF(AND(DMartData[[#This Row],[sales]]&gt;3000,DMartData[[#This Row],[profit]]&gt;500),"Good","Not Good")</f>
        <v>Not Good</v>
      </c>
      <c r="Q9904" s="12">
        <f>YEAR(DMartData[[#This Row],[order_date]])</f>
        <v>2024</v>
      </c>
    </row>
    <row r="9905" spans="1:17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>IF(DMartData[[#This Row],[sales]]&gt;=4000,"High",IF(DMartData[[#This Row],[sales]]&gt;=2000,"Medium","Low"))</f>
        <v>Medium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tr">
        <f>IF(AND(DMartData[[#This Row],[sales]]&gt;3000,DMartData[[#This Row],[profit]]&gt;500),"Good","Not Good")</f>
        <v>Not Good</v>
      </c>
      <c r="Q9905" s="12">
        <f>YEAR(DMartData[[#This Row],[order_date]])</f>
        <v>2023</v>
      </c>
    </row>
    <row r="9906" spans="1:17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>IF(DMartData[[#This Row],[sales]]&gt;=4000,"High",IF(DMartData[[#This Row],[sales]]&gt;=2000,"Medium","Low"))</f>
        <v>Low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tr">
        <f>IF(AND(DMartData[[#This Row],[sales]]&gt;3000,DMartData[[#This Row],[profit]]&gt;500),"Good","Not Good")</f>
        <v>Not Good</v>
      </c>
      <c r="Q9906" s="12">
        <f>YEAR(DMartData[[#This Row],[order_date]])</f>
        <v>2024</v>
      </c>
    </row>
    <row r="9907" spans="1:17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>IF(DMartData[[#This Row],[sales]]&gt;=4000,"High",IF(DMartData[[#This Row],[sales]]&gt;=2000,"Medium","Low"))</f>
        <v>Medium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tr">
        <f>IF(AND(DMartData[[#This Row],[sales]]&gt;3000,DMartData[[#This Row],[profit]]&gt;500),"Good","Not Good")</f>
        <v>Good</v>
      </c>
      <c r="Q9907" s="12">
        <f>YEAR(DMartData[[#This Row],[order_date]])</f>
        <v>2024</v>
      </c>
    </row>
    <row r="9908" spans="1:17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>IF(DMartData[[#This Row],[sales]]&gt;=4000,"High",IF(DMartData[[#This Row],[sales]]&gt;=2000,"Medium","Low"))</f>
        <v>Medium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tr">
        <f>IF(AND(DMartData[[#This Row],[sales]]&gt;3000,DMartData[[#This Row],[profit]]&gt;500),"Good","Not Good")</f>
        <v>Good</v>
      </c>
      <c r="Q9908" s="12">
        <f>YEAR(DMartData[[#This Row],[order_date]])</f>
        <v>2023</v>
      </c>
    </row>
    <row r="9909" spans="1:17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>IF(DMartData[[#This Row],[sales]]&gt;=4000,"High",IF(DMartData[[#This Row],[sales]]&gt;=2000,"Medium","Low"))</f>
        <v>Low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tr">
        <f>IF(AND(DMartData[[#This Row],[sales]]&gt;3000,DMartData[[#This Row],[profit]]&gt;500),"Good","Not Good")</f>
        <v>Not Good</v>
      </c>
      <c r="Q9909" s="12">
        <f>YEAR(DMartData[[#This Row],[order_date]])</f>
        <v>2023</v>
      </c>
    </row>
    <row r="9910" spans="1:17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>IF(DMartData[[#This Row],[sales]]&gt;=4000,"High",IF(DMartData[[#This Row],[sales]]&gt;=2000,"Medium","Low"))</f>
        <v>Medium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tr">
        <f>IF(AND(DMartData[[#This Row],[sales]]&gt;3000,DMartData[[#This Row],[profit]]&gt;500),"Good","Not Good")</f>
        <v>Not Good</v>
      </c>
      <c r="Q9910" s="12">
        <f>YEAR(DMartData[[#This Row],[order_date]])</f>
        <v>2023</v>
      </c>
    </row>
    <row r="9911" spans="1:17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>IF(DMartData[[#This Row],[sales]]&gt;=4000,"High",IF(DMartData[[#This Row],[sales]]&gt;=2000,"Medium","Low"))</f>
        <v>Low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tr">
        <f>IF(AND(DMartData[[#This Row],[sales]]&gt;3000,DMartData[[#This Row],[profit]]&gt;500),"Good","Not Good")</f>
        <v>Not Good</v>
      </c>
      <c r="Q9911" s="12">
        <f>YEAR(DMartData[[#This Row],[order_date]])</f>
        <v>2023</v>
      </c>
    </row>
    <row r="9912" spans="1:17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>IF(DMartData[[#This Row],[sales]]&gt;=4000,"High",IF(DMartData[[#This Row],[sales]]&gt;=2000,"Medium","Low"))</f>
        <v>Low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tr">
        <f>IF(AND(DMartData[[#This Row],[sales]]&gt;3000,DMartData[[#This Row],[profit]]&gt;500),"Good","Not Good")</f>
        <v>Not Good</v>
      </c>
      <c r="Q9912" s="12">
        <f>YEAR(DMartData[[#This Row],[order_date]])</f>
        <v>2024</v>
      </c>
    </row>
    <row r="9913" spans="1:17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>IF(DMartData[[#This Row],[sales]]&gt;=4000,"High",IF(DMartData[[#This Row],[sales]]&gt;=2000,"Medium","Low"))</f>
        <v>Low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tr">
        <f>IF(AND(DMartData[[#This Row],[sales]]&gt;3000,DMartData[[#This Row],[profit]]&gt;500),"Good","Not Good")</f>
        <v>Not Good</v>
      </c>
      <c r="Q9913" s="12">
        <f>YEAR(DMartData[[#This Row],[order_date]])</f>
        <v>2024</v>
      </c>
    </row>
    <row r="9914" spans="1:17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>IF(DMartData[[#This Row],[sales]]&gt;=4000,"High",IF(DMartData[[#This Row],[sales]]&gt;=2000,"Medium","Low"))</f>
        <v>Low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tr">
        <f>IF(AND(DMartData[[#This Row],[sales]]&gt;3000,DMartData[[#This Row],[profit]]&gt;500),"Good","Not Good")</f>
        <v>Not Good</v>
      </c>
      <c r="Q9914" s="12">
        <f>YEAR(DMartData[[#This Row],[order_date]])</f>
        <v>2023</v>
      </c>
    </row>
    <row r="9915" spans="1:17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>IF(DMartData[[#This Row],[sales]]&gt;=4000,"High",IF(DMartData[[#This Row],[sales]]&gt;=2000,"Medium","Low"))</f>
        <v>Low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tr">
        <f>IF(AND(DMartData[[#This Row],[sales]]&gt;3000,DMartData[[#This Row],[profit]]&gt;500),"Good","Not Good")</f>
        <v>Not Good</v>
      </c>
      <c r="Q9915" s="12">
        <f>YEAR(DMartData[[#This Row],[order_date]])</f>
        <v>2023</v>
      </c>
    </row>
    <row r="9916" spans="1:17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>IF(DMartData[[#This Row],[sales]]&gt;=4000,"High",IF(DMartData[[#This Row],[sales]]&gt;=2000,"Medium","Low"))</f>
        <v>Medium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tr">
        <f>IF(AND(DMartData[[#This Row],[sales]]&gt;3000,DMartData[[#This Row],[profit]]&gt;500),"Good","Not Good")</f>
        <v>Not Good</v>
      </c>
      <c r="Q9916" s="12">
        <f>YEAR(DMartData[[#This Row],[order_date]])</f>
        <v>2024</v>
      </c>
    </row>
    <row r="9917" spans="1:17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>IF(DMartData[[#This Row],[sales]]&gt;=4000,"High",IF(DMartData[[#This Row],[sales]]&gt;=2000,"Medium","Low"))</f>
        <v>High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tr">
        <f>IF(AND(DMartData[[#This Row],[sales]]&gt;3000,DMartData[[#This Row],[profit]]&gt;500),"Good","Not Good")</f>
        <v>Good</v>
      </c>
      <c r="Q9917" s="12">
        <f>YEAR(DMartData[[#This Row],[order_date]])</f>
        <v>2024</v>
      </c>
    </row>
    <row r="9918" spans="1:17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>IF(DMartData[[#This Row],[sales]]&gt;=4000,"High",IF(DMartData[[#This Row],[sales]]&gt;=2000,"Medium","Low"))</f>
        <v>Medium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tr">
        <f>IF(AND(DMartData[[#This Row],[sales]]&gt;3000,DMartData[[#This Row],[profit]]&gt;500),"Good","Not Good")</f>
        <v>Good</v>
      </c>
      <c r="Q9918" s="12">
        <f>YEAR(DMartData[[#This Row],[order_date]])</f>
        <v>2023</v>
      </c>
    </row>
    <row r="9919" spans="1:17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>IF(DMartData[[#This Row],[sales]]&gt;=4000,"High",IF(DMartData[[#This Row],[sales]]&gt;=2000,"Medium","Low"))</f>
        <v>Medium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tr">
        <f>IF(AND(DMartData[[#This Row],[sales]]&gt;3000,DMartData[[#This Row],[profit]]&gt;500),"Good","Not Good")</f>
        <v>Not Good</v>
      </c>
      <c r="Q9919" s="12">
        <f>YEAR(DMartData[[#This Row],[order_date]])</f>
        <v>2024</v>
      </c>
    </row>
    <row r="9920" spans="1:17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>IF(DMartData[[#This Row],[sales]]&gt;=4000,"High",IF(DMartData[[#This Row],[sales]]&gt;=2000,"Medium","Low"))</f>
        <v>High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tr">
        <f>IF(AND(DMartData[[#This Row],[sales]]&gt;3000,DMartData[[#This Row],[profit]]&gt;500),"Good","Not Good")</f>
        <v>Good</v>
      </c>
      <c r="Q9920" s="12">
        <f>YEAR(DMartData[[#This Row],[order_date]])</f>
        <v>2023</v>
      </c>
    </row>
    <row r="9921" spans="1:17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>IF(DMartData[[#This Row],[sales]]&gt;=4000,"High",IF(DMartData[[#This Row],[sales]]&gt;=2000,"Medium","Low"))</f>
        <v>Low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tr">
        <f>IF(AND(DMartData[[#This Row],[sales]]&gt;3000,DMartData[[#This Row],[profit]]&gt;500),"Good","Not Good")</f>
        <v>Not Good</v>
      </c>
      <c r="Q9921" s="12">
        <f>YEAR(DMartData[[#This Row],[order_date]])</f>
        <v>2023</v>
      </c>
    </row>
    <row r="9922" spans="1:17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>IF(DMartData[[#This Row],[sales]]&gt;=4000,"High",IF(DMartData[[#This Row],[sales]]&gt;=2000,"Medium","Low"))</f>
        <v>Low</v>
      </c>
      <c r="F9922" s="2">
        <v>0.46</v>
      </c>
      <c r="G9922" s="2">
        <f t="shared" ref="G9922:G9985" si="310">D9922*F9922</f>
        <v>467.79240000000004</v>
      </c>
      <c r="H9922" s="2">
        <f t="shared" ref="H9922:H9985" si="311">D9922-G9922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tr">
        <f>IF(AND(DMartData[[#This Row],[sales]]&gt;3000,DMartData[[#This Row],[profit]]&gt;500),"Good","Not Good")</f>
        <v>Not Good</v>
      </c>
      <c r="Q9922" s="12">
        <f>YEAR(DMartData[[#This Row],[order_date]])</f>
        <v>2023</v>
      </c>
    </row>
    <row r="9923" spans="1:17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>IF(DMartData[[#This Row],[sales]]&gt;=4000,"High",IF(DMartData[[#This Row],[sales]]&gt;=2000,"Medium","Low"))</f>
        <v>Medium</v>
      </c>
      <c r="F9923" s="2">
        <v>0.49</v>
      </c>
      <c r="G9923" s="2">
        <f t="shared" si="310"/>
        <v>1162.2996000000001</v>
      </c>
      <c r="H9923" s="2">
        <f t="shared" si="311"/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tr">
        <f>IF(AND(DMartData[[#This Row],[sales]]&gt;3000,DMartData[[#This Row],[profit]]&gt;500),"Good","Not Good")</f>
        <v>Not Good</v>
      </c>
      <c r="Q9923" s="12">
        <f>YEAR(DMartData[[#This Row],[order_date]])</f>
        <v>2023</v>
      </c>
    </row>
    <row r="9924" spans="1:17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>IF(DMartData[[#This Row],[sales]]&gt;=4000,"High",IF(DMartData[[#This Row],[sales]]&gt;=2000,"Medium","Low"))</f>
        <v>Medium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tr">
        <f>IF(AND(DMartData[[#This Row],[sales]]&gt;3000,DMartData[[#This Row],[profit]]&gt;500),"Good","Not Good")</f>
        <v>Not Good</v>
      </c>
      <c r="Q9924" s="12">
        <f>YEAR(DMartData[[#This Row],[order_date]])</f>
        <v>2023</v>
      </c>
    </row>
    <row r="9925" spans="1:17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>IF(DMartData[[#This Row],[sales]]&gt;=4000,"High",IF(DMartData[[#This Row],[sales]]&gt;=2000,"Medium","Low"))</f>
        <v>Low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tr">
        <f>IF(AND(DMartData[[#This Row],[sales]]&gt;3000,DMartData[[#This Row],[profit]]&gt;500),"Good","Not Good")</f>
        <v>Not Good</v>
      </c>
      <c r="Q9925" s="12">
        <f>YEAR(DMartData[[#This Row],[order_date]])</f>
        <v>2023</v>
      </c>
    </row>
    <row r="9926" spans="1:17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>IF(DMartData[[#This Row],[sales]]&gt;=4000,"High",IF(DMartData[[#This Row],[sales]]&gt;=2000,"Medium","Low"))</f>
        <v>Medium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tr">
        <f>IF(AND(DMartData[[#This Row],[sales]]&gt;3000,DMartData[[#This Row],[profit]]&gt;500),"Good","Not Good")</f>
        <v>Good</v>
      </c>
      <c r="Q9926" s="12">
        <f>YEAR(DMartData[[#This Row],[order_date]])</f>
        <v>2024</v>
      </c>
    </row>
    <row r="9927" spans="1:17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>IF(DMartData[[#This Row],[sales]]&gt;=4000,"High",IF(DMartData[[#This Row],[sales]]&gt;=2000,"Medium","Low"))</f>
        <v>Low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tr">
        <f>IF(AND(DMartData[[#This Row],[sales]]&gt;3000,DMartData[[#This Row],[profit]]&gt;500),"Good","Not Good")</f>
        <v>Not Good</v>
      </c>
      <c r="Q9927" s="12">
        <f>YEAR(DMartData[[#This Row],[order_date]])</f>
        <v>2023</v>
      </c>
    </row>
    <row r="9928" spans="1:17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>IF(DMartData[[#This Row],[sales]]&gt;=4000,"High",IF(DMartData[[#This Row],[sales]]&gt;=2000,"Medium","Low"))</f>
        <v>Medium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tr">
        <f>IF(AND(DMartData[[#This Row],[sales]]&gt;3000,DMartData[[#This Row],[profit]]&gt;500),"Good","Not Good")</f>
        <v>Not Good</v>
      </c>
      <c r="Q9928" s="12">
        <f>YEAR(DMartData[[#This Row],[order_date]])</f>
        <v>2023</v>
      </c>
    </row>
    <row r="9929" spans="1:17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>IF(DMartData[[#This Row],[sales]]&gt;=4000,"High",IF(DMartData[[#This Row],[sales]]&gt;=2000,"Medium","Low"))</f>
        <v>Medium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tr">
        <f>IF(AND(DMartData[[#This Row],[sales]]&gt;3000,DMartData[[#This Row],[profit]]&gt;500),"Good","Not Good")</f>
        <v>Not Good</v>
      </c>
      <c r="Q9929" s="12">
        <f>YEAR(DMartData[[#This Row],[order_date]])</f>
        <v>2024</v>
      </c>
    </row>
    <row r="9930" spans="1:17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>IF(DMartData[[#This Row],[sales]]&gt;=4000,"High",IF(DMartData[[#This Row],[sales]]&gt;=2000,"Medium","Low"))</f>
        <v>High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tr">
        <f>IF(AND(DMartData[[#This Row],[sales]]&gt;3000,DMartData[[#This Row],[profit]]&gt;500),"Good","Not Good")</f>
        <v>Good</v>
      </c>
      <c r="Q9930" s="12">
        <f>YEAR(DMartData[[#This Row],[order_date]])</f>
        <v>2023</v>
      </c>
    </row>
    <row r="9931" spans="1:17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>IF(DMartData[[#This Row],[sales]]&gt;=4000,"High",IF(DMartData[[#This Row],[sales]]&gt;=2000,"Medium","Low"))</f>
        <v>High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tr">
        <f>IF(AND(DMartData[[#This Row],[sales]]&gt;3000,DMartData[[#This Row],[profit]]&gt;500),"Good","Not Good")</f>
        <v>Good</v>
      </c>
      <c r="Q9931" s="12">
        <f>YEAR(DMartData[[#This Row],[order_date]])</f>
        <v>2023</v>
      </c>
    </row>
    <row r="9932" spans="1:17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>IF(DMartData[[#This Row],[sales]]&gt;=4000,"High",IF(DMartData[[#This Row],[sales]]&gt;=2000,"Medium","Low"))</f>
        <v>Medium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tr">
        <f>IF(AND(DMartData[[#This Row],[sales]]&gt;3000,DMartData[[#This Row],[profit]]&gt;500),"Good","Not Good")</f>
        <v>Good</v>
      </c>
      <c r="Q9932" s="12">
        <f>YEAR(DMartData[[#This Row],[order_date]])</f>
        <v>2024</v>
      </c>
    </row>
    <row r="9933" spans="1:17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>IF(DMartData[[#This Row],[sales]]&gt;=4000,"High",IF(DMartData[[#This Row],[sales]]&gt;=2000,"Medium","Low"))</f>
        <v>Low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tr">
        <f>IF(AND(DMartData[[#This Row],[sales]]&gt;3000,DMartData[[#This Row],[profit]]&gt;500),"Good","Not Good")</f>
        <v>Not Good</v>
      </c>
      <c r="Q9933" s="12">
        <f>YEAR(DMartData[[#This Row],[order_date]])</f>
        <v>2024</v>
      </c>
    </row>
    <row r="9934" spans="1:17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>IF(DMartData[[#This Row],[sales]]&gt;=4000,"High",IF(DMartData[[#This Row],[sales]]&gt;=2000,"Medium","Low"))</f>
        <v>Medium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tr">
        <f>IF(AND(DMartData[[#This Row],[sales]]&gt;3000,DMartData[[#This Row],[profit]]&gt;500),"Good","Not Good")</f>
        <v>Not Good</v>
      </c>
      <c r="Q9934" s="12">
        <f>YEAR(DMartData[[#This Row],[order_date]])</f>
        <v>2023</v>
      </c>
    </row>
    <row r="9935" spans="1:17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>IF(DMartData[[#This Row],[sales]]&gt;=4000,"High",IF(DMartData[[#This Row],[sales]]&gt;=2000,"Medium","Low"))</f>
        <v>Low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tr">
        <f>IF(AND(DMartData[[#This Row],[sales]]&gt;3000,DMartData[[#This Row],[profit]]&gt;500),"Good","Not Good")</f>
        <v>Not Good</v>
      </c>
      <c r="Q9935" s="12">
        <f>YEAR(DMartData[[#This Row],[order_date]])</f>
        <v>2024</v>
      </c>
    </row>
    <row r="9936" spans="1:17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>IF(DMartData[[#This Row],[sales]]&gt;=4000,"High",IF(DMartData[[#This Row],[sales]]&gt;=2000,"Medium","Low"))</f>
        <v>High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tr">
        <f>IF(AND(DMartData[[#This Row],[sales]]&gt;3000,DMartData[[#This Row],[profit]]&gt;500),"Good","Not Good")</f>
        <v>Good</v>
      </c>
      <c r="Q9936" s="12">
        <f>YEAR(DMartData[[#This Row],[order_date]])</f>
        <v>2024</v>
      </c>
    </row>
    <row r="9937" spans="1:17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>IF(DMartData[[#This Row],[sales]]&gt;=4000,"High",IF(DMartData[[#This Row],[sales]]&gt;=2000,"Medium","Low"))</f>
        <v>High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tr">
        <f>IF(AND(DMartData[[#This Row],[sales]]&gt;3000,DMartData[[#This Row],[profit]]&gt;500),"Good","Not Good")</f>
        <v>Good</v>
      </c>
      <c r="Q9937" s="12">
        <f>YEAR(DMartData[[#This Row],[order_date]])</f>
        <v>2023</v>
      </c>
    </row>
    <row r="9938" spans="1:17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>IF(DMartData[[#This Row],[sales]]&gt;=4000,"High",IF(DMartData[[#This Row],[sales]]&gt;=2000,"Medium","Low"))</f>
        <v>Medium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tr">
        <f>IF(AND(DMartData[[#This Row],[sales]]&gt;3000,DMartData[[#This Row],[profit]]&gt;500),"Good","Not Good")</f>
        <v>Not Good</v>
      </c>
      <c r="Q9938" s="12">
        <f>YEAR(DMartData[[#This Row],[order_date]])</f>
        <v>2023</v>
      </c>
    </row>
    <row r="9939" spans="1:17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>IF(DMartData[[#This Row],[sales]]&gt;=4000,"High",IF(DMartData[[#This Row],[sales]]&gt;=2000,"Medium","Low"))</f>
        <v>Medium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tr">
        <f>IF(AND(DMartData[[#This Row],[sales]]&gt;3000,DMartData[[#This Row],[profit]]&gt;500),"Good","Not Good")</f>
        <v>Not Good</v>
      </c>
      <c r="Q9939" s="12">
        <f>YEAR(DMartData[[#This Row],[order_date]])</f>
        <v>2024</v>
      </c>
    </row>
    <row r="9940" spans="1:17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>IF(DMartData[[#This Row],[sales]]&gt;=4000,"High",IF(DMartData[[#This Row],[sales]]&gt;=2000,"Medium","Low"))</f>
        <v>Medium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tr">
        <f>IF(AND(DMartData[[#This Row],[sales]]&gt;3000,DMartData[[#This Row],[profit]]&gt;500),"Good","Not Good")</f>
        <v>Not Good</v>
      </c>
      <c r="Q9940" s="12">
        <f>YEAR(DMartData[[#This Row],[order_date]])</f>
        <v>2024</v>
      </c>
    </row>
    <row r="9941" spans="1:17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>IF(DMartData[[#This Row],[sales]]&gt;=4000,"High",IF(DMartData[[#This Row],[sales]]&gt;=2000,"Medium","Low"))</f>
        <v>Low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tr">
        <f>IF(AND(DMartData[[#This Row],[sales]]&gt;3000,DMartData[[#This Row],[profit]]&gt;500),"Good","Not Good")</f>
        <v>Not Good</v>
      </c>
      <c r="Q9941" s="12">
        <f>YEAR(DMartData[[#This Row],[order_date]])</f>
        <v>2024</v>
      </c>
    </row>
    <row r="9942" spans="1:17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>IF(DMartData[[#This Row],[sales]]&gt;=4000,"High",IF(DMartData[[#This Row],[sales]]&gt;=2000,"Medium","Low"))</f>
        <v>Medium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tr">
        <f>IF(AND(DMartData[[#This Row],[sales]]&gt;3000,DMartData[[#This Row],[profit]]&gt;500),"Good","Not Good")</f>
        <v>Not Good</v>
      </c>
      <c r="Q9942" s="12">
        <f>YEAR(DMartData[[#This Row],[order_date]])</f>
        <v>2024</v>
      </c>
    </row>
    <row r="9943" spans="1:17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>IF(DMartData[[#This Row],[sales]]&gt;=4000,"High",IF(DMartData[[#This Row],[sales]]&gt;=2000,"Medium","Low"))</f>
        <v>Medium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tr">
        <f>IF(AND(DMartData[[#This Row],[sales]]&gt;3000,DMartData[[#This Row],[profit]]&gt;500),"Good","Not Good")</f>
        <v>Not Good</v>
      </c>
      <c r="Q9943" s="12">
        <f>YEAR(DMartData[[#This Row],[order_date]])</f>
        <v>2024</v>
      </c>
    </row>
    <row r="9944" spans="1:17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>IF(DMartData[[#This Row],[sales]]&gt;=4000,"High",IF(DMartData[[#This Row],[sales]]&gt;=2000,"Medium","Low"))</f>
        <v>High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tr">
        <f>IF(AND(DMartData[[#This Row],[sales]]&gt;3000,DMartData[[#This Row],[profit]]&gt;500),"Good","Not Good")</f>
        <v>Good</v>
      </c>
      <c r="Q9944" s="12">
        <f>YEAR(DMartData[[#This Row],[order_date]])</f>
        <v>2023</v>
      </c>
    </row>
    <row r="9945" spans="1:17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>IF(DMartData[[#This Row],[sales]]&gt;=4000,"High",IF(DMartData[[#This Row],[sales]]&gt;=2000,"Medium","Low"))</f>
        <v>Low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tr">
        <f>IF(AND(DMartData[[#This Row],[sales]]&gt;3000,DMartData[[#This Row],[profit]]&gt;500),"Good","Not Good")</f>
        <v>Not Good</v>
      </c>
      <c r="Q9945" s="12">
        <f>YEAR(DMartData[[#This Row],[order_date]])</f>
        <v>2024</v>
      </c>
    </row>
    <row r="9946" spans="1:17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>IF(DMartData[[#This Row],[sales]]&gt;=4000,"High",IF(DMartData[[#This Row],[sales]]&gt;=2000,"Medium","Low"))</f>
        <v>High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tr">
        <f>IF(AND(DMartData[[#This Row],[sales]]&gt;3000,DMartData[[#This Row],[profit]]&gt;500),"Good","Not Good")</f>
        <v>Good</v>
      </c>
      <c r="Q9946" s="12">
        <f>YEAR(DMartData[[#This Row],[order_date]])</f>
        <v>2024</v>
      </c>
    </row>
    <row r="9947" spans="1:17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>IF(DMartData[[#This Row],[sales]]&gt;=4000,"High",IF(DMartData[[#This Row],[sales]]&gt;=2000,"Medium","Low"))</f>
        <v>Medium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tr">
        <f>IF(AND(DMartData[[#This Row],[sales]]&gt;3000,DMartData[[#This Row],[profit]]&gt;500),"Good","Not Good")</f>
        <v>Not Good</v>
      </c>
      <c r="Q9947" s="12">
        <f>YEAR(DMartData[[#This Row],[order_date]])</f>
        <v>2023</v>
      </c>
    </row>
    <row r="9948" spans="1:17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>IF(DMartData[[#This Row],[sales]]&gt;=4000,"High",IF(DMartData[[#This Row],[sales]]&gt;=2000,"Medium","Low"))</f>
        <v>High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tr">
        <f>IF(AND(DMartData[[#This Row],[sales]]&gt;3000,DMartData[[#This Row],[profit]]&gt;500),"Good","Not Good")</f>
        <v>Good</v>
      </c>
      <c r="Q9948" s="12">
        <f>YEAR(DMartData[[#This Row],[order_date]])</f>
        <v>2023</v>
      </c>
    </row>
    <row r="9949" spans="1:17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>IF(DMartData[[#This Row],[sales]]&gt;=4000,"High",IF(DMartData[[#This Row],[sales]]&gt;=2000,"Medium","Low"))</f>
        <v>Low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tr">
        <f>IF(AND(DMartData[[#This Row],[sales]]&gt;3000,DMartData[[#This Row],[profit]]&gt;500),"Good","Not Good")</f>
        <v>Not Good</v>
      </c>
      <c r="Q9949" s="12">
        <f>YEAR(DMartData[[#This Row],[order_date]])</f>
        <v>2024</v>
      </c>
    </row>
    <row r="9950" spans="1:17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>IF(DMartData[[#This Row],[sales]]&gt;=4000,"High",IF(DMartData[[#This Row],[sales]]&gt;=2000,"Medium","Low"))</f>
        <v>Medium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tr">
        <f>IF(AND(DMartData[[#This Row],[sales]]&gt;3000,DMartData[[#This Row],[profit]]&gt;500),"Good","Not Good")</f>
        <v>Not Good</v>
      </c>
      <c r="Q9950" s="12">
        <f>YEAR(DMartData[[#This Row],[order_date]])</f>
        <v>2024</v>
      </c>
    </row>
    <row r="9951" spans="1:17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>IF(DMartData[[#This Row],[sales]]&gt;=4000,"High",IF(DMartData[[#This Row],[sales]]&gt;=2000,"Medium","Low"))</f>
        <v>High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tr">
        <f>IF(AND(DMartData[[#This Row],[sales]]&gt;3000,DMartData[[#This Row],[profit]]&gt;500),"Good","Not Good")</f>
        <v>Good</v>
      </c>
      <c r="Q9951" s="12">
        <f>YEAR(DMartData[[#This Row],[order_date]])</f>
        <v>2023</v>
      </c>
    </row>
    <row r="9952" spans="1:17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>IF(DMartData[[#This Row],[sales]]&gt;=4000,"High",IF(DMartData[[#This Row],[sales]]&gt;=2000,"Medium","Low"))</f>
        <v>Medium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tr">
        <f>IF(AND(DMartData[[#This Row],[sales]]&gt;3000,DMartData[[#This Row],[profit]]&gt;500),"Good","Not Good")</f>
        <v>Good</v>
      </c>
      <c r="Q9952" s="12">
        <f>YEAR(DMartData[[#This Row],[order_date]])</f>
        <v>2024</v>
      </c>
    </row>
    <row r="9953" spans="1:17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>IF(DMartData[[#This Row],[sales]]&gt;=4000,"High",IF(DMartData[[#This Row],[sales]]&gt;=2000,"Medium","Low"))</f>
        <v>Low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tr">
        <f>IF(AND(DMartData[[#This Row],[sales]]&gt;3000,DMartData[[#This Row],[profit]]&gt;500),"Good","Not Good")</f>
        <v>Not Good</v>
      </c>
      <c r="Q9953" s="12">
        <f>YEAR(DMartData[[#This Row],[order_date]])</f>
        <v>2023</v>
      </c>
    </row>
    <row r="9954" spans="1:17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>IF(DMartData[[#This Row],[sales]]&gt;=4000,"High",IF(DMartData[[#This Row],[sales]]&gt;=2000,"Medium","Low"))</f>
        <v>Medium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tr">
        <f>IF(AND(DMartData[[#This Row],[sales]]&gt;3000,DMartData[[#This Row],[profit]]&gt;500),"Good","Not Good")</f>
        <v>Not Good</v>
      </c>
      <c r="Q9954" s="12">
        <f>YEAR(DMartData[[#This Row],[order_date]])</f>
        <v>2024</v>
      </c>
    </row>
    <row r="9955" spans="1:17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>IF(DMartData[[#This Row],[sales]]&gt;=4000,"High",IF(DMartData[[#This Row],[sales]]&gt;=2000,"Medium","Low"))</f>
        <v>High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tr">
        <f>IF(AND(DMartData[[#This Row],[sales]]&gt;3000,DMartData[[#This Row],[profit]]&gt;500),"Good","Not Good")</f>
        <v>Not Good</v>
      </c>
      <c r="Q9955" s="12">
        <f>YEAR(DMartData[[#This Row],[order_date]])</f>
        <v>2024</v>
      </c>
    </row>
    <row r="9956" spans="1:17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>IF(DMartData[[#This Row],[sales]]&gt;=4000,"High",IF(DMartData[[#This Row],[sales]]&gt;=2000,"Medium","Low"))</f>
        <v>Medium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tr">
        <f>IF(AND(DMartData[[#This Row],[sales]]&gt;3000,DMartData[[#This Row],[profit]]&gt;500),"Good","Not Good")</f>
        <v>Not Good</v>
      </c>
      <c r="Q9956" s="12">
        <f>YEAR(DMartData[[#This Row],[order_date]])</f>
        <v>2024</v>
      </c>
    </row>
    <row r="9957" spans="1:17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>IF(DMartData[[#This Row],[sales]]&gt;=4000,"High",IF(DMartData[[#This Row],[sales]]&gt;=2000,"Medium","Low"))</f>
        <v>Medium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tr">
        <f>IF(AND(DMartData[[#This Row],[sales]]&gt;3000,DMartData[[#This Row],[profit]]&gt;500),"Good","Not Good")</f>
        <v>Good</v>
      </c>
      <c r="Q9957" s="12">
        <f>YEAR(DMartData[[#This Row],[order_date]])</f>
        <v>2024</v>
      </c>
    </row>
    <row r="9958" spans="1:17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>IF(DMartData[[#This Row],[sales]]&gt;=4000,"High",IF(DMartData[[#This Row],[sales]]&gt;=2000,"Medium","Low"))</f>
        <v>High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tr">
        <f>IF(AND(DMartData[[#This Row],[sales]]&gt;3000,DMartData[[#This Row],[profit]]&gt;500),"Good","Not Good")</f>
        <v>Good</v>
      </c>
      <c r="Q9958" s="12">
        <f>YEAR(DMartData[[#This Row],[order_date]])</f>
        <v>2023</v>
      </c>
    </row>
    <row r="9959" spans="1:17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>IF(DMartData[[#This Row],[sales]]&gt;=4000,"High",IF(DMartData[[#This Row],[sales]]&gt;=2000,"Medium","Low"))</f>
        <v>Medium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tr">
        <f>IF(AND(DMartData[[#This Row],[sales]]&gt;3000,DMartData[[#This Row],[profit]]&gt;500),"Good","Not Good")</f>
        <v>Not Good</v>
      </c>
      <c r="Q9959" s="12">
        <f>YEAR(DMartData[[#This Row],[order_date]])</f>
        <v>2024</v>
      </c>
    </row>
    <row r="9960" spans="1:17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>IF(DMartData[[#This Row],[sales]]&gt;=4000,"High",IF(DMartData[[#This Row],[sales]]&gt;=2000,"Medium","Low"))</f>
        <v>High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tr">
        <f>IF(AND(DMartData[[#This Row],[sales]]&gt;3000,DMartData[[#This Row],[profit]]&gt;500),"Good","Not Good")</f>
        <v>Good</v>
      </c>
      <c r="Q9960" s="12">
        <f>YEAR(DMartData[[#This Row],[order_date]])</f>
        <v>2023</v>
      </c>
    </row>
    <row r="9961" spans="1:17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>IF(DMartData[[#This Row],[sales]]&gt;=4000,"High",IF(DMartData[[#This Row],[sales]]&gt;=2000,"Medium","Low"))</f>
        <v>Medium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tr">
        <f>IF(AND(DMartData[[#This Row],[sales]]&gt;3000,DMartData[[#This Row],[profit]]&gt;500),"Good","Not Good")</f>
        <v>Not Good</v>
      </c>
      <c r="Q9961" s="12">
        <f>YEAR(DMartData[[#This Row],[order_date]])</f>
        <v>2023</v>
      </c>
    </row>
    <row r="9962" spans="1:17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>IF(DMartData[[#This Row],[sales]]&gt;=4000,"High",IF(DMartData[[#This Row],[sales]]&gt;=2000,"Medium","Low"))</f>
        <v>Low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tr">
        <f>IF(AND(DMartData[[#This Row],[sales]]&gt;3000,DMartData[[#This Row],[profit]]&gt;500),"Good","Not Good")</f>
        <v>Not Good</v>
      </c>
      <c r="Q9962" s="12">
        <f>YEAR(DMartData[[#This Row],[order_date]])</f>
        <v>2023</v>
      </c>
    </row>
    <row r="9963" spans="1:17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>IF(DMartData[[#This Row],[sales]]&gt;=4000,"High",IF(DMartData[[#This Row],[sales]]&gt;=2000,"Medium","Low"))</f>
        <v>Low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tr">
        <f>IF(AND(DMartData[[#This Row],[sales]]&gt;3000,DMartData[[#This Row],[profit]]&gt;500),"Good","Not Good")</f>
        <v>Not Good</v>
      </c>
      <c r="Q9963" s="12">
        <f>YEAR(DMartData[[#This Row],[order_date]])</f>
        <v>2024</v>
      </c>
    </row>
    <row r="9964" spans="1:17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>IF(DMartData[[#This Row],[sales]]&gt;=4000,"High",IF(DMartData[[#This Row],[sales]]&gt;=2000,"Medium","Low"))</f>
        <v>Low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tr">
        <f>IF(AND(DMartData[[#This Row],[sales]]&gt;3000,DMartData[[#This Row],[profit]]&gt;500),"Good","Not Good")</f>
        <v>Not Good</v>
      </c>
      <c r="Q9964" s="12">
        <f>YEAR(DMartData[[#This Row],[order_date]])</f>
        <v>2024</v>
      </c>
    </row>
    <row r="9965" spans="1:17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>IF(DMartData[[#This Row],[sales]]&gt;=4000,"High",IF(DMartData[[#This Row],[sales]]&gt;=2000,"Medium","Low"))</f>
        <v>Medium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tr">
        <f>IF(AND(DMartData[[#This Row],[sales]]&gt;3000,DMartData[[#This Row],[profit]]&gt;500),"Good","Not Good")</f>
        <v>Not Good</v>
      </c>
      <c r="Q9965" s="12">
        <f>YEAR(DMartData[[#This Row],[order_date]])</f>
        <v>2023</v>
      </c>
    </row>
    <row r="9966" spans="1:17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>IF(DMartData[[#This Row],[sales]]&gt;=4000,"High",IF(DMartData[[#This Row],[sales]]&gt;=2000,"Medium","Low"))</f>
        <v>Medium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tr">
        <f>IF(AND(DMartData[[#This Row],[sales]]&gt;3000,DMartData[[#This Row],[profit]]&gt;500),"Good","Not Good")</f>
        <v>Not Good</v>
      </c>
      <c r="Q9966" s="12">
        <f>YEAR(DMartData[[#This Row],[order_date]])</f>
        <v>2024</v>
      </c>
    </row>
    <row r="9967" spans="1:17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>IF(DMartData[[#This Row],[sales]]&gt;=4000,"High",IF(DMartData[[#This Row],[sales]]&gt;=2000,"Medium","Low"))</f>
        <v>High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tr">
        <f>IF(AND(DMartData[[#This Row],[sales]]&gt;3000,DMartData[[#This Row],[profit]]&gt;500),"Good","Not Good")</f>
        <v>Not Good</v>
      </c>
      <c r="Q9967" s="12">
        <f>YEAR(DMartData[[#This Row],[order_date]])</f>
        <v>2024</v>
      </c>
    </row>
    <row r="9968" spans="1:17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>IF(DMartData[[#This Row],[sales]]&gt;=4000,"High",IF(DMartData[[#This Row],[sales]]&gt;=2000,"Medium","Low"))</f>
        <v>High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tr">
        <f>IF(AND(DMartData[[#This Row],[sales]]&gt;3000,DMartData[[#This Row],[profit]]&gt;500),"Good","Not Good")</f>
        <v>Good</v>
      </c>
      <c r="Q9968" s="12">
        <f>YEAR(DMartData[[#This Row],[order_date]])</f>
        <v>2024</v>
      </c>
    </row>
    <row r="9969" spans="1:17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>IF(DMartData[[#This Row],[sales]]&gt;=4000,"High",IF(DMartData[[#This Row],[sales]]&gt;=2000,"Medium","Low"))</f>
        <v>Low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tr">
        <f>IF(AND(DMartData[[#This Row],[sales]]&gt;3000,DMartData[[#This Row],[profit]]&gt;500),"Good","Not Good")</f>
        <v>Not Good</v>
      </c>
      <c r="Q9969" s="12">
        <f>YEAR(DMartData[[#This Row],[order_date]])</f>
        <v>2024</v>
      </c>
    </row>
    <row r="9970" spans="1:17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>IF(DMartData[[#This Row],[sales]]&gt;=4000,"High",IF(DMartData[[#This Row],[sales]]&gt;=2000,"Medium","Low"))</f>
        <v>Medium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tr">
        <f>IF(AND(DMartData[[#This Row],[sales]]&gt;3000,DMartData[[#This Row],[profit]]&gt;500),"Good","Not Good")</f>
        <v>Good</v>
      </c>
      <c r="Q9970" s="12">
        <f>YEAR(DMartData[[#This Row],[order_date]])</f>
        <v>2023</v>
      </c>
    </row>
    <row r="9971" spans="1:17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>IF(DMartData[[#This Row],[sales]]&gt;=4000,"High",IF(DMartData[[#This Row],[sales]]&gt;=2000,"Medium","Low"))</f>
        <v>Medium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tr">
        <f>IF(AND(DMartData[[#This Row],[sales]]&gt;3000,DMartData[[#This Row],[profit]]&gt;500),"Good","Not Good")</f>
        <v>Not Good</v>
      </c>
      <c r="Q9971" s="12">
        <f>YEAR(DMartData[[#This Row],[order_date]])</f>
        <v>2023</v>
      </c>
    </row>
    <row r="9972" spans="1:17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>IF(DMartData[[#This Row],[sales]]&gt;=4000,"High",IF(DMartData[[#This Row],[sales]]&gt;=2000,"Medium","Low"))</f>
        <v>Low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tr">
        <f>IF(AND(DMartData[[#This Row],[sales]]&gt;3000,DMartData[[#This Row],[profit]]&gt;500),"Good","Not Good")</f>
        <v>Not Good</v>
      </c>
      <c r="Q9972" s="12">
        <f>YEAR(DMartData[[#This Row],[order_date]])</f>
        <v>2023</v>
      </c>
    </row>
    <row r="9973" spans="1:17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>IF(DMartData[[#This Row],[sales]]&gt;=4000,"High",IF(DMartData[[#This Row],[sales]]&gt;=2000,"Medium","Low"))</f>
        <v>Medium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tr">
        <f>IF(AND(DMartData[[#This Row],[sales]]&gt;3000,DMartData[[#This Row],[profit]]&gt;500),"Good","Not Good")</f>
        <v>Not Good</v>
      </c>
      <c r="Q9973" s="12">
        <f>YEAR(DMartData[[#This Row],[order_date]])</f>
        <v>2023</v>
      </c>
    </row>
    <row r="9974" spans="1:17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>IF(DMartData[[#This Row],[sales]]&gt;=4000,"High",IF(DMartData[[#This Row],[sales]]&gt;=2000,"Medium","Low"))</f>
        <v>Low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tr">
        <f>IF(AND(DMartData[[#This Row],[sales]]&gt;3000,DMartData[[#This Row],[profit]]&gt;500),"Good","Not Good")</f>
        <v>Not Good</v>
      </c>
      <c r="Q9974" s="12">
        <f>YEAR(DMartData[[#This Row],[order_date]])</f>
        <v>2024</v>
      </c>
    </row>
    <row r="9975" spans="1:17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>IF(DMartData[[#This Row],[sales]]&gt;=4000,"High",IF(DMartData[[#This Row],[sales]]&gt;=2000,"Medium","Low"))</f>
        <v>Low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tr">
        <f>IF(AND(DMartData[[#This Row],[sales]]&gt;3000,DMartData[[#This Row],[profit]]&gt;500),"Good","Not Good")</f>
        <v>Not Good</v>
      </c>
      <c r="Q9975" s="12">
        <f>YEAR(DMartData[[#This Row],[order_date]])</f>
        <v>2023</v>
      </c>
    </row>
    <row r="9976" spans="1:17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>IF(DMartData[[#This Row],[sales]]&gt;=4000,"High",IF(DMartData[[#This Row],[sales]]&gt;=2000,"Medium","Low"))</f>
        <v>Low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tr">
        <f>IF(AND(DMartData[[#This Row],[sales]]&gt;3000,DMartData[[#This Row],[profit]]&gt;500),"Good","Not Good")</f>
        <v>Not Good</v>
      </c>
      <c r="Q9976" s="12">
        <f>YEAR(DMartData[[#This Row],[order_date]])</f>
        <v>2023</v>
      </c>
    </row>
    <row r="9977" spans="1:17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>IF(DMartData[[#This Row],[sales]]&gt;=4000,"High",IF(DMartData[[#This Row],[sales]]&gt;=2000,"Medium","Low"))</f>
        <v>Medium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tr">
        <f>IF(AND(DMartData[[#This Row],[sales]]&gt;3000,DMartData[[#This Row],[profit]]&gt;500),"Good","Not Good")</f>
        <v>Not Good</v>
      </c>
      <c r="Q9977" s="12">
        <f>YEAR(DMartData[[#This Row],[order_date]])</f>
        <v>2024</v>
      </c>
    </row>
    <row r="9978" spans="1:17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>IF(DMartData[[#This Row],[sales]]&gt;=4000,"High",IF(DMartData[[#This Row],[sales]]&gt;=2000,"Medium","Low"))</f>
        <v>Medium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tr">
        <f>IF(AND(DMartData[[#This Row],[sales]]&gt;3000,DMartData[[#This Row],[profit]]&gt;500),"Good","Not Good")</f>
        <v>Good</v>
      </c>
      <c r="Q9978" s="12">
        <f>YEAR(DMartData[[#This Row],[order_date]])</f>
        <v>2023</v>
      </c>
    </row>
    <row r="9979" spans="1:17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>IF(DMartData[[#This Row],[sales]]&gt;=4000,"High",IF(DMartData[[#This Row],[sales]]&gt;=2000,"Medium","Low"))</f>
        <v>Medium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tr">
        <f>IF(AND(DMartData[[#This Row],[sales]]&gt;3000,DMartData[[#This Row],[profit]]&gt;500),"Good","Not Good")</f>
        <v>Not Good</v>
      </c>
      <c r="Q9979" s="12">
        <f>YEAR(DMartData[[#This Row],[order_date]])</f>
        <v>2024</v>
      </c>
    </row>
    <row r="9980" spans="1:17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>IF(DMartData[[#This Row],[sales]]&gt;=4000,"High",IF(DMartData[[#This Row],[sales]]&gt;=2000,"Medium","Low"))</f>
        <v>Medium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tr">
        <f>IF(AND(DMartData[[#This Row],[sales]]&gt;3000,DMartData[[#This Row],[profit]]&gt;500),"Good","Not Good")</f>
        <v>Good</v>
      </c>
      <c r="Q9980" s="12">
        <f>YEAR(DMartData[[#This Row],[order_date]])</f>
        <v>2024</v>
      </c>
    </row>
    <row r="9981" spans="1:17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>IF(DMartData[[#This Row],[sales]]&gt;=4000,"High",IF(DMartData[[#This Row],[sales]]&gt;=2000,"Medium","Low"))</f>
        <v>Low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tr">
        <f>IF(AND(DMartData[[#This Row],[sales]]&gt;3000,DMartData[[#This Row],[profit]]&gt;500),"Good","Not Good")</f>
        <v>Not Good</v>
      </c>
      <c r="Q9981" s="12">
        <f>YEAR(DMartData[[#This Row],[order_date]])</f>
        <v>2023</v>
      </c>
    </row>
    <row r="9982" spans="1:17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>IF(DMartData[[#This Row],[sales]]&gt;=4000,"High",IF(DMartData[[#This Row],[sales]]&gt;=2000,"Medium","Low"))</f>
        <v>Low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tr">
        <f>IF(AND(DMartData[[#This Row],[sales]]&gt;3000,DMartData[[#This Row],[profit]]&gt;500),"Good","Not Good")</f>
        <v>Not Good</v>
      </c>
      <c r="Q9982" s="12">
        <f>YEAR(DMartData[[#This Row],[order_date]])</f>
        <v>2023</v>
      </c>
    </row>
    <row r="9983" spans="1:17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>IF(DMartData[[#This Row],[sales]]&gt;=4000,"High",IF(DMartData[[#This Row],[sales]]&gt;=2000,"Medium","Low"))</f>
        <v>Low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tr">
        <f>IF(AND(DMartData[[#This Row],[sales]]&gt;3000,DMartData[[#This Row],[profit]]&gt;500),"Good","Not Good")</f>
        <v>Not Good</v>
      </c>
      <c r="Q9983" s="12">
        <f>YEAR(DMartData[[#This Row],[order_date]])</f>
        <v>2024</v>
      </c>
    </row>
    <row r="9984" spans="1:17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>IF(DMartData[[#This Row],[sales]]&gt;=4000,"High",IF(DMartData[[#This Row],[sales]]&gt;=2000,"Medium","Low"))</f>
        <v>Medium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tr">
        <f>IF(AND(DMartData[[#This Row],[sales]]&gt;3000,DMartData[[#This Row],[profit]]&gt;500),"Good","Not Good")</f>
        <v>Not Good</v>
      </c>
      <c r="Q9984" s="12">
        <f>YEAR(DMartData[[#This Row],[order_date]])</f>
        <v>2023</v>
      </c>
    </row>
    <row r="9985" spans="1:17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>IF(DMartData[[#This Row],[sales]]&gt;=4000,"High",IF(DMartData[[#This Row],[sales]]&gt;=2000,"Medium","Low"))</f>
        <v>High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tr">
        <f>IF(AND(DMartData[[#This Row],[sales]]&gt;3000,DMartData[[#This Row],[profit]]&gt;500),"Good","Not Good")</f>
        <v>Not Good</v>
      </c>
      <c r="Q9985" s="12">
        <f>YEAR(DMartData[[#This Row],[order_date]])</f>
        <v>2023</v>
      </c>
    </row>
    <row r="9986" spans="1:17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>IF(DMartData[[#This Row],[sales]]&gt;=4000,"High",IF(DMartData[[#This Row],[sales]]&gt;=2000,"Medium","Low"))</f>
        <v>Medium</v>
      </c>
      <c r="F9986" s="2">
        <v>0.16</v>
      </c>
      <c r="G9986" s="2">
        <f t="shared" ref="G9986:G10049" si="312">D9986*F9986</f>
        <v>544.33120000000008</v>
      </c>
      <c r="H9986" s="2">
        <f t="shared" ref="H9986:H10049" si="313">D9986-G9986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tr">
        <f>IF(AND(DMartData[[#This Row],[sales]]&gt;3000,DMartData[[#This Row],[profit]]&gt;500),"Good","Not Good")</f>
        <v>Good</v>
      </c>
      <c r="Q9986" s="12">
        <f>YEAR(DMartData[[#This Row],[order_date]])</f>
        <v>2023</v>
      </c>
    </row>
    <row r="9987" spans="1:17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>IF(DMartData[[#This Row],[sales]]&gt;=4000,"High",IF(DMartData[[#This Row],[sales]]&gt;=2000,"Medium","Low"))</f>
        <v>Low</v>
      </c>
      <c r="F9987" s="2">
        <v>0.27</v>
      </c>
      <c r="G9987" s="2">
        <f t="shared" si="312"/>
        <v>364.59179999999998</v>
      </c>
      <c r="H9987" s="2">
        <f t="shared" si="313"/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tr">
        <f>IF(AND(DMartData[[#This Row],[sales]]&gt;3000,DMartData[[#This Row],[profit]]&gt;500),"Good","Not Good")</f>
        <v>Not Good</v>
      </c>
      <c r="Q9987" s="12">
        <f>YEAR(DMartData[[#This Row],[order_date]])</f>
        <v>2023</v>
      </c>
    </row>
    <row r="9988" spans="1:17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>IF(DMartData[[#This Row],[sales]]&gt;=4000,"High",IF(DMartData[[#This Row],[sales]]&gt;=2000,"Medium","Low"))</f>
        <v>Low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tr">
        <f>IF(AND(DMartData[[#This Row],[sales]]&gt;3000,DMartData[[#This Row],[profit]]&gt;500),"Good","Not Good")</f>
        <v>Not Good</v>
      </c>
      <c r="Q9988" s="12">
        <f>YEAR(DMartData[[#This Row],[order_date]])</f>
        <v>2023</v>
      </c>
    </row>
    <row r="9989" spans="1:17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>IF(DMartData[[#This Row],[sales]]&gt;=4000,"High",IF(DMartData[[#This Row],[sales]]&gt;=2000,"Medium","Low"))</f>
        <v>Medium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tr">
        <f>IF(AND(DMartData[[#This Row],[sales]]&gt;3000,DMartData[[#This Row],[profit]]&gt;500),"Good","Not Good")</f>
        <v>Good</v>
      </c>
      <c r="Q9989" s="12">
        <f>YEAR(DMartData[[#This Row],[order_date]])</f>
        <v>2024</v>
      </c>
    </row>
    <row r="9990" spans="1:17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>IF(DMartData[[#This Row],[sales]]&gt;=4000,"High",IF(DMartData[[#This Row],[sales]]&gt;=2000,"Medium","Low"))</f>
        <v>Medium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tr">
        <f>IF(AND(DMartData[[#This Row],[sales]]&gt;3000,DMartData[[#This Row],[profit]]&gt;500),"Good","Not Good")</f>
        <v>Not Good</v>
      </c>
      <c r="Q9990" s="12">
        <f>YEAR(DMartData[[#This Row],[order_date]])</f>
        <v>2024</v>
      </c>
    </row>
    <row r="9991" spans="1:17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>IF(DMartData[[#This Row],[sales]]&gt;=4000,"High",IF(DMartData[[#This Row],[sales]]&gt;=2000,"Medium","Low"))</f>
        <v>Medium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tr">
        <f>IF(AND(DMartData[[#This Row],[sales]]&gt;3000,DMartData[[#This Row],[profit]]&gt;500),"Good","Not Good")</f>
        <v>Good</v>
      </c>
      <c r="Q9991" s="12">
        <f>YEAR(DMartData[[#This Row],[order_date]])</f>
        <v>2024</v>
      </c>
    </row>
    <row r="9992" spans="1:17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>IF(DMartData[[#This Row],[sales]]&gt;=4000,"High",IF(DMartData[[#This Row],[sales]]&gt;=2000,"Medium","Low"))</f>
        <v>Low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tr">
        <f>IF(AND(DMartData[[#This Row],[sales]]&gt;3000,DMartData[[#This Row],[profit]]&gt;500),"Good","Not Good")</f>
        <v>Not Good</v>
      </c>
      <c r="Q9992" s="12">
        <f>YEAR(DMartData[[#This Row],[order_date]])</f>
        <v>2023</v>
      </c>
    </row>
    <row r="9993" spans="1:17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>IF(DMartData[[#This Row],[sales]]&gt;=4000,"High",IF(DMartData[[#This Row],[sales]]&gt;=2000,"Medium","Low"))</f>
        <v>Medium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tr">
        <f>IF(AND(DMartData[[#This Row],[sales]]&gt;3000,DMartData[[#This Row],[profit]]&gt;500),"Good","Not Good")</f>
        <v>Not Good</v>
      </c>
      <c r="Q9993" s="12">
        <f>YEAR(DMartData[[#This Row],[order_date]])</f>
        <v>2023</v>
      </c>
    </row>
    <row r="9994" spans="1:17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>IF(DMartData[[#This Row],[sales]]&gt;=4000,"High",IF(DMartData[[#This Row],[sales]]&gt;=2000,"Medium","Low"))</f>
        <v>Low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tr">
        <f>IF(AND(DMartData[[#This Row],[sales]]&gt;3000,DMartData[[#This Row],[profit]]&gt;500),"Good","Not Good")</f>
        <v>Not Good</v>
      </c>
      <c r="Q9994" s="12">
        <f>YEAR(DMartData[[#This Row],[order_date]])</f>
        <v>2024</v>
      </c>
    </row>
    <row r="9995" spans="1:17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>IF(DMartData[[#This Row],[sales]]&gt;=4000,"High",IF(DMartData[[#This Row],[sales]]&gt;=2000,"Medium","Low"))</f>
        <v>High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tr">
        <f>IF(AND(DMartData[[#This Row],[sales]]&gt;3000,DMartData[[#This Row],[profit]]&gt;500),"Good","Not Good")</f>
        <v>Good</v>
      </c>
      <c r="Q9995" s="12">
        <f>YEAR(DMartData[[#This Row],[order_date]])</f>
        <v>2024</v>
      </c>
    </row>
    <row r="9996" spans="1:17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>IF(DMartData[[#This Row],[sales]]&gt;=4000,"High",IF(DMartData[[#This Row],[sales]]&gt;=2000,"Medium","Low"))</f>
        <v>Low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tr">
        <f>IF(AND(DMartData[[#This Row],[sales]]&gt;3000,DMartData[[#This Row],[profit]]&gt;500),"Good","Not Good")</f>
        <v>Not Good</v>
      </c>
      <c r="Q9996" s="12">
        <f>YEAR(DMartData[[#This Row],[order_date]])</f>
        <v>2024</v>
      </c>
    </row>
    <row r="9997" spans="1:17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>IF(DMartData[[#This Row],[sales]]&gt;=4000,"High",IF(DMartData[[#This Row],[sales]]&gt;=2000,"Medium","Low"))</f>
        <v>Low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tr">
        <f>IF(AND(DMartData[[#This Row],[sales]]&gt;3000,DMartData[[#This Row],[profit]]&gt;500),"Good","Not Good")</f>
        <v>Not Good</v>
      </c>
      <c r="Q9997" s="12">
        <f>YEAR(DMartData[[#This Row],[order_date]])</f>
        <v>2023</v>
      </c>
    </row>
    <row r="9998" spans="1:17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>IF(DMartData[[#This Row],[sales]]&gt;=4000,"High",IF(DMartData[[#This Row],[sales]]&gt;=2000,"Medium","Low"))</f>
        <v>Medium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tr">
        <f>IF(AND(DMartData[[#This Row],[sales]]&gt;3000,DMartData[[#This Row],[profit]]&gt;500),"Good","Not Good")</f>
        <v>Good</v>
      </c>
      <c r="Q9998" s="12">
        <f>YEAR(DMartData[[#This Row],[order_date]])</f>
        <v>2024</v>
      </c>
    </row>
    <row r="9999" spans="1:17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>IF(DMartData[[#This Row],[sales]]&gt;=4000,"High",IF(DMartData[[#This Row],[sales]]&gt;=2000,"Medium","Low"))</f>
        <v>Low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tr">
        <f>IF(AND(DMartData[[#This Row],[sales]]&gt;3000,DMartData[[#This Row],[profit]]&gt;500),"Good","Not Good")</f>
        <v>Not Good</v>
      </c>
      <c r="Q9999" s="12">
        <f>YEAR(DMartData[[#This Row],[order_date]])</f>
        <v>2024</v>
      </c>
    </row>
    <row r="10000" spans="1:17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>IF(DMartData[[#This Row],[sales]]&gt;=4000,"High",IF(DMartData[[#This Row],[sales]]&gt;=2000,"Medium","Low"))</f>
        <v>Medium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tr">
        <f>IF(AND(DMartData[[#This Row],[sales]]&gt;3000,DMartData[[#This Row],[profit]]&gt;500),"Good","Not Good")</f>
        <v>Not Good</v>
      </c>
      <c r="Q10000" s="12">
        <f>YEAR(DMartData[[#This Row],[order_date]])</f>
        <v>2024</v>
      </c>
    </row>
    <row r="10001" spans="1:17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>IF(DMartData[[#This Row],[sales]]&gt;=4000,"High",IF(DMartData[[#This Row],[sales]]&gt;=2000,"Medium","Low"))</f>
        <v>Low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tr">
        <f>IF(AND(DMartData[[#This Row],[sales]]&gt;3000,DMartData[[#This Row],[profit]]&gt;500),"Good","Not Good")</f>
        <v>Not Good</v>
      </c>
      <c r="Q10001" s="12">
        <f>YEAR(DMartData[[#This Row],[order_date]])</f>
        <v>2024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>IF(DMartData[[#This Row],[sales]]&gt;=4000,"High",IF(DMartData[[#This Row],[sales]]&gt;=2000,"Medium","Low"))</f>
        <v>Low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tr">
        <f>IF(AND(DMartData[[#This Row],[sales]]&gt;3000,DMartData[[#This Row],[profit]]&gt;500),"Good","Not Good")</f>
        <v>Not Good</v>
      </c>
      <c r="Q10002" s="12">
        <f>YEAR(DMartData[[#This Row],[order_date]])</f>
        <v>2023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>IF(DMartData[[#This Row],[sales]]&gt;=4000,"High",IF(DMartData[[#This Row],[sales]]&gt;=2000,"Medium","Low"))</f>
        <v>High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tr">
        <f>IF(AND(DMartData[[#This Row],[sales]]&gt;3000,DMartData[[#This Row],[profit]]&gt;500),"Good","Not Good")</f>
        <v>Good</v>
      </c>
      <c r="Q10003" s="12">
        <f>YEAR(DMartData[[#This Row],[order_date]])</f>
        <v>2023</v>
      </c>
    </row>
    <row r="10004" spans="1:17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>IF(DMartData[[#This Row],[sales]]&gt;=4000,"High",IF(DMartData[[#This Row],[sales]]&gt;=2000,"Medium","Low"))</f>
        <v>Low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tr">
        <f>IF(AND(DMartData[[#This Row],[sales]]&gt;3000,DMartData[[#This Row],[profit]]&gt;500),"Good","Not Good")</f>
        <v>Not Good</v>
      </c>
      <c r="Q10004" s="12">
        <f>YEAR(DMartData[[#This Row],[order_date]])</f>
        <v>2024</v>
      </c>
    </row>
    <row r="10005" spans="1:17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>IF(DMartData[[#This Row],[sales]]&gt;=4000,"High",IF(DMartData[[#This Row],[sales]]&gt;=2000,"Medium","Low"))</f>
        <v>Low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tr">
        <f>IF(AND(DMartData[[#This Row],[sales]]&gt;3000,DMartData[[#This Row],[profit]]&gt;500),"Good","Not Good")</f>
        <v>Not Good</v>
      </c>
      <c r="Q10005" s="12">
        <f>YEAR(DMartData[[#This Row],[order_date]])</f>
        <v>2023</v>
      </c>
    </row>
    <row r="10006" spans="1:17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>IF(DMartData[[#This Row],[sales]]&gt;=4000,"High",IF(DMartData[[#This Row],[sales]]&gt;=2000,"Medium","Low"))</f>
        <v>Low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tr">
        <f>IF(AND(DMartData[[#This Row],[sales]]&gt;3000,DMartData[[#This Row],[profit]]&gt;500),"Good","Not Good")</f>
        <v>Not Good</v>
      </c>
      <c r="Q10006" s="12">
        <f>YEAR(DMartData[[#This Row],[order_date]])</f>
        <v>2023</v>
      </c>
    </row>
    <row r="10007" spans="1:17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>IF(DMartData[[#This Row],[sales]]&gt;=4000,"High",IF(DMartData[[#This Row],[sales]]&gt;=2000,"Medium","Low"))</f>
        <v>High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tr">
        <f>IF(AND(DMartData[[#This Row],[sales]]&gt;3000,DMartData[[#This Row],[profit]]&gt;500),"Good","Not Good")</f>
        <v>Good</v>
      </c>
      <c r="Q10007" s="12">
        <f>YEAR(DMartData[[#This Row],[order_date]])</f>
        <v>2023</v>
      </c>
    </row>
    <row r="10008" spans="1:17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>IF(DMartData[[#This Row],[sales]]&gt;=4000,"High",IF(DMartData[[#This Row],[sales]]&gt;=2000,"Medium","Low"))</f>
        <v>Medium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tr">
        <f>IF(AND(DMartData[[#This Row],[sales]]&gt;3000,DMartData[[#This Row],[profit]]&gt;500),"Good","Not Good")</f>
        <v>Good</v>
      </c>
      <c r="Q10008" s="12">
        <f>YEAR(DMartData[[#This Row],[order_date]])</f>
        <v>2023</v>
      </c>
    </row>
    <row r="10009" spans="1:17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>IF(DMartData[[#This Row],[sales]]&gt;=4000,"High",IF(DMartData[[#This Row],[sales]]&gt;=2000,"Medium","Low"))</f>
        <v>High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tr">
        <f>IF(AND(DMartData[[#This Row],[sales]]&gt;3000,DMartData[[#This Row],[profit]]&gt;500),"Good","Not Good")</f>
        <v>Good</v>
      </c>
      <c r="Q10009" s="12">
        <f>YEAR(DMartData[[#This Row],[order_date]])</f>
        <v>2024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>IF(DMartData[[#This Row],[sales]]&gt;=4000,"High",IF(DMartData[[#This Row],[sales]]&gt;=2000,"Medium","Low"))</f>
        <v>High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tr">
        <f>IF(AND(DMartData[[#This Row],[sales]]&gt;3000,DMartData[[#This Row],[profit]]&gt;500),"Good","Not Good")</f>
        <v>Good</v>
      </c>
      <c r="Q10010" s="12">
        <f>YEAR(DMartData[[#This Row],[order_date]])</f>
        <v>2023</v>
      </c>
    </row>
    <row r="10011" spans="1:17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>IF(DMartData[[#This Row],[sales]]&gt;=4000,"High",IF(DMartData[[#This Row],[sales]]&gt;=2000,"Medium","Low"))</f>
        <v>Medium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tr">
        <f>IF(AND(DMartData[[#This Row],[sales]]&gt;3000,DMartData[[#This Row],[profit]]&gt;500),"Good","Not Good")</f>
        <v>Not Good</v>
      </c>
      <c r="Q10011" s="12">
        <f>YEAR(DMartData[[#This Row],[order_date]])</f>
        <v>2024</v>
      </c>
    </row>
    <row r="10012" spans="1:17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>IF(DMartData[[#This Row],[sales]]&gt;=4000,"High",IF(DMartData[[#This Row],[sales]]&gt;=2000,"Medium","Low"))</f>
        <v>Medium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tr">
        <f>IF(AND(DMartData[[#This Row],[sales]]&gt;3000,DMartData[[#This Row],[profit]]&gt;500),"Good","Not Good")</f>
        <v>Not Good</v>
      </c>
      <c r="Q10012" s="12">
        <f>YEAR(DMartData[[#This Row],[order_date]])</f>
        <v>2023</v>
      </c>
    </row>
    <row r="10013" spans="1:17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>IF(DMartData[[#This Row],[sales]]&gt;=4000,"High",IF(DMartData[[#This Row],[sales]]&gt;=2000,"Medium","Low"))</f>
        <v>High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tr">
        <f>IF(AND(DMartData[[#This Row],[sales]]&gt;3000,DMartData[[#This Row],[profit]]&gt;500),"Good","Not Good")</f>
        <v>Not Good</v>
      </c>
      <c r="Q10013" s="12">
        <f>YEAR(DMartData[[#This Row],[order_date]])</f>
        <v>2024</v>
      </c>
    </row>
    <row r="10014" spans="1:17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>IF(DMartData[[#This Row],[sales]]&gt;=4000,"High",IF(DMartData[[#This Row],[sales]]&gt;=2000,"Medium","Low"))</f>
        <v>Medium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tr">
        <f>IF(AND(DMartData[[#This Row],[sales]]&gt;3000,DMartData[[#This Row],[profit]]&gt;500),"Good","Not Good")</f>
        <v>Not Good</v>
      </c>
      <c r="Q10014" s="12">
        <f>YEAR(DMartData[[#This Row],[order_date]])</f>
        <v>2024</v>
      </c>
    </row>
    <row r="10015" spans="1:17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>IF(DMartData[[#This Row],[sales]]&gt;=4000,"High",IF(DMartData[[#This Row],[sales]]&gt;=2000,"Medium","Low"))</f>
        <v>High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tr">
        <f>IF(AND(DMartData[[#This Row],[sales]]&gt;3000,DMartData[[#This Row],[profit]]&gt;500),"Good","Not Good")</f>
        <v>Good</v>
      </c>
      <c r="Q10015" s="12">
        <f>YEAR(DMartData[[#This Row],[order_date]])</f>
        <v>2024</v>
      </c>
    </row>
    <row r="10016" spans="1:17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>IF(DMartData[[#This Row],[sales]]&gt;=4000,"High",IF(DMartData[[#This Row],[sales]]&gt;=2000,"Medium","Low"))</f>
        <v>Medium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tr">
        <f>IF(AND(DMartData[[#This Row],[sales]]&gt;3000,DMartData[[#This Row],[profit]]&gt;500),"Good","Not Good")</f>
        <v>Good</v>
      </c>
      <c r="Q10016" s="12">
        <f>YEAR(DMartData[[#This Row],[order_date]])</f>
        <v>2024</v>
      </c>
    </row>
    <row r="10017" spans="1:17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>IF(DMartData[[#This Row],[sales]]&gt;=4000,"High",IF(DMartData[[#This Row],[sales]]&gt;=2000,"Medium","Low"))</f>
        <v>Medium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tr">
        <f>IF(AND(DMartData[[#This Row],[sales]]&gt;3000,DMartData[[#This Row],[profit]]&gt;500),"Good","Not Good")</f>
        <v>Good</v>
      </c>
      <c r="Q10017" s="12">
        <f>YEAR(DMartData[[#This Row],[order_date]])</f>
        <v>2024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>IF(DMartData[[#This Row],[sales]]&gt;=4000,"High",IF(DMartData[[#This Row],[sales]]&gt;=2000,"Medium","Low"))</f>
        <v>Low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tr">
        <f>IF(AND(DMartData[[#This Row],[sales]]&gt;3000,DMartData[[#This Row],[profit]]&gt;500),"Good","Not Good")</f>
        <v>Not Good</v>
      </c>
      <c r="Q10018" s="12">
        <f>YEAR(DMartData[[#This Row],[order_date]])</f>
        <v>2024</v>
      </c>
    </row>
    <row r="10019" spans="1:17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>IF(DMartData[[#This Row],[sales]]&gt;=4000,"High",IF(DMartData[[#This Row],[sales]]&gt;=2000,"Medium","Low"))</f>
        <v>Medium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tr">
        <f>IF(AND(DMartData[[#This Row],[sales]]&gt;3000,DMartData[[#This Row],[profit]]&gt;500),"Good","Not Good")</f>
        <v>Good</v>
      </c>
      <c r="Q10019" s="12">
        <f>YEAR(DMartData[[#This Row],[order_date]])</f>
        <v>2023</v>
      </c>
    </row>
    <row r="10020" spans="1:17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>IF(DMartData[[#This Row],[sales]]&gt;=4000,"High",IF(DMartData[[#This Row],[sales]]&gt;=2000,"Medium","Low"))</f>
        <v>Medium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tr">
        <f>IF(AND(DMartData[[#This Row],[sales]]&gt;3000,DMartData[[#This Row],[profit]]&gt;500),"Good","Not Good")</f>
        <v>Not Good</v>
      </c>
      <c r="Q10020" s="12">
        <f>YEAR(DMartData[[#This Row],[order_date]])</f>
        <v>2023</v>
      </c>
    </row>
    <row r="10021" spans="1:17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>IF(DMartData[[#This Row],[sales]]&gt;=4000,"High",IF(DMartData[[#This Row],[sales]]&gt;=2000,"Medium","Low"))</f>
        <v>Medium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tr">
        <f>IF(AND(DMartData[[#This Row],[sales]]&gt;3000,DMartData[[#This Row],[profit]]&gt;500),"Good","Not Good")</f>
        <v>Not Good</v>
      </c>
      <c r="Q10021" s="12">
        <f>YEAR(DMartData[[#This Row],[order_date]])</f>
        <v>2023</v>
      </c>
    </row>
    <row r="10022" spans="1:17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>IF(DMartData[[#This Row],[sales]]&gt;=4000,"High",IF(DMartData[[#This Row],[sales]]&gt;=2000,"Medium","Low"))</f>
        <v>High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tr">
        <f>IF(AND(DMartData[[#This Row],[sales]]&gt;3000,DMartData[[#This Row],[profit]]&gt;500),"Good","Not Good")</f>
        <v>Good</v>
      </c>
      <c r="Q10022" s="12">
        <f>YEAR(DMartData[[#This Row],[order_date]])</f>
        <v>2024</v>
      </c>
    </row>
    <row r="10023" spans="1:17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>IF(DMartData[[#This Row],[sales]]&gt;=4000,"High",IF(DMartData[[#This Row],[sales]]&gt;=2000,"Medium","Low"))</f>
        <v>Medium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tr">
        <f>IF(AND(DMartData[[#This Row],[sales]]&gt;3000,DMartData[[#This Row],[profit]]&gt;500),"Good","Not Good")</f>
        <v>Not Good</v>
      </c>
      <c r="Q10023" s="12">
        <f>YEAR(DMartData[[#This Row],[order_date]])</f>
        <v>2024</v>
      </c>
    </row>
    <row r="10024" spans="1:17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>IF(DMartData[[#This Row],[sales]]&gt;=4000,"High",IF(DMartData[[#This Row],[sales]]&gt;=2000,"Medium","Low"))</f>
        <v>Low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tr">
        <f>IF(AND(DMartData[[#This Row],[sales]]&gt;3000,DMartData[[#This Row],[profit]]&gt;500),"Good","Not Good")</f>
        <v>Not Good</v>
      </c>
      <c r="Q10024" s="12">
        <f>YEAR(DMartData[[#This Row],[order_date]])</f>
        <v>2023</v>
      </c>
    </row>
    <row r="10025" spans="1:17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>IF(DMartData[[#This Row],[sales]]&gt;=4000,"High",IF(DMartData[[#This Row],[sales]]&gt;=2000,"Medium","Low"))</f>
        <v>Medium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tr">
        <f>IF(AND(DMartData[[#This Row],[sales]]&gt;3000,DMartData[[#This Row],[profit]]&gt;500),"Good","Not Good")</f>
        <v>Good</v>
      </c>
      <c r="Q10025" s="12">
        <f>YEAR(DMartData[[#This Row],[order_date]])</f>
        <v>2024</v>
      </c>
    </row>
    <row r="10026" spans="1:17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>IF(DMartData[[#This Row],[sales]]&gt;=4000,"High",IF(DMartData[[#This Row],[sales]]&gt;=2000,"Medium","Low"))</f>
        <v>Medium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tr">
        <f>IF(AND(DMartData[[#This Row],[sales]]&gt;3000,DMartData[[#This Row],[profit]]&gt;500),"Good","Not Good")</f>
        <v>Not Good</v>
      </c>
      <c r="Q10026" s="12">
        <f>YEAR(DMartData[[#This Row],[order_date]])</f>
        <v>2024</v>
      </c>
    </row>
    <row r="10027" spans="1:17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>IF(DMartData[[#This Row],[sales]]&gt;=4000,"High",IF(DMartData[[#This Row],[sales]]&gt;=2000,"Medium","Low"))</f>
        <v>High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tr">
        <f>IF(AND(DMartData[[#This Row],[sales]]&gt;3000,DMartData[[#This Row],[profit]]&gt;500),"Good","Not Good")</f>
        <v>Good</v>
      </c>
      <c r="Q10027" s="12">
        <f>YEAR(DMartData[[#This Row],[order_date]])</f>
        <v>2023</v>
      </c>
    </row>
    <row r="10028" spans="1:17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>IF(DMartData[[#This Row],[sales]]&gt;=4000,"High",IF(DMartData[[#This Row],[sales]]&gt;=2000,"Medium","Low"))</f>
        <v>Medium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tr">
        <f>IF(AND(DMartData[[#This Row],[sales]]&gt;3000,DMartData[[#This Row],[profit]]&gt;500),"Good","Not Good")</f>
        <v>Good</v>
      </c>
      <c r="Q10028" s="12">
        <f>YEAR(DMartData[[#This Row],[order_date]])</f>
        <v>2023</v>
      </c>
    </row>
    <row r="10029" spans="1:17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>IF(DMartData[[#This Row],[sales]]&gt;=4000,"High",IF(DMartData[[#This Row],[sales]]&gt;=2000,"Medium","Low"))</f>
        <v>Low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tr">
        <f>IF(AND(DMartData[[#This Row],[sales]]&gt;3000,DMartData[[#This Row],[profit]]&gt;500),"Good","Not Good")</f>
        <v>Not Good</v>
      </c>
      <c r="Q10029" s="12">
        <f>YEAR(DMartData[[#This Row],[order_date]])</f>
        <v>2024</v>
      </c>
    </row>
    <row r="10030" spans="1:17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>IF(DMartData[[#This Row],[sales]]&gt;=4000,"High",IF(DMartData[[#This Row],[sales]]&gt;=2000,"Medium","Low"))</f>
        <v>Low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tr">
        <f>IF(AND(DMartData[[#This Row],[sales]]&gt;3000,DMartData[[#This Row],[profit]]&gt;500),"Good","Not Good")</f>
        <v>Not Good</v>
      </c>
      <c r="Q10030" s="12">
        <f>YEAR(DMartData[[#This Row],[order_date]])</f>
        <v>2023</v>
      </c>
    </row>
    <row r="10031" spans="1:17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>IF(DMartData[[#This Row],[sales]]&gt;=4000,"High",IF(DMartData[[#This Row],[sales]]&gt;=2000,"Medium","Low"))</f>
        <v>Low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tr">
        <f>IF(AND(DMartData[[#This Row],[sales]]&gt;3000,DMartData[[#This Row],[profit]]&gt;500),"Good","Not Good")</f>
        <v>Not Good</v>
      </c>
      <c r="Q10031" s="12">
        <f>YEAR(DMartData[[#This Row],[order_date]])</f>
        <v>2023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>IF(DMartData[[#This Row],[sales]]&gt;=4000,"High",IF(DMartData[[#This Row],[sales]]&gt;=2000,"Medium","Low"))</f>
        <v>Low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tr">
        <f>IF(AND(DMartData[[#This Row],[sales]]&gt;3000,DMartData[[#This Row],[profit]]&gt;500),"Good","Not Good")</f>
        <v>Not Good</v>
      </c>
      <c r="Q10032" s="12">
        <f>YEAR(DMartData[[#This Row],[order_date]])</f>
        <v>2023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>IF(DMartData[[#This Row],[sales]]&gt;=4000,"High",IF(DMartData[[#This Row],[sales]]&gt;=2000,"Medium","Low"))</f>
        <v>High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tr">
        <f>IF(AND(DMartData[[#This Row],[sales]]&gt;3000,DMartData[[#This Row],[profit]]&gt;500),"Good","Not Good")</f>
        <v>Good</v>
      </c>
      <c r="Q10033" s="12">
        <f>YEAR(DMartData[[#This Row],[order_date]])</f>
        <v>2024</v>
      </c>
    </row>
    <row r="10034" spans="1:17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>IF(DMartData[[#This Row],[sales]]&gt;=4000,"High",IF(DMartData[[#This Row],[sales]]&gt;=2000,"Medium","Low"))</f>
        <v>Low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tr">
        <f>IF(AND(DMartData[[#This Row],[sales]]&gt;3000,DMartData[[#This Row],[profit]]&gt;500),"Good","Not Good")</f>
        <v>Not Good</v>
      </c>
      <c r="Q10034" s="12">
        <f>YEAR(DMartData[[#This Row],[order_date]])</f>
        <v>2023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>IF(DMartData[[#This Row],[sales]]&gt;=4000,"High",IF(DMartData[[#This Row],[sales]]&gt;=2000,"Medium","Low"))</f>
        <v>Low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tr">
        <f>IF(AND(DMartData[[#This Row],[sales]]&gt;3000,DMartData[[#This Row],[profit]]&gt;500),"Good","Not Good")</f>
        <v>Not Good</v>
      </c>
      <c r="Q10035" s="12">
        <f>YEAR(DMartData[[#This Row],[order_date]])</f>
        <v>2024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>IF(DMartData[[#This Row],[sales]]&gt;=4000,"High",IF(DMartData[[#This Row],[sales]]&gt;=2000,"Medium","Low"))</f>
        <v>Medium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tr">
        <f>IF(AND(DMartData[[#This Row],[sales]]&gt;3000,DMartData[[#This Row],[profit]]&gt;500),"Good","Not Good")</f>
        <v>Not Good</v>
      </c>
      <c r="Q10036" s="12">
        <f>YEAR(DMartData[[#This Row],[order_date]])</f>
        <v>2023</v>
      </c>
    </row>
    <row r="10037" spans="1:17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>IF(DMartData[[#This Row],[sales]]&gt;=4000,"High",IF(DMartData[[#This Row],[sales]]&gt;=2000,"Medium","Low"))</f>
        <v>Medium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tr">
        <f>IF(AND(DMartData[[#This Row],[sales]]&gt;3000,DMartData[[#This Row],[profit]]&gt;500),"Good","Not Good")</f>
        <v>Not Good</v>
      </c>
      <c r="Q10037" s="12">
        <f>YEAR(DMartData[[#This Row],[order_date]])</f>
        <v>2023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>IF(DMartData[[#This Row],[sales]]&gt;=4000,"High",IF(DMartData[[#This Row],[sales]]&gt;=2000,"Medium","Low"))</f>
        <v>Low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tr">
        <f>IF(AND(DMartData[[#This Row],[sales]]&gt;3000,DMartData[[#This Row],[profit]]&gt;500),"Good","Not Good")</f>
        <v>Not Good</v>
      </c>
      <c r="Q10038" s="12">
        <f>YEAR(DMartData[[#This Row],[order_date]])</f>
        <v>2024</v>
      </c>
    </row>
    <row r="10039" spans="1:17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>IF(DMartData[[#This Row],[sales]]&gt;=4000,"High",IF(DMartData[[#This Row],[sales]]&gt;=2000,"Medium","Low"))</f>
        <v>Medium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tr">
        <f>IF(AND(DMartData[[#This Row],[sales]]&gt;3000,DMartData[[#This Row],[profit]]&gt;500),"Good","Not Good")</f>
        <v>Not Good</v>
      </c>
      <c r="Q10039" s="12">
        <f>YEAR(DMartData[[#This Row],[order_date]])</f>
        <v>2023</v>
      </c>
    </row>
    <row r="10040" spans="1:17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>IF(DMartData[[#This Row],[sales]]&gt;=4000,"High",IF(DMartData[[#This Row],[sales]]&gt;=2000,"Medium","Low"))</f>
        <v>Low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tr">
        <f>IF(AND(DMartData[[#This Row],[sales]]&gt;3000,DMartData[[#This Row],[profit]]&gt;500),"Good","Not Good")</f>
        <v>Not Good</v>
      </c>
      <c r="Q10040" s="12">
        <f>YEAR(DMartData[[#This Row],[order_date]])</f>
        <v>2024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>IF(DMartData[[#This Row],[sales]]&gt;=4000,"High",IF(DMartData[[#This Row],[sales]]&gt;=2000,"Medium","Low"))</f>
        <v>Medium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tr">
        <f>IF(AND(DMartData[[#This Row],[sales]]&gt;3000,DMartData[[#This Row],[profit]]&gt;500),"Good","Not Good")</f>
        <v>Not Good</v>
      </c>
      <c r="Q10041" s="12">
        <f>YEAR(DMartData[[#This Row],[order_date]])</f>
        <v>2023</v>
      </c>
    </row>
    <row r="10042" spans="1:17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>IF(DMartData[[#This Row],[sales]]&gt;=4000,"High",IF(DMartData[[#This Row],[sales]]&gt;=2000,"Medium","Low"))</f>
        <v>Medium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tr">
        <f>IF(AND(DMartData[[#This Row],[sales]]&gt;3000,DMartData[[#This Row],[profit]]&gt;500),"Good","Not Good")</f>
        <v>Not Good</v>
      </c>
      <c r="Q10042" s="12">
        <f>YEAR(DMartData[[#This Row],[order_date]])</f>
        <v>2024</v>
      </c>
    </row>
    <row r="10043" spans="1:17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>IF(DMartData[[#This Row],[sales]]&gt;=4000,"High",IF(DMartData[[#This Row],[sales]]&gt;=2000,"Medium","Low"))</f>
        <v>High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tr">
        <f>IF(AND(DMartData[[#This Row],[sales]]&gt;3000,DMartData[[#This Row],[profit]]&gt;500),"Good","Not Good")</f>
        <v>Good</v>
      </c>
      <c r="Q10043" s="12">
        <f>YEAR(DMartData[[#This Row],[order_date]])</f>
        <v>2024</v>
      </c>
    </row>
    <row r="10044" spans="1:17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>IF(DMartData[[#This Row],[sales]]&gt;=4000,"High",IF(DMartData[[#This Row],[sales]]&gt;=2000,"Medium","Low"))</f>
        <v>Low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tr">
        <f>IF(AND(DMartData[[#This Row],[sales]]&gt;3000,DMartData[[#This Row],[profit]]&gt;500),"Good","Not Good")</f>
        <v>Not Good</v>
      </c>
      <c r="Q10044" s="12">
        <f>YEAR(DMartData[[#This Row],[order_date]])</f>
        <v>2024</v>
      </c>
    </row>
    <row r="10045" spans="1:17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>IF(DMartData[[#This Row],[sales]]&gt;=4000,"High",IF(DMartData[[#This Row],[sales]]&gt;=2000,"Medium","Low"))</f>
        <v>Low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tr">
        <f>IF(AND(DMartData[[#This Row],[sales]]&gt;3000,DMartData[[#This Row],[profit]]&gt;500),"Good","Not Good")</f>
        <v>Not Good</v>
      </c>
      <c r="Q10045" s="12">
        <f>YEAR(DMartData[[#This Row],[order_date]])</f>
        <v>2023</v>
      </c>
    </row>
    <row r="10046" spans="1:17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>IF(DMartData[[#This Row],[sales]]&gt;=4000,"High",IF(DMartData[[#This Row],[sales]]&gt;=2000,"Medium","Low"))</f>
        <v>Medium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tr">
        <f>IF(AND(DMartData[[#This Row],[sales]]&gt;3000,DMartData[[#This Row],[profit]]&gt;500),"Good","Not Good")</f>
        <v>Not Good</v>
      </c>
      <c r="Q10046" s="12">
        <f>YEAR(DMartData[[#This Row],[order_date]])</f>
        <v>2023</v>
      </c>
    </row>
    <row r="10047" spans="1:17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>IF(DMartData[[#This Row],[sales]]&gt;=4000,"High",IF(DMartData[[#This Row],[sales]]&gt;=2000,"Medium","Low"))</f>
        <v>Low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tr">
        <f>IF(AND(DMartData[[#This Row],[sales]]&gt;3000,DMartData[[#This Row],[profit]]&gt;500),"Good","Not Good")</f>
        <v>Not Good</v>
      </c>
      <c r="Q10047" s="12">
        <f>YEAR(DMartData[[#This Row],[order_date]])</f>
        <v>2024</v>
      </c>
    </row>
    <row r="10048" spans="1:17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>IF(DMartData[[#This Row],[sales]]&gt;=4000,"High",IF(DMartData[[#This Row],[sales]]&gt;=2000,"Medium","Low"))</f>
        <v>Medium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tr">
        <f>IF(AND(DMartData[[#This Row],[sales]]&gt;3000,DMartData[[#This Row],[profit]]&gt;500),"Good","Not Good")</f>
        <v>Not Good</v>
      </c>
      <c r="Q10048" s="12">
        <f>YEAR(DMartData[[#This Row],[order_date]])</f>
        <v>2023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>IF(DMartData[[#This Row],[sales]]&gt;=4000,"High",IF(DMartData[[#This Row],[sales]]&gt;=2000,"Medium","Low"))</f>
        <v>Low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tr">
        <f>IF(AND(DMartData[[#This Row],[sales]]&gt;3000,DMartData[[#This Row],[profit]]&gt;500),"Good","Not Good")</f>
        <v>Not Good</v>
      </c>
      <c r="Q10049" s="12">
        <f>YEAR(DMartData[[#This Row],[order_date]])</f>
        <v>2023</v>
      </c>
    </row>
    <row r="10050" spans="1:17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>IF(DMartData[[#This Row],[sales]]&gt;=4000,"High",IF(DMartData[[#This Row],[sales]]&gt;=2000,"Medium","Low"))</f>
        <v>Medium</v>
      </c>
      <c r="F10050" s="2">
        <v>0.44</v>
      </c>
      <c r="G10050" s="2">
        <f t="shared" ref="G10050:G10113" si="314">D10050*F10050</f>
        <v>1539.1815999999999</v>
      </c>
      <c r="H10050" s="2">
        <f t="shared" ref="H10050:H10113" si="315">D10050-G10050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tr">
        <f>IF(AND(DMartData[[#This Row],[sales]]&gt;3000,DMartData[[#This Row],[profit]]&gt;500),"Good","Not Good")</f>
        <v>Good</v>
      </c>
      <c r="Q10050" s="12">
        <f>YEAR(DMartData[[#This Row],[order_date]])</f>
        <v>2023</v>
      </c>
    </row>
    <row r="10051" spans="1:17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>IF(DMartData[[#This Row],[sales]]&gt;=4000,"High",IF(DMartData[[#This Row],[sales]]&gt;=2000,"Medium","Low"))</f>
        <v>High</v>
      </c>
      <c r="F10051" s="2">
        <v>0.28000000000000003</v>
      </c>
      <c r="G10051" s="2">
        <f t="shared" si="314"/>
        <v>1239.8596</v>
      </c>
      <c r="H10051" s="2">
        <f t="shared" si="315"/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tr">
        <f>IF(AND(DMartData[[#This Row],[sales]]&gt;3000,DMartData[[#This Row],[profit]]&gt;500),"Good","Not Good")</f>
        <v>Good</v>
      </c>
      <c r="Q10051" s="12">
        <f>YEAR(DMartData[[#This Row],[order_date]])</f>
        <v>2024</v>
      </c>
    </row>
    <row r="10052" spans="1:17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>IF(DMartData[[#This Row],[sales]]&gt;=4000,"High",IF(DMartData[[#This Row],[sales]]&gt;=2000,"Medium","Low"))</f>
        <v>High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tr">
        <f>IF(AND(DMartData[[#This Row],[sales]]&gt;3000,DMartData[[#This Row],[profit]]&gt;500),"Good","Not Good")</f>
        <v>Not Good</v>
      </c>
      <c r="Q10052" s="12">
        <f>YEAR(DMartData[[#This Row],[order_date]])</f>
        <v>2024</v>
      </c>
    </row>
    <row r="10053" spans="1:17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>IF(DMartData[[#This Row],[sales]]&gt;=4000,"High",IF(DMartData[[#This Row],[sales]]&gt;=2000,"Medium","Low"))</f>
        <v>High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tr">
        <f>IF(AND(DMartData[[#This Row],[sales]]&gt;3000,DMartData[[#This Row],[profit]]&gt;500),"Good","Not Good")</f>
        <v>Good</v>
      </c>
      <c r="Q10053" s="12">
        <f>YEAR(DMartData[[#This Row],[order_date]])</f>
        <v>2023</v>
      </c>
    </row>
    <row r="10054" spans="1:17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>IF(DMartData[[#This Row],[sales]]&gt;=4000,"High",IF(DMartData[[#This Row],[sales]]&gt;=2000,"Medium","Low"))</f>
        <v>Low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tr">
        <f>IF(AND(DMartData[[#This Row],[sales]]&gt;3000,DMartData[[#This Row],[profit]]&gt;500),"Good","Not Good")</f>
        <v>Not Good</v>
      </c>
      <c r="Q10054" s="12">
        <f>YEAR(DMartData[[#This Row],[order_date]])</f>
        <v>2023</v>
      </c>
    </row>
    <row r="10055" spans="1:17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>IF(DMartData[[#This Row],[sales]]&gt;=4000,"High",IF(DMartData[[#This Row],[sales]]&gt;=2000,"Medium","Low"))</f>
        <v>Medium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tr">
        <f>IF(AND(DMartData[[#This Row],[sales]]&gt;3000,DMartData[[#This Row],[profit]]&gt;500),"Good","Not Good")</f>
        <v>Good</v>
      </c>
      <c r="Q10055" s="12">
        <f>YEAR(DMartData[[#This Row],[order_date]])</f>
        <v>2023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>IF(DMartData[[#This Row],[sales]]&gt;=4000,"High",IF(DMartData[[#This Row],[sales]]&gt;=2000,"Medium","Low"))</f>
        <v>Medium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tr">
        <f>IF(AND(DMartData[[#This Row],[sales]]&gt;3000,DMartData[[#This Row],[profit]]&gt;500),"Good","Not Good")</f>
        <v>Not Good</v>
      </c>
      <c r="Q10056" s="12">
        <f>YEAR(DMartData[[#This Row],[order_date]])</f>
        <v>2024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>IF(DMartData[[#This Row],[sales]]&gt;=4000,"High",IF(DMartData[[#This Row],[sales]]&gt;=2000,"Medium","Low"))</f>
        <v>High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tr">
        <f>IF(AND(DMartData[[#This Row],[sales]]&gt;3000,DMartData[[#This Row],[profit]]&gt;500),"Good","Not Good")</f>
        <v>Not Good</v>
      </c>
      <c r="Q10057" s="12">
        <f>YEAR(DMartData[[#This Row],[order_date]])</f>
        <v>2024</v>
      </c>
    </row>
    <row r="10058" spans="1:17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>IF(DMartData[[#This Row],[sales]]&gt;=4000,"High",IF(DMartData[[#This Row],[sales]]&gt;=2000,"Medium","Low"))</f>
        <v>High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tr">
        <f>IF(AND(DMartData[[#This Row],[sales]]&gt;3000,DMartData[[#This Row],[profit]]&gt;500),"Good","Not Good")</f>
        <v>Good</v>
      </c>
      <c r="Q10058" s="12">
        <f>YEAR(DMartData[[#This Row],[order_date]])</f>
        <v>2023</v>
      </c>
    </row>
    <row r="10059" spans="1:17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>IF(DMartData[[#This Row],[sales]]&gt;=4000,"High",IF(DMartData[[#This Row],[sales]]&gt;=2000,"Medium","Low"))</f>
        <v>High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tr">
        <f>IF(AND(DMartData[[#This Row],[sales]]&gt;3000,DMartData[[#This Row],[profit]]&gt;500),"Good","Not Good")</f>
        <v>Good</v>
      </c>
      <c r="Q10059" s="12">
        <f>YEAR(DMartData[[#This Row],[order_date]])</f>
        <v>2024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>IF(DMartData[[#This Row],[sales]]&gt;=4000,"High",IF(DMartData[[#This Row],[sales]]&gt;=2000,"Medium","Low"))</f>
        <v>High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tr">
        <f>IF(AND(DMartData[[#This Row],[sales]]&gt;3000,DMartData[[#This Row],[profit]]&gt;500),"Good","Not Good")</f>
        <v>Good</v>
      </c>
      <c r="Q10060" s="12">
        <f>YEAR(DMartData[[#This Row],[order_date]])</f>
        <v>2023</v>
      </c>
    </row>
    <row r="10061" spans="1:17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>IF(DMartData[[#This Row],[sales]]&gt;=4000,"High",IF(DMartData[[#This Row],[sales]]&gt;=2000,"Medium","Low"))</f>
        <v>Medium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tr">
        <f>IF(AND(DMartData[[#This Row],[sales]]&gt;3000,DMartData[[#This Row],[profit]]&gt;500),"Good","Not Good")</f>
        <v>Not Good</v>
      </c>
      <c r="Q10061" s="12">
        <f>YEAR(DMartData[[#This Row],[order_date]])</f>
        <v>2024</v>
      </c>
    </row>
    <row r="10062" spans="1:17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>IF(DMartData[[#This Row],[sales]]&gt;=4000,"High",IF(DMartData[[#This Row],[sales]]&gt;=2000,"Medium","Low"))</f>
        <v>Medium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tr">
        <f>IF(AND(DMartData[[#This Row],[sales]]&gt;3000,DMartData[[#This Row],[profit]]&gt;500),"Good","Not Good")</f>
        <v>Not Good</v>
      </c>
      <c r="Q10062" s="12">
        <f>YEAR(DMartData[[#This Row],[order_date]])</f>
        <v>2024</v>
      </c>
    </row>
    <row r="10063" spans="1:17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>IF(DMartData[[#This Row],[sales]]&gt;=4000,"High",IF(DMartData[[#This Row],[sales]]&gt;=2000,"Medium","Low"))</f>
        <v>High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tr">
        <f>IF(AND(DMartData[[#This Row],[sales]]&gt;3000,DMartData[[#This Row],[profit]]&gt;500),"Good","Not Good")</f>
        <v>Not Good</v>
      </c>
      <c r="Q10063" s="12">
        <f>YEAR(DMartData[[#This Row],[order_date]])</f>
        <v>2023</v>
      </c>
    </row>
    <row r="10064" spans="1:17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>IF(DMartData[[#This Row],[sales]]&gt;=4000,"High",IF(DMartData[[#This Row],[sales]]&gt;=2000,"Medium","Low"))</f>
        <v>Medium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tr">
        <f>IF(AND(DMartData[[#This Row],[sales]]&gt;3000,DMartData[[#This Row],[profit]]&gt;500),"Good","Not Good")</f>
        <v>Not Good</v>
      </c>
      <c r="Q10064" s="12">
        <f>YEAR(DMartData[[#This Row],[order_date]])</f>
        <v>2024</v>
      </c>
    </row>
    <row r="10065" spans="1:17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>IF(DMartData[[#This Row],[sales]]&gt;=4000,"High",IF(DMartData[[#This Row],[sales]]&gt;=2000,"Medium","Low"))</f>
        <v>High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tr">
        <f>IF(AND(DMartData[[#This Row],[sales]]&gt;3000,DMartData[[#This Row],[profit]]&gt;500),"Good","Not Good")</f>
        <v>Good</v>
      </c>
      <c r="Q10065" s="12">
        <f>YEAR(DMartData[[#This Row],[order_date]])</f>
        <v>2024</v>
      </c>
    </row>
    <row r="10066" spans="1:17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>IF(DMartData[[#This Row],[sales]]&gt;=4000,"High",IF(DMartData[[#This Row],[sales]]&gt;=2000,"Medium","Low"))</f>
        <v>High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tr">
        <f>IF(AND(DMartData[[#This Row],[sales]]&gt;3000,DMartData[[#This Row],[profit]]&gt;500),"Good","Not Good")</f>
        <v>Good</v>
      </c>
      <c r="Q10066" s="12">
        <f>YEAR(DMartData[[#This Row],[order_date]])</f>
        <v>2024</v>
      </c>
    </row>
    <row r="10067" spans="1:17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>IF(DMartData[[#This Row],[sales]]&gt;=4000,"High",IF(DMartData[[#This Row],[sales]]&gt;=2000,"Medium","Low"))</f>
        <v>Medium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tr">
        <f>IF(AND(DMartData[[#This Row],[sales]]&gt;3000,DMartData[[#This Row],[profit]]&gt;500),"Good","Not Good")</f>
        <v>Not Good</v>
      </c>
      <c r="Q10067" s="12">
        <f>YEAR(DMartData[[#This Row],[order_date]])</f>
        <v>2024</v>
      </c>
    </row>
    <row r="10068" spans="1:17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>IF(DMartData[[#This Row],[sales]]&gt;=4000,"High",IF(DMartData[[#This Row],[sales]]&gt;=2000,"Medium","Low"))</f>
        <v>Low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tr">
        <f>IF(AND(DMartData[[#This Row],[sales]]&gt;3000,DMartData[[#This Row],[profit]]&gt;500),"Good","Not Good")</f>
        <v>Not Good</v>
      </c>
      <c r="Q10068" s="12">
        <f>YEAR(DMartData[[#This Row],[order_date]])</f>
        <v>2024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>IF(DMartData[[#This Row],[sales]]&gt;=4000,"High",IF(DMartData[[#This Row],[sales]]&gt;=2000,"Medium","Low"))</f>
        <v>Low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tr">
        <f>IF(AND(DMartData[[#This Row],[sales]]&gt;3000,DMartData[[#This Row],[profit]]&gt;500),"Good","Not Good")</f>
        <v>Not Good</v>
      </c>
      <c r="Q10069" s="12">
        <f>YEAR(DMartData[[#This Row],[order_date]])</f>
        <v>2024</v>
      </c>
    </row>
    <row r="10070" spans="1:17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>IF(DMartData[[#This Row],[sales]]&gt;=4000,"High",IF(DMartData[[#This Row],[sales]]&gt;=2000,"Medium","Low"))</f>
        <v>Low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tr">
        <f>IF(AND(DMartData[[#This Row],[sales]]&gt;3000,DMartData[[#This Row],[profit]]&gt;500),"Good","Not Good")</f>
        <v>Not Good</v>
      </c>
      <c r="Q10070" s="12">
        <f>YEAR(DMartData[[#This Row],[order_date]])</f>
        <v>2024</v>
      </c>
    </row>
    <row r="10071" spans="1:17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>IF(DMartData[[#This Row],[sales]]&gt;=4000,"High",IF(DMartData[[#This Row],[sales]]&gt;=2000,"Medium","Low"))</f>
        <v>Medium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tr">
        <f>IF(AND(DMartData[[#This Row],[sales]]&gt;3000,DMartData[[#This Row],[profit]]&gt;500),"Good","Not Good")</f>
        <v>Not Good</v>
      </c>
      <c r="Q10071" s="12">
        <f>YEAR(DMartData[[#This Row],[order_date]])</f>
        <v>2024</v>
      </c>
    </row>
    <row r="10072" spans="1:17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>IF(DMartData[[#This Row],[sales]]&gt;=4000,"High",IF(DMartData[[#This Row],[sales]]&gt;=2000,"Medium","Low"))</f>
        <v>Medium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tr">
        <f>IF(AND(DMartData[[#This Row],[sales]]&gt;3000,DMartData[[#This Row],[profit]]&gt;500),"Good","Not Good")</f>
        <v>Not Good</v>
      </c>
      <c r="Q10072" s="12">
        <f>YEAR(DMartData[[#This Row],[order_date]])</f>
        <v>2023</v>
      </c>
    </row>
    <row r="10073" spans="1:17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>IF(DMartData[[#This Row],[sales]]&gt;=4000,"High",IF(DMartData[[#This Row],[sales]]&gt;=2000,"Medium","Low"))</f>
        <v>Medium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tr">
        <f>IF(AND(DMartData[[#This Row],[sales]]&gt;3000,DMartData[[#This Row],[profit]]&gt;500),"Good","Not Good")</f>
        <v>Not Good</v>
      </c>
      <c r="Q10073" s="12">
        <f>YEAR(DMartData[[#This Row],[order_date]])</f>
        <v>2024</v>
      </c>
    </row>
    <row r="10074" spans="1:17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>IF(DMartData[[#This Row],[sales]]&gt;=4000,"High",IF(DMartData[[#This Row],[sales]]&gt;=2000,"Medium","Low"))</f>
        <v>Medium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tr">
        <f>IF(AND(DMartData[[#This Row],[sales]]&gt;3000,DMartData[[#This Row],[profit]]&gt;500),"Good","Not Good")</f>
        <v>Not Good</v>
      </c>
      <c r="Q10074" s="12">
        <f>YEAR(DMartData[[#This Row],[order_date]])</f>
        <v>2023</v>
      </c>
    </row>
    <row r="10075" spans="1:17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>IF(DMartData[[#This Row],[sales]]&gt;=4000,"High",IF(DMartData[[#This Row],[sales]]&gt;=2000,"Medium","Low"))</f>
        <v>High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tr">
        <f>IF(AND(DMartData[[#This Row],[sales]]&gt;3000,DMartData[[#This Row],[profit]]&gt;500),"Good","Not Good")</f>
        <v>Not Good</v>
      </c>
      <c r="Q10075" s="12">
        <f>YEAR(DMartData[[#This Row],[order_date]])</f>
        <v>2023</v>
      </c>
    </row>
    <row r="10076" spans="1:17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>IF(DMartData[[#This Row],[sales]]&gt;=4000,"High",IF(DMartData[[#This Row],[sales]]&gt;=2000,"Medium","Low"))</f>
        <v>Low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tr">
        <f>IF(AND(DMartData[[#This Row],[sales]]&gt;3000,DMartData[[#This Row],[profit]]&gt;500),"Good","Not Good")</f>
        <v>Not Good</v>
      </c>
      <c r="Q10076" s="12">
        <f>YEAR(DMartData[[#This Row],[order_date]])</f>
        <v>2024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>IF(DMartData[[#This Row],[sales]]&gt;=4000,"High",IF(DMartData[[#This Row],[sales]]&gt;=2000,"Medium","Low"))</f>
        <v>High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tr">
        <f>IF(AND(DMartData[[#This Row],[sales]]&gt;3000,DMartData[[#This Row],[profit]]&gt;500),"Good","Not Good")</f>
        <v>Good</v>
      </c>
      <c r="Q10077" s="12">
        <f>YEAR(DMartData[[#This Row],[order_date]])</f>
        <v>2023</v>
      </c>
    </row>
    <row r="10078" spans="1:17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>IF(DMartData[[#This Row],[sales]]&gt;=4000,"High",IF(DMartData[[#This Row],[sales]]&gt;=2000,"Medium","Low"))</f>
        <v>Low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tr">
        <f>IF(AND(DMartData[[#This Row],[sales]]&gt;3000,DMartData[[#This Row],[profit]]&gt;500),"Good","Not Good")</f>
        <v>Not Good</v>
      </c>
      <c r="Q10078" s="12">
        <f>YEAR(DMartData[[#This Row],[order_date]])</f>
        <v>2023</v>
      </c>
    </row>
    <row r="10079" spans="1:17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>IF(DMartData[[#This Row],[sales]]&gt;=4000,"High",IF(DMartData[[#This Row],[sales]]&gt;=2000,"Medium","Low"))</f>
        <v>Medium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tr">
        <f>IF(AND(DMartData[[#This Row],[sales]]&gt;3000,DMartData[[#This Row],[profit]]&gt;500),"Good","Not Good")</f>
        <v>Good</v>
      </c>
      <c r="Q10079" s="12">
        <f>YEAR(DMartData[[#This Row],[order_date]])</f>
        <v>2024</v>
      </c>
    </row>
    <row r="10080" spans="1:17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>IF(DMartData[[#This Row],[sales]]&gt;=4000,"High",IF(DMartData[[#This Row],[sales]]&gt;=2000,"Medium","Low"))</f>
        <v>Medium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tr">
        <f>IF(AND(DMartData[[#This Row],[sales]]&gt;3000,DMartData[[#This Row],[profit]]&gt;500),"Good","Not Good")</f>
        <v>Not Good</v>
      </c>
      <c r="Q10080" s="12">
        <f>YEAR(DMartData[[#This Row],[order_date]])</f>
        <v>2023</v>
      </c>
    </row>
    <row r="10081" spans="1:17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>IF(DMartData[[#This Row],[sales]]&gt;=4000,"High",IF(DMartData[[#This Row],[sales]]&gt;=2000,"Medium","Low"))</f>
        <v>Medium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tr">
        <f>IF(AND(DMartData[[#This Row],[sales]]&gt;3000,DMartData[[#This Row],[profit]]&gt;500),"Good","Not Good")</f>
        <v>Good</v>
      </c>
      <c r="Q10081" s="12">
        <f>YEAR(DMartData[[#This Row],[order_date]])</f>
        <v>2024</v>
      </c>
    </row>
    <row r="10082" spans="1:17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>IF(DMartData[[#This Row],[sales]]&gt;=4000,"High",IF(DMartData[[#This Row],[sales]]&gt;=2000,"Medium","Low"))</f>
        <v>Medium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tr">
        <f>IF(AND(DMartData[[#This Row],[sales]]&gt;3000,DMartData[[#This Row],[profit]]&gt;500),"Good","Not Good")</f>
        <v>Not Good</v>
      </c>
      <c r="Q10082" s="12">
        <f>YEAR(DMartData[[#This Row],[order_date]])</f>
        <v>2024</v>
      </c>
    </row>
    <row r="10083" spans="1:17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>IF(DMartData[[#This Row],[sales]]&gt;=4000,"High",IF(DMartData[[#This Row],[sales]]&gt;=2000,"Medium","Low"))</f>
        <v>Low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tr">
        <f>IF(AND(DMartData[[#This Row],[sales]]&gt;3000,DMartData[[#This Row],[profit]]&gt;500),"Good","Not Good")</f>
        <v>Not Good</v>
      </c>
      <c r="Q10083" s="12">
        <f>YEAR(DMartData[[#This Row],[order_date]])</f>
        <v>2023</v>
      </c>
    </row>
    <row r="10084" spans="1:17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>IF(DMartData[[#This Row],[sales]]&gt;=4000,"High",IF(DMartData[[#This Row],[sales]]&gt;=2000,"Medium","Low"))</f>
        <v>Low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tr">
        <f>IF(AND(DMartData[[#This Row],[sales]]&gt;3000,DMartData[[#This Row],[profit]]&gt;500),"Good","Not Good")</f>
        <v>Not Good</v>
      </c>
      <c r="Q10084" s="12">
        <f>YEAR(DMartData[[#This Row],[order_date]])</f>
        <v>2024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>IF(DMartData[[#This Row],[sales]]&gt;=4000,"High",IF(DMartData[[#This Row],[sales]]&gt;=2000,"Medium","Low"))</f>
        <v>Low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tr">
        <f>IF(AND(DMartData[[#This Row],[sales]]&gt;3000,DMartData[[#This Row],[profit]]&gt;500),"Good","Not Good")</f>
        <v>Not Good</v>
      </c>
      <c r="Q10085" s="12">
        <f>YEAR(DMartData[[#This Row],[order_date]])</f>
        <v>2023</v>
      </c>
    </row>
    <row r="10086" spans="1:17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>IF(DMartData[[#This Row],[sales]]&gt;=4000,"High",IF(DMartData[[#This Row],[sales]]&gt;=2000,"Medium","Low"))</f>
        <v>Medium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tr">
        <f>IF(AND(DMartData[[#This Row],[sales]]&gt;3000,DMartData[[#This Row],[profit]]&gt;500),"Good","Not Good")</f>
        <v>Not Good</v>
      </c>
      <c r="Q10086" s="12">
        <f>YEAR(DMartData[[#This Row],[order_date]])</f>
        <v>2024</v>
      </c>
    </row>
    <row r="10087" spans="1:17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>IF(DMartData[[#This Row],[sales]]&gt;=4000,"High",IF(DMartData[[#This Row],[sales]]&gt;=2000,"Medium","Low"))</f>
        <v>Medium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tr">
        <f>IF(AND(DMartData[[#This Row],[sales]]&gt;3000,DMartData[[#This Row],[profit]]&gt;500),"Good","Not Good")</f>
        <v>Not Good</v>
      </c>
      <c r="Q10087" s="12">
        <f>YEAR(DMartData[[#This Row],[order_date]])</f>
        <v>2024</v>
      </c>
    </row>
    <row r="10088" spans="1:17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>IF(DMartData[[#This Row],[sales]]&gt;=4000,"High",IF(DMartData[[#This Row],[sales]]&gt;=2000,"Medium","Low"))</f>
        <v>Medium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tr">
        <f>IF(AND(DMartData[[#This Row],[sales]]&gt;3000,DMartData[[#This Row],[profit]]&gt;500),"Good","Not Good")</f>
        <v>Not Good</v>
      </c>
      <c r="Q10088" s="12">
        <f>YEAR(DMartData[[#This Row],[order_date]])</f>
        <v>2023</v>
      </c>
    </row>
    <row r="10089" spans="1:17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>IF(DMartData[[#This Row],[sales]]&gt;=4000,"High",IF(DMartData[[#This Row],[sales]]&gt;=2000,"Medium","Low"))</f>
        <v>High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tr">
        <f>IF(AND(DMartData[[#This Row],[sales]]&gt;3000,DMartData[[#This Row],[profit]]&gt;500),"Good","Not Good")</f>
        <v>Good</v>
      </c>
      <c r="Q10089" s="12">
        <f>YEAR(DMartData[[#This Row],[order_date]])</f>
        <v>2023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>IF(DMartData[[#This Row],[sales]]&gt;=4000,"High",IF(DMartData[[#This Row],[sales]]&gt;=2000,"Medium","Low"))</f>
        <v>High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tr">
        <f>IF(AND(DMartData[[#This Row],[sales]]&gt;3000,DMartData[[#This Row],[profit]]&gt;500),"Good","Not Good")</f>
        <v>Good</v>
      </c>
      <c r="Q10090" s="12">
        <f>YEAR(DMartData[[#This Row],[order_date]])</f>
        <v>2023</v>
      </c>
    </row>
    <row r="10091" spans="1:17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>IF(DMartData[[#This Row],[sales]]&gt;=4000,"High",IF(DMartData[[#This Row],[sales]]&gt;=2000,"Medium","Low"))</f>
        <v>Medium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tr">
        <f>IF(AND(DMartData[[#This Row],[sales]]&gt;3000,DMartData[[#This Row],[profit]]&gt;500),"Good","Not Good")</f>
        <v>Not Good</v>
      </c>
      <c r="Q10091" s="12">
        <f>YEAR(DMartData[[#This Row],[order_date]])</f>
        <v>2024</v>
      </c>
    </row>
    <row r="10092" spans="1:17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>IF(DMartData[[#This Row],[sales]]&gt;=4000,"High",IF(DMartData[[#This Row],[sales]]&gt;=2000,"Medium","Low"))</f>
        <v>Low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tr">
        <f>IF(AND(DMartData[[#This Row],[sales]]&gt;3000,DMartData[[#This Row],[profit]]&gt;500),"Good","Not Good")</f>
        <v>Not Good</v>
      </c>
      <c r="Q10092" s="12">
        <f>YEAR(DMartData[[#This Row],[order_date]])</f>
        <v>2023</v>
      </c>
    </row>
    <row r="10093" spans="1:17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>IF(DMartData[[#This Row],[sales]]&gt;=4000,"High",IF(DMartData[[#This Row],[sales]]&gt;=2000,"Medium","Low"))</f>
        <v>High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tr">
        <f>IF(AND(DMartData[[#This Row],[sales]]&gt;3000,DMartData[[#This Row],[profit]]&gt;500),"Good","Not Good")</f>
        <v>Good</v>
      </c>
      <c r="Q10093" s="12">
        <f>YEAR(DMartData[[#This Row],[order_date]])</f>
        <v>2024</v>
      </c>
    </row>
    <row r="10094" spans="1:17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>IF(DMartData[[#This Row],[sales]]&gt;=4000,"High",IF(DMartData[[#This Row],[sales]]&gt;=2000,"Medium","Low"))</f>
        <v>Medium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tr">
        <f>IF(AND(DMartData[[#This Row],[sales]]&gt;3000,DMartData[[#This Row],[profit]]&gt;500),"Good","Not Good")</f>
        <v>Not Good</v>
      </c>
      <c r="Q10094" s="12">
        <f>YEAR(DMartData[[#This Row],[order_date]])</f>
        <v>2024</v>
      </c>
    </row>
    <row r="10095" spans="1:17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>IF(DMartData[[#This Row],[sales]]&gt;=4000,"High",IF(DMartData[[#This Row],[sales]]&gt;=2000,"Medium","Low"))</f>
        <v>Medium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tr">
        <f>IF(AND(DMartData[[#This Row],[sales]]&gt;3000,DMartData[[#This Row],[profit]]&gt;500),"Good","Not Good")</f>
        <v>Not Good</v>
      </c>
      <c r="Q10095" s="12">
        <f>YEAR(DMartData[[#This Row],[order_date]])</f>
        <v>2023</v>
      </c>
    </row>
    <row r="10096" spans="1:17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>IF(DMartData[[#This Row],[sales]]&gt;=4000,"High",IF(DMartData[[#This Row],[sales]]&gt;=2000,"Medium","Low"))</f>
        <v>Medium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tr">
        <f>IF(AND(DMartData[[#This Row],[sales]]&gt;3000,DMartData[[#This Row],[profit]]&gt;500),"Good","Not Good")</f>
        <v>Good</v>
      </c>
      <c r="Q10096" s="12">
        <f>YEAR(DMartData[[#This Row],[order_date]])</f>
        <v>2023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>IF(DMartData[[#This Row],[sales]]&gt;=4000,"High",IF(DMartData[[#This Row],[sales]]&gt;=2000,"Medium","Low"))</f>
        <v>Medium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tr">
        <f>IF(AND(DMartData[[#This Row],[sales]]&gt;3000,DMartData[[#This Row],[profit]]&gt;500),"Good","Not Good")</f>
        <v>Not Good</v>
      </c>
      <c r="Q10097" s="12">
        <f>YEAR(DMartData[[#This Row],[order_date]])</f>
        <v>2024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>IF(DMartData[[#This Row],[sales]]&gt;=4000,"High",IF(DMartData[[#This Row],[sales]]&gt;=2000,"Medium","Low"))</f>
        <v>High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tr">
        <f>IF(AND(DMartData[[#This Row],[sales]]&gt;3000,DMartData[[#This Row],[profit]]&gt;500),"Good","Not Good")</f>
        <v>Good</v>
      </c>
      <c r="Q10098" s="12">
        <f>YEAR(DMartData[[#This Row],[order_date]])</f>
        <v>2024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>IF(DMartData[[#This Row],[sales]]&gt;=4000,"High",IF(DMartData[[#This Row],[sales]]&gt;=2000,"Medium","Low"))</f>
        <v>High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tr">
        <f>IF(AND(DMartData[[#This Row],[sales]]&gt;3000,DMartData[[#This Row],[profit]]&gt;500),"Good","Not Good")</f>
        <v>Good</v>
      </c>
      <c r="Q10099" s="12">
        <f>YEAR(DMartData[[#This Row],[order_date]])</f>
        <v>2023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>IF(DMartData[[#This Row],[sales]]&gt;=4000,"High",IF(DMartData[[#This Row],[sales]]&gt;=2000,"Medium","Low"))</f>
        <v>High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tr">
        <f>IF(AND(DMartData[[#This Row],[sales]]&gt;3000,DMartData[[#This Row],[profit]]&gt;500),"Good","Not Good")</f>
        <v>Good</v>
      </c>
      <c r="Q10100" s="12">
        <f>YEAR(DMartData[[#This Row],[order_date]])</f>
        <v>2024</v>
      </c>
    </row>
    <row r="10101" spans="1:17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>IF(DMartData[[#This Row],[sales]]&gt;=4000,"High",IF(DMartData[[#This Row],[sales]]&gt;=2000,"Medium","Low"))</f>
        <v>High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tr">
        <f>IF(AND(DMartData[[#This Row],[sales]]&gt;3000,DMartData[[#This Row],[profit]]&gt;500),"Good","Not Good")</f>
        <v>Good</v>
      </c>
      <c r="Q10101" s="12">
        <f>YEAR(DMartData[[#This Row],[order_date]])</f>
        <v>2023</v>
      </c>
    </row>
    <row r="10102" spans="1:17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>IF(DMartData[[#This Row],[sales]]&gt;=4000,"High",IF(DMartData[[#This Row],[sales]]&gt;=2000,"Medium","Low"))</f>
        <v>High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tr">
        <f>IF(AND(DMartData[[#This Row],[sales]]&gt;3000,DMartData[[#This Row],[profit]]&gt;500),"Good","Not Good")</f>
        <v>Good</v>
      </c>
      <c r="Q10102" s="12">
        <f>YEAR(DMartData[[#This Row],[order_date]])</f>
        <v>2023</v>
      </c>
    </row>
    <row r="10103" spans="1:17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>IF(DMartData[[#This Row],[sales]]&gt;=4000,"High",IF(DMartData[[#This Row],[sales]]&gt;=2000,"Medium","Low"))</f>
        <v>Low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tr">
        <f>IF(AND(DMartData[[#This Row],[sales]]&gt;3000,DMartData[[#This Row],[profit]]&gt;500),"Good","Not Good")</f>
        <v>Not Good</v>
      </c>
      <c r="Q10103" s="12">
        <f>YEAR(DMartData[[#This Row],[order_date]])</f>
        <v>2023</v>
      </c>
    </row>
    <row r="10104" spans="1:17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>IF(DMartData[[#This Row],[sales]]&gt;=4000,"High",IF(DMartData[[#This Row],[sales]]&gt;=2000,"Medium","Low"))</f>
        <v>High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tr">
        <f>IF(AND(DMartData[[#This Row],[sales]]&gt;3000,DMartData[[#This Row],[profit]]&gt;500),"Good","Not Good")</f>
        <v>Good</v>
      </c>
      <c r="Q10104" s="12">
        <f>YEAR(DMartData[[#This Row],[order_date]])</f>
        <v>2024</v>
      </c>
    </row>
    <row r="10105" spans="1:17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>IF(DMartData[[#This Row],[sales]]&gt;=4000,"High",IF(DMartData[[#This Row],[sales]]&gt;=2000,"Medium","Low"))</f>
        <v>Low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tr">
        <f>IF(AND(DMartData[[#This Row],[sales]]&gt;3000,DMartData[[#This Row],[profit]]&gt;500),"Good","Not Good")</f>
        <v>Not Good</v>
      </c>
      <c r="Q10105" s="12">
        <f>YEAR(DMartData[[#This Row],[order_date]])</f>
        <v>2024</v>
      </c>
    </row>
    <row r="10106" spans="1:17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>IF(DMartData[[#This Row],[sales]]&gt;=4000,"High",IF(DMartData[[#This Row],[sales]]&gt;=2000,"Medium","Low"))</f>
        <v>Medium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tr">
        <f>IF(AND(DMartData[[#This Row],[sales]]&gt;3000,DMartData[[#This Row],[profit]]&gt;500),"Good","Not Good")</f>
        <v>Good</v>
      </c>
      <c r="Q10106" s="12">
        <f>YEAR(DMartData[[#This Row],[order_date]])</f>
        <v>2024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>IF(DMartData[[#This Row],[sales]]&gt;=4000,"High",IF(DMartData[[#This Row],[sales]]&gt;=2000,"Medium","Low"))</f>
        <v>Low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tr">
        <f>IF(AND(DMartData[[#This Row],[sales]]&gt;3000,DMartData[[#This Row],[profit]]&gt;500),"Good","Not Good")</f>
        <v>Not Good</v>
      </c>
      <c r="Q10107" s="12">
        <f>YEAR(DMartData[[#This Row],[order_date]])</f>
        <v>2024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>IF(DMartData[[#This Row],[sales]]&gt;=4000,"High",IF(DMartData[[#This Row],[sales]]&gt;=2000,"Medium","Low"))</f>
        <v>Low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tr">
        <f>IF(AND(DMartData[[#This Row],[sales]]&gt;3000,DMartData[[#This Row],[profit]]&gt;500),"Good","Not Good")</f>
        <v>Not Good</v>
      </c>
      <c r="Q10108" s="12">
        <f>YEAR(DMartData[[#This Row],[order_date]])</f>
        <v>2023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>IF(DMartData[[#This Row],[sales]]&gt;=4000,"High",IF(DMartData[[#This Row],[sales]]&gt;=2000,"Medium","Low"))</f>
        <v>Low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tr">
        <f>IF(AND(DMartData[[#This Row],[sales]]&gt;3000,DMartData[[#This Row],[profit]]&gt;500),"Good","Not Good")</f>
        <v>Not Good</v>
      </c>
      <c r="Q10109" s="12">
        <f>YEAR(DMartData[[#This Row],[order_date]])</f>
        <v>2023</v>
      </c>
    </row>
    <row r="10110" spans="1:17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>IF(DMartData[[#This Row],[sales]]&gt;=4000,"High",IF(DMartData[[#This Row],[sales]]&gt;=2000,"Medium","Low"))</f>
        <v>Medium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tr">
        <f>IF(AND(DMartData[[#This Row],[sales]]&gt;3000,DMartData[[#This Row],[profit]]&gt;500),"Good","Not Good")</f>
        <v>Not Good</v>
      </c>
      <c r="Q10110" s="12">
        <f>YEAR(DMartData[[#This Row],[order_date]])</f>
        <v>2024</v>
      </c>
    </row>
    <row r="10111" spans="1:17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>IF(DMartData[[#This Row],[sales]]&gt;=4000,"High",IF(DMartData[[#This Row],[sales]]&gt;=2000,"Medium","Low"))</f>
        <v>Medium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tr">
        <f>IF(AND(DMartData[[#This Row],[sales]]&gt;3000,DMartData[[#This Row],[profit]]&gt;500),"Good","Not Good")</f>
        <v>Not Good</v>
      </c>
      <c r="Q10111" s="12">
        <f>YEAR(DMartData[[#This Row],[order_date]])</f>
        <v>2024</v>
      </c>
    </row>
    <row r="10112" spans="1:17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>IF(DMartData[[#This Row],[sales]]&gt;=4000,"High",IF(DMartData[[#This Row],[sales]]&gt;=2000,"Medium","Low"))</f>
        <v>Low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tr">
        <f>IF(AND(DMartData[[#This Row],[sales]]&gt;3000,DMartData[[#This Row],[profit]]&gt;500),"Good","Not Good")</f>
        <v>Not Good</v>
      </c>
      <c r="Q10112" s="12">
        <f>YEAR(DMartData[[#This Row],[order_date]])</f>
        <v>2024</v>
      </c>
    </row>
    <row r="10113" spans="1:17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>IF(DMartData[[#This Row],[sales]]&gt;=4000,"High",IF(DMartData[[#This Row],[sales]]&gt;=2000,"Medium","Low"))</f>
        <v>High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tr">
        <f>IF(AND(DMartData[[#This Row],[sales]]&gt;3000,DMartData[[#This Row],[profit]]&gt;500),"Good","Not Good")</f>
        <v>Not Good</v>
      </c>
      <c r="Q10113" s="12">
        <f>YEAR(DMartData[[#This Row],[order_date]])</f>
        <v>2024</v>
      </c>
    </row>
    <row r="10114" spans="1:17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>IF(DMartData[[#This Row],[sales]]&gt;=4000,"High",IF(DMartData[[#This Row],[sales]]&gt;=2000,"Medium","Low"))</f>
        <v>High</v>
      </c>
      <c r="F10114" s="2">
        <v>0.16</v>
      </c>
      <c r="G10114" s="2">
        <f t="shared" ref="G10114:G10177" si="316">D10114*F10114</f>
        <v>685.6816</v>
      </c>
      <c r="H10114" s="2">
        <f t="shared" ref="H10114:H10177" si="317">D10114-G10114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tr">
        <f>IF(AND(DMartData[[#This Row],[sales]]&gt;3000,DMartData[[#This Row],[profit]]&gt;500),"Good","Not Good")</f>
        <v>Good</v>
      </c>
      <c r="Q10114" s="12">
        <f>YEAR(DMartData[[#This Row],[order_date]])</f>
        <v>2024</v>
      </c>
    </row>
    <row r="10115" spans="1:17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>IF(DMartData[[#This Row],[sales]]&gt;=4000,"High",IF(DMartData[[#This Row],[sales]]&gt;=2000,"Medium","Low"))</f>
        <v>Medium</v>
      </c>
      <c r="F10115" s="2">
        <v>0.11</v>
      </c>
      <c r="G10115" s="2">
        <f t="shared" si="316"/>
        <v>435.46690000000001</v>
      </c>
      <c r="H10115" s="2">
        <f t="shared" si="317"/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tr">
        <f>IF(AND(DMartData[[#This Row],[sales]]&gt;3000,DMartData[[#This Row],[profit]]&gt;500),"Good","Not Good")</f>
        <v>Good</v>
      </c>
      <c r="Q10115" s="12">
        <f>YEAR(DMartData[[#This Row],[order_date]])</f>
        <v>2023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>IF(DMartData[[#This Row],[sales]]&gt;=4000,"High",IF(DMartData[[#This Row],[sales]]&gt;=2000,"Medium","Low"))</f>
        <v>High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tr">
        <f>IF(AND(DMartData[[#This Row],[sales]]&gt;3000,DMartData[[#This Row],[profit]]&gt;500),"Good","Not Good")</f>
        <v>Not Good</v>
      </c>
      <c r="Q10116" s="12">
        <f>YEAR(DMartData[[#This Row],[order_date]])</f>
        <v>2023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>IF(DMartData[[#This Row],[sales]]&gt;=4000,"High",IF(DMartData[[#This Row],[sales]]&gt;=2000,"Medium","Low"))</f>
        <v>Medium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tr">
        <f>IF(AND(DMartData[[#This Row],[sales]]&gt;3000,DMartData[[#This Row],[profit]]&gt;500),"Good","Not Good")</f>
        <v>Good</v>
      </c>
      <c r="Q10117" s="12">
        <f>YEAR(DMartData[[#This Row],[order_date]])</f>
        <v>2024</v>
      </c>
    </row>
    <row r="10118" spans="1:17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>IF(DMartData[[#This Row],[sales]]&gt;=4000,"High",IF(DMartData[[#This Row],[sales]]&gt;=2000,"Medium","Low"))</f>
        <v>High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tr">
        <f>IF(AND(DMartData[[#This Row],[sales]]&gt;3000,DMartData[[#This Row],[profit]]&gt;500),"Good","Not Good")</f>
        <v>Good</v>
      </c>
      <c r="Q10118" s="12">
        <f>YEAR(DMartData[[#This Row],[order_date]])</f>
        <v>2024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>IF(DMartData[[#This Row],[sales]]&gt;=4000,"High",IF(DMartData[[#This Row],[sales]]&gt;=2000,"Medium","Low"))</f>
        <v>Medium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tr">
        <f>IF(AND(DMartData[[#This Row],[sales]]&gt;3000,DMartData[[#This Row],[profit]]&gt;500),"Good","Not Good")</f>
        <v>Not Good</v>
      </c>
      <c r="Q10119" s="12">
        <f>YEAR(DMartData[[#This Row],[order_date]])</f>
        <v>2024</v>
      </c>
    </row>
    <row r="10120" spans="1:17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>IF(DMartData[[#This Row],[sales]]&gt;=4000,"High",IF(DMartData[[#This Row],[sales]]&gt;=2000,"Medium","Low"))</f>
        <v>Medium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tr">
        <f>IF(AND(DMartData[[#This Row],[sales]]&gt;3000,DMartData[[#This Row],[profit]]&gt;500),"Good","Not Good")</f>
        <v>Not Good</v>
      </c>
      <c r="Q10120" s="12">
        <f>YEAR(DMartData[[#This Row],[order_date]])</f>
        <v>2023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>IF(DMartData[[#This Row],[sales]]&gt;=4000,"High",IF(DMartData[[#This Row],[sales]]&gt;=2000,"Medium","Low"))</f>
        <v>High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tr">
        <f>IF(AND(DMartData[[#This Row],[sales]]&gt;3000,DMartData[[#This Row],[profit]]&gt;500),"Good","Not Good")</f>
        <v>Good</v>
      </c>
      <c r="Q10121" s="12">
        <f>YEAR(DMartData[[#This Row],[order_date]])</f>
        <v>2023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>IF(DMartData[[#This Row],[sales]]&gt;=4000,"High",IF(DMartData[[#This Row],[sales]]&gt;=2000,"Medium","Low"))</f>
        <v>Low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tr">
        <f>IF(AND(DMartData[[#This Row],[sales]]&gt;3000,DMartData[[#This Row],[profit]]&gt;500),"Good","Not Good")</f>
        <v>Not Good</v>
      </c>
      <c r="Q10122" s="12">
        <f>YEAR(DMartData[[#This Row],[order_date]])</f>
        <v>2024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>IF(DMartData[[#This Row],[sales]]&gt;=4000,"High",IF(DMartData[[#This Row],[sales]]&gt;=2000,"Medium","Low"))</f>
        <v>Low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tr">
        <f>IF(AND(DMartData[[#This Row],[sales]]&gt;3000,DMartData[[#This Row],[profit]]&gt;500),"Good","Not Good")</f>
        <v>Not Good</v>
      </c>
      <c r="Q10123" s="12">
        <f>YEAR(DMartData[[#This Row],[order_date]])</f>
        <v>2023</v>
      </c>
    </row>
    <row r="10124" spans="1:17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>IF(DMartData[[#This Row],[sales]]&gt;=4000,"High",IF(DMartData[[#This Row],[sales]]&gt;=2000,"Medium","Low"))</f>
        <v>Medium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tr">
        <f>IF(AND(DMartData[[#This Row],[sales]]&gt;3000,DMartData[[#This Row],[profit]]&gt;500),"Good","Not Good")</f>
        <v>Good</v>
      </c>
      <c r="Q10124" s="12">
        <f>YEAR(DMartData[[#This Row],[order_date]])</f>
        <v>2023</v>
      </c>
    </row>
    <row r="10125" spans="1:17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>IF(DMartData[[#This Row],[sales]]&gt;=4000,"High",IF(DMartData[[#This Row],[sales]]&gt;=2000,"Medium","Low"))</f>
        <v>Low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tr">
        <f>IF(AND(DMartData[[#This Row],[sales]]&gt;3000,DMartData[[#This Row],[profit]]&gt;500),"Good","Not Good")</f>
        <v>Not Good</v>
      </c>
      <c r="Q10125" s="12">
        <f>YEAR(DMartData[[#This Row],[order_date]])</f>
        <v>2024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>IF(DMartData[[#This Row],[sales]]&gt;=4000,"High",IF(DMartData[[#This Row],[sales]]&gt;=2000,"Medium","Low"))</f>
        <v>Medium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tr">
        <f>IF(AND(DMartData[[#This Row],[sales]]&gt;3000,DMartData[[#This Row],[profit]]&gt;500),"Good","Not Good")</f>
        <v>Not Good</v>
      </c>
      <c r="Q10126" s="12">
        <f>YEAR(DMartData[[#This Row],[order_date]])</f>
        <v>2024</v>
      </c>
    </row>
    <row r="10127" spans="1:17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>IF(DMartData[[#This Row],[sales]]&gt;=4000,"High",IF(DMartData[[#This Row],[sales]]&gt;=2000,"Medium","Low"))</f>
        <v>Low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tr">
        <f>IF(AND(DMartData[[#This Row],[sales]]&gt;3000,DMartData[[#This Row],[profit]]&gt;500),"Good","Not Good")</f>
        <v>Not Good</v>
      </c>
      <c r="Q10127" s="12">
        <f>YEAR(DMartData[[#This Row],[order_date]])</f>
        <v>2024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>IF(DMartData[[#This Row],[sales]]&gt;=4000,"High",IF(DMartData[[#This Row],[sales]]&gt;=2000,"Medium","Low"))</f>
        <v>High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tr">
        <f>IF(AND(DMartData[[#This Row],[sales]]&gt;3000,DMartData[[#This Row],[profit]]&gt;500),"Good","Not Good")</f>
        <v>Good</v>
      </c>
      <c r="Q10128" s="12">
        <f>YEAR(DMartData[[#This Row],[order_date]])</f>
        <v>2024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>IF(DMartData[[#This Row],[sales]]&gt;=4000,"High",IF(DMartData[[#This Row],[sales]]&gt;=2000,"Medium","Low"))</f>
        <v>High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tr">
        <f>IF(AND(DMartData[[#This Row],[sales]]&gt;3000,DMartData[[#This Row],[profit]]&gt;500),"Good","Not Good")</f>
        <v>Good</v>
      </c>
      <c r="Q10129" s="12">
        <f>YEAR(DMartData[[#This Row],[order_date]])</f>
        <v>2023</v>
      </c>
    </row>
    <row r="10130" spans="1:17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>IF(DMartData[[#This Row],[sales]]&gt;=4000,"High",IF(DMartData[[#This Row],[sales]]&gt;=2000,"Medium","Low"))</f>
        <v>Low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tr">
        <f>IF(AND(DMartData[[#This Row],[sales]]&gt;3000,DMartData[[#This Row],[profit]]&gt;500),"Good","Not Good")</f>
        <v>Not Good</v>
      </c>
      <c r="Q10130" s="12">
        <f>YEAR(DMartData[[#This Row],[order_date]])</f>
        <v>2024</v>
      </c>
    </row>
    <row r="10131" spans="1:17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>IF(DMartData[[#This Row],[sales]]&gt;=4000,"High",IF(DMartData[[#This Row],[sales]]&gt;=2000,"Medium","Low"))</f>
        <v>Low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tr">
        <f>IF(AND(DMartData[[#This Row],[sales]]&gt;3000,DMartData[[#This Row],[profit]]&gt;500),"Good","Not Good")</f>
        <v>Not Good</v>
      </c>
      <c r="Q10131" s="12">
        <f>YEAR(DMartData[[#This Row],[order_date]])</f>
        <v>2023</v>
      </c>
    </row>
    <row r="10132" spans="1:17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>IF(DMartData[[#This Row],[sales]]&gt;=4000,"High",IF(DMartData[[#This Row],[sales]]&gt;=2000,"Medium","Low"))</f>
        <v>Low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tr">
        <f>IF(AND(DMartData[[#This Row],[sales]]&gt;3000,DMartData[[#This Row],[profit]]&gt;500),"Good","Not Good")</f>
        <v>Not Good</v>
      </c>
      <c r="Q10132" s="12">
        <f>YEAR(DMartData[[#This Row],[order_date]])</f>
        <v>2024</v>
      </c>
    </row>
    <row r="10133" spans="1:17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>IF(DMartData[[#This Row],[sales]]&gt;=4000,"High",IF(DMartData[[#This Row],[sales]]&gt;=2000,"Medium","Low"))</f>
        <v>Medium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tr">
        <f>IF(AND(DMartData[[#This Row],[sales]]&gt;3000,DMartData[[#This Row],[profit]]&gt;500),"Good","Not Good")</f>
        <v>Not Good</v>
      </c>
      <c r="Q10133" s="12">
        <f>YEAR(DMartData[[#This Row],[order_date]])</f>
        <v>2024</v>
      </c>
    </row>
    <row r="10134" spans="1:17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>IF(DMartData[[#This Row],[sales]]&gt;=4000,"High",IF(DMartData[[#This Row],[sales]]&gt;=2000,"Medium","Low"))</f>
        <v>Medium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tr">
        <f>IF(AND(DMartData[[#This Row],[sales]]&gt;3000,DMartData[[#This Row],[profit]]&gt;500),"Good","Not Good")</f>
        <v>Not Good</v>
      </c>
      <c r="Q10134" s="12">
        <f>YEAR(DMartData[[#This Row],[order_date]])</f>
        <v>2023</v>
      </c>
    </row>
    <row r="10135" spans="1:17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>IF(DMartData[[#This Row],[sales]]&gt;=4000,"High",IF(DMartData[[#This Row],[sales]]&gt;=2000,"Medium","Low"))</f>
        <v>Medium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tr">
        <f>IF(AND(DMartData[[#This Row],[sales]]&gt;3000,DMartData[[#This Row],[profit]]&gt;500),"Good","Not Good")</f>
        <v>Not Good</v>
      </c>
      <c r="Q10135" s="12">
        <f>YEAR(DMartData[[#This Row],[order_date]])</f>
        <v>2024</v>
      </c>
    </row>
    <row r="10136" spans="1:17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>IF(DMartData[[#This Row],[sales]]&gt;=4000,"High",IF(DMartData[[#This Row],[sales]]&gt;=2000,"Medium","Low"))</f>
        <v>Low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tr">
        <f>IF(AND(DMartData[[#This Row],[sales]]&gt;3000,DMartData[[#This Row],[profit]]&gt;500),"Good","Not Good")</f>
        <v>Not Good</v>
      </c>
      <c r="Q10136" s="12">
        <f>YEAR(DMartData[[#This Row],[order_date]])</f>
        <v>2023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>IF(DMartData[[#This Row],[sales]]&gt;=4000,"High",IF(DMartData[[#This Row],[sales]]&gt;=2000,"Medium","Low"))</f>
        <v>Medium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tr">
        <f>IF(AND(DMartData[[#This Row],[sales]]&gt;3000,DMartData[[#This Row],[profit]]&gt;500),"Good","Not Good")</f>
        <v>Not Good</v>
      </c>
      <c r="Q10137" s="12">
        <f>YEAR(DMartData[[#This Row],[order_date]])</f>
        <v>2023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>IF(DMartData[[#This Row],[sales]]&gt;=4000,"High",IF(DMartData[[#This Row],[sales]]&gt;=2000,"Medium","Low"))</f>
        <v>Low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tr">
        <f>IF(AND(DMartData[[#This Row],[sales]]&gt;3000,DMartData[[#This Row],[profit]]&gt;500),"Good","Not Good")</f>
        <v>Not Good</v>
      </c>
      <c r="Q10138" s="12">
        <f>YEAR(DMartData[[#This Row],[order_date]])</f>
        <v>2024</v>
      </c>
    </row>
    <row r="10139" spans="1:17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>IF(DMartData[[#This Row],[sales]]&gt;=4000,"High",IF(DMartData[[#This Row],[sales]]&gt;=2000,"Medium","Low"))</f>
        <v>Medium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tr">
        <f>IF(AND(DMartData[[#This Row],[sales]]&gt;3000,DMartData[[#This Row],[profit]]&gt;500),"Good","Not Good")</f>
        <v>Good</v>
      </c>
      <c r="Q10139" s="12">
        <f>YEAR(DMartData[[#This Row],[order_date]])</f>
        <v>2023</v>
      </c>
    </row>
    <row r="10140" spans="1:17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>IF(DMartData[[#This Row],[sales]]&gt;=4000,"High",IF(DMartData[[#This Row],[sales]]&gt;=2000,"Medium","Low"))</f>
        <v>Low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tr">
        <f>IF(AND(DMartData[[#This Row],[sales]]&gt;3000,DMartData[[#This Row],[profit]]&gt;500),"Good","Not Good")</f>
        <v>Not Good</v>
      </c>
      <c r="Q10140" s="12">
        <f>YEAR(DMartData[[#This Row],[order_date]])</f>
        <v>2024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>IF(DMartData[[#This Row],[sales]]&gt;=4000,"High",IF(DMartData[[#This Row],[sales]]&gt;=2000,"Medium","Low"))</f>
        <v>Medium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tr">
        <f>IF(AND(DMartData[[#This Row],[sales]]&gt;3000,DMartData[[#This Row],[profit]]&gt;500),"Good","Not Good")</f>
        <v>Good</v>
      </c>
      <c r="Q10141" s="12">
        <f>YEAR(DMartData[[#This Row],[order_date]])</f>
        <v>2023</v>
      </c>
    </row>
    <row r="10142" spans="1:17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>IF(DMartData[[#This Row],[sales]]&gt;=4000,"High",IF(DMartData[[#This Row],[sales]]&gt;=2000,"Medium","Low"))</f>
        <v>Low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tr">
        <f>IF(AND(DMartData[[#This Row],[sales]]&gt;3000,DMartData[[#This Row],[profit]]&gt;500),"Good","Not Good")</f>
        <v>Not Good</v>
      </c>
      <c r="Q10142" s="12">
        <f>YEAR(DMartData[[#This Row],[order_date]])</f>
        <v>2023</v>
      </c>
    </row>
    <row r="10143" spans="1:17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>IF(DMartData[[#This Row],[sales]]&gt;=4000,"High",IF(DMartData[[#This Row],[sales]]&gt;=2000,"Medium","Low"))</f>
        <v>Low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tr">
        <f>IF(AND(DMartData[[#This Row],[sales]]&gt;3000,DMartData[[#This Row],[profit]]&gt;500),"Good","Not Good")</f>
        <v>Not Good</v>
      </c>
      <c r="Q10143" s="12">
        <f>YEAR(DMartData[[#This Row],[order_date]])</f>
        <v>2024</v>
      </c>
    </row>
    <row r="10144" spans="1:17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>IF(DMartData[[#This Row],[sales]]&gt;=4000,"High",IF(DMartData[[#This Row],[sales]]&gt;=2000,"Medium","Low"))</f>
        <v>Low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tr">
        <f>IF(AND(DMartData[[#This Row],[sales]]&gt;3000,DMartData[[#This Row],[profit]]&gt;500),"Good","Not Good")</f>
        <v>Not Good</v>
      </c>
      <c r="Q10144" s="12">
        <f>YEAR(DMartData[[#This Row],[order_date]])</f>
        <v>2023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>IF(DMartData[[#This Row],[sales]]&gt;=4000,"High",IF(DMartData[[#This Row],[sales]]&gt;=2000,"Medium","Low"))</f>
        <v>Medium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tr">
        <f>IF(AND(DMartData[[#This Row],[sales]]&gt;3000,DMartData[[#This Row],[profit]]&gt;500),"Good","Not Good")</f>
        <v>Good</v>
      </c>
      <c r="Q10145" s="12">
        <f>YEAR(DMartData[[#This Row],[order_date]])</f>
        <v>2024</v>
      </c>
    </row>
    <row r="10146" spans="1:17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>IF(DMartData[[#This Row],[sales]]&gt;=4000,"High",IF(DMartData[[#This Row],[sales]]&gt;=2000,"Medium","Low"))</f>
        <v>Medium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tr">
        <f>IF(AND(DMartData[[#This Row],[sales]]&gt;3000,DMartData[[#This Row],[profit]]&gt;500),"Good","Not Good")</f>
        <v>Not Good</v>
      </c>
      <c r="Q10146" s="12">
        <f>YEAR(DMartData[[#This Row],[order_date]])</f>
        <v>2023</v>
      </c>
    </row>
    <row r="10147" spans="1:17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>IF(DMartData[[#This Row],[sales]]&gt;=4000,"High",IF(DMartData[[#This Row],[sales]]&gt;=2000,"Medium","Low"))</f>
        <v>High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tr">
        <f>IF(AND(DMartData[[#This Row],[sales]]&gt;3000,DMartData[[#This Row],[profit]]&gt;500),"Good","Not Good")</f>
        <v>Not Good</v>
      </c>
      <c r="Q10147" s="12">
        <f>YEAR(DMartData[[#This Row],[order_date]])</f>
        <v>2024</v>
      </c>
    </row>
    <row r="10148" spans="1:17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>IF(DMartData[[#This Row],[sales]]&gt;=4000,"High",IF(DMartData[[#This Row],[sales]]&gt;=2000,"Medium","Low"))</f>
        <v>Low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tr">
        <f>IF(AND(DMartData[[#This Row],[sales]]&gt;3000,DMartData[[#This Row],[profit]]&gt;500),"Good","Not Good")</f>
        <v>Not Good</v>
      </c>
      <c r="Q10148" s="12">
        <f>YEAR(DMartData[[#This Row],[order_date]])</f>
        <v>2023</v>
      </c>
    </row>
    <row r="10149" spans="1:17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>IF(DMartData[[#This Row],[sales]]&gt;=4000,"High",IF(DMartData[[#This Row],[sales]]&gt;=2000,"Medium","Low"))</f>
        <v>Low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tr">
        <f>IF(AND(DMartData[[#This Row],[sales]]&gt;3000,DMartData[[#This Row],[profit]]&gt;500),"Good","Not Good")</f>
        <v>Not Good</v>
      </c>
      <c r="Q10149" s="12">
        <f>YEAR(DMartData[[#This Row],[order_date]])</f>
        <v>2024</v>
      </c>
    </row>
    <row r="10150" spans="1:17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>IF(DMartData[[#This Row],[sales]]&gt;=4000,"High",IF(DMartData[[#This Row],[sales]]&gt;=2000,"Medium","Low"))</f>
        <v>Low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tr">
        <f>IF(AND(DMartData[[#This Row],[sales]]&gt;3000,DMartData[[#This Row],[profit]]&gt;500),"Good","Not Good")</f>
        <v>Not Good</v>
      </c>
      <c r="Q10150" s="12">
        <f>YEAR(DMartData[[#This Row],[order_date]])</f>
        <v>2024</v>
      </c>
    </row>
    <row r="10151" spans="1:17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>IF(DMartData[[#This Row],[sales]]&gt;=4000,"High",IF(DMartData[[#This Row],[sales]]&gt;=2000,"Medium","Low"))</f>
        <v>Low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tr">
        <f>IF(AND(DMartData[[#This Row],[sales]]&gt;3000,DMartData[[#This Row],[profit]]&gt;500),"Good","Not Good")</f>
        <v>Not Good</v>
      </c>
      <c r="Q10151" s="12">
        <f>YEAR(DMartData[[#This Row],[order_date]])</f>
        <v>2024</v>
      </c>
    </row>
    <row r="10152" spans="1:17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>IF(DMartData[[#This Row],[sales]]&gt;=4000,"High",IF(DMartData[[#This Row],[sales]]&gt;=2000,"Medium","Low"))</f>
        <v>Low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tr">
        <f>IF(AND(DMartData[[#This Row],[sales]]&gt;3000,DMartData[[#This Row],[profit]]&gt;500),"Good","Not Good")</f>
        <v>Not Good</v>
      </c>
      <c r="Q10152" s="12">
        <f>YEAR(DMartData[[#This Row],[order_date]])</f>
        <v>2023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>IF(DMartData[[#This Row],[sales]]&gt;=4000,"High",IF(DMartData[[#This Row],[sales]]&gt;=2000,"Medium","Low"))</f>
        <v>Low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tr">
        <f>IF(AND(DMartData[[#This Row],[sales]]&gt;3000,DMartData[[#This Row],[profit]]&gt;500),"Good","Not Good")</f>
        <v>Not Good</v>
      </c>
      <c r="Q10153" s="12">
        <f>YEAR(DMartData[[#This Row],[order_date]])</f>
        <v>2023</v>
      </c>
    </row>
    <row r="10154" spans="1:17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>IF(DMartData[[#This Row],[sales]]&gt;=4000,"High",IF(DMartData[[#This Row],[sales]]&gt;=2000,"Medium","Low"))</f>
        <v>Medium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tr">
        <f>IF(AND(DMartData[[#This Row],[sales]]&gt;3000,DMartData[[#This Row],[profit]]&gt;500),"Good","Not Good")</f>
        <v>Not Good</v>
      </c>
      <c r="Q10154" s="12">
        <f>YEAR(DMartData[[#This Row],[order_date]])</f>
        <v>2023</v>
      </c>
    </row>
    <row r="10155" spans="1:17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>IF(DMartData[[#This Row],[sales]]&gt;=4000,"High",IF(DMartData[[#This Row],[sales]]&gt;=2000,"Medium","Low"))</f>
        <v>Medium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tr">
        <f>IF(AND(DMartData[[#This Row],[sales]]&gt;3000,DMartData[[#This Row],[profit]]&gt;500),"Good","Not Good")</f>
        <v>Not Good</v>
      </c>
      <c r="Q10155" s="12">
        <f>YEAR(DMartData[[#This Row],[order_date]])</f>
        <v>2023</v>
      </c>
    </row>
    <row r="10156" spans="1:17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>IF(DMartData[[#This Row],[sales]]&gt;=4000,"High",IF(DMartData[[#This Row],[sales]]&gt;=2000,"Medium","Low"))</f>
        <v>Medium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tr">
        <f>IF(AND(DMartData[[#This Row],[sales]]&gt;3000,DMartData[[#This Row],[profit]]&gt;500),"Good","Not Good")</f>
        <v>Not Good</v>
      </c>
      <c r="Q10156" s="12">
        <f>YEAR(DMartData[[#This Row],[order_date]])</f>
        <v>2024</v>
      </c>
    </row>
    <row r="10157" spans="1:17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>IF(DMartData[[#This Row],[sales]]&gt;=4000,"High",IF(DMartData[[#This Row],[sales]]&gt;=2000,"Medium","Low"))</f>
        <v>Medium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tr">
        <f>IF(AND(DMartData[[#This Row],[sales]]&gt;3000,DMartData[[#This Row],[profit]]&gt;500),"Good","Not Good")</f>
        <v>Not Good</v>
      </c>
      <c r="Q10157" s="12">
        <f>YEAR(DMartData[[#This Row],[order_date]])</f>
        <v>2023</v>
      </c>
    </row>
    <row r="10158" spans="1:17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>IF(DMartData[[#This Row],[sales]]&gt;=4000,"High",IF(DMartData[[#This Row],[sales]]&gt;=2000,"Medium","Low"))</f>
        <v>Medium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tr">
        <f>IF(AND(DMartData[[#This Row],[sales]]&gt;3000,DMartData[[#This Row],[profit]]&gt;500),"Good","Not Good")</f>
        <v>Not Good</v>
      </c>
      <c r="Q10158" s="12">
        <f>YEAR(DMartData[[#This Row],[order_date]])</f>
        <v>2024</v>
      </c>
    </row>
    <row r="10159" spans="1:17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>IF(DMartData[[#This Row],[sales]]&gt;=4000,"High",IF(DMartData[[#This Row],[sales]]&gt;=2000,"Medium","Low"))</f>
        <v>Medium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tr">
        <f>IF(AND(DMartData[[#This Row],[sales]]&gt;3000,DMartData[[#This Row],[profit]]&gt;500),"Good","Not Good")</f>
        <v>Good</v>
      </c>
      <c r="Q10159" s="12">
        <f>YEAR(DMartData[[#This Row],[order_date]])</f>
        <v>2023</v>
      </c>
    </row>
    <row r="10160" spans="1:17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>IF(DMartData[[#This Row],[sales]]&gt;=4000,"High",IF(DMartData[[#This Row],[sales]]&gt;=2000,"Medium","Low"))</f>
        <v>Low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tr">
        <f>IF(AND(DMartData[[#This Row],[sales]]&gt;3000,DMartData[[#This Row],[profit]]&gt;500),"Good","Not Good")</f>
        <v>Not Good</v>
      </c>
      <c r="Q10160" s="12">
        <f>YEAR(DMartData[[#This Row],[order_date]])</f>
        <v>2023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>IF(DMartData[[#This Row],[sales]]&gt;=4000,"High",IF(DMartData[[#This Row],[sales]]&gt;=2000,"Medium","Low"))</f>
        <v>Medium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tr">
        <f>IF(AND(DMartData[[#This Row],[sales]]&gt;3000,DMartData[[#This Row],[profit]]&gt;500),"Good","Not Good")</f>
        <v>Not Good</v>
      </c>
      <c r="Q10161" s="12">
        <f>YEAR(DMartData[[#This Row],[order_date]])</f>
        <v>2024</v>
      </c>
    </row>
    <row r="10162" spans="1:17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>IF(DMartData[[#This Row],[sales]]&gt;=4000,"High",IF(DMartData[[#This Row],[sales]]&gt;=2000,"Medium","Low"))</f>
        <v>High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tr">
        <f>IF(AND(DMartData[[#This Row],[sales]]&gt;3000,DMartData[[#This Row],[profit]]&gt;500),"Good","Not Good")</f>
        <v>Not Good</v>
      </c>
      <c r="Q10162" s="12">
        <f>YEAR(DMartData[[#This Row],[order_date]])</f>
        <v>2023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>IF(DMartData[[#This Row],[sales]]&gt;=4000,"High",IF(DMartData[[#This Row],[sales]]&gt;=2000,"Medium","Low"))</f>
        <v>High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tr">
        <f>IF(AND(DMartData[[#This Row],[sales]]&gt;3000,DMartData[[#This Row],[profit]]&gt;500),"Good","Not Good")</f>
        <v>Not Good</v>
      </c>
      <c r="Q10163" s="12">
        <f>YEAR(DMartData[[#This Row],[order_date]])</f>
        <v>2023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>IF(DMartData[[#This Row],[sales]]&gt;=4000,"High",IF(DMartData[[#This Row],[sales]]&gt;=2000,"Medium","Low"))</f>
        <v>Medium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tr">
        <f>IF(AND(DMartData[[#This Row],[sales]]&gt;3000,DMartData[[#This Row],[profit]]&gt;500),"Good","Not Good")</f>
        <v>Not Good</v>
      </c>
      <c r="Q10164" s="12">
        <f>YEAR(DMartData[[#This Row],[order_date]])</f>
        <v>2023</v>
      </c>
    </row>
    <row r="10165" spans="1:17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>IF(DMartData[[#This Row],[sales]]&gt;=4000,"High",IF(DMartData[[#This Row],[sales]]&gt;=2000,"Medium","Low"))</f>
        <v>Medium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tr">
        <f>IF(AND(DMartData[[#This Row],[sales]]&gt;3000,DMartData[[#This Row],[profit]]&gt;500),"Good","Not Good")</f>
        <v>Not Good</v>
      </c>
      <c r="Q10165" s="12">
        <f>YEAR(DMartData[[#This Row],[order_date]])</f>
        <v>2023</v>
      </c>
    </row>
    <row r="10166" spans="1:17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>IF(DMartData[[#This Row],[sales]]&gt;=4000,"High",IF(DMartData[[#This Row],[sales]]&gt;=2000,"Medium","Low"))</f>
        <v>Medium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tr">
        <f>IF(AND(DMartData[[#This Row],[sales]]&gt;3000,DMartData[[#This Row],[profit]]&gt;500),"Good","Not Good")</f>
        <v>Not Good</v>
      </c>
      <c r="Q10166" s="12">
        <f>YEAR(DMartData[[#This Row],[order_date]])</f>
        <v>2024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>IF(DMartData[[#This Row],[sales]]&gt;=4000,"High",IF(DMartData[[#This Row],[sales]]&gt;=2000,"Medium","Low"))</f>
        <v>Low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tr">
        <f>IF(AND(DMartData[[#This Row],[sales]]&gt;3000,DMartData[[#This Row],[profit]]&gt;500),"Good","Not Good")</f>
        <v>Not Good</v>
      </c>
      <c r="Q10167" s="12">
        <f>YEAR(DMartData[[#This Row],[order_date]])</f>
        <v>2024</v>
      </c>
    </row>
    <row r="10168" spans="1:17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>IF(DMartData[[#This Row],[sales]]&gt;=4000,"High",IF(DMartData[[#This Row],[sales]]&gt;=2000,"Medium","Low"))</f>
        <v>High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tr">
        <f>IF(AND(DMartData[[#This Row],[sales]]&gt;3000,DMartData[[#This Row],[profit]]&gt;500),"Good","Not Good")</f>
        <v>Not Good</v>
      </c>
      <c r="Q10168" s="12">
        <f>YEAR(DMartData[[#This Row],[order_date]])</f>
        <v>2023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>IF(DMartData[[#This Row],[sales]]&gt;=4000,"High",IF(DMartData[[#This Row],[sales]]&gt;=2000,"Medium","Low"))</f>
        <v>Medium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tr">
        <f>IF(AND(DMartData[[#This Row],[sales]]&gt;3000,DMartData[[#This Row],[profit]]&gt;500),"Good","Not Good")</f>
        <v>Not Good</v>
      </c>
      <c r="Q10169" s="12">
        <f>YEAR(DMartData[[#This Row],[order_date]])</f>
        <v>2024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>IF(DMartData[[#This Row],[sales]]&gt;=4000,"High",IF(DMartData[[#This Row],[sales]]&gt;=2000,"Medium","Low"))</f>
        <v>High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tr">
        <f>IF(AND(DMartData[[#This Row],[sales]]&gt;3000,DMartData[[#This Row],[profit]]&gt;500),"Good","Not Good")</f>
        <v>Good</v>
      </c>
      <c r="Q10170" s="12">
        <f>YEAR(DMartData[[#This Row],[order_date]])</f>
        <v>2023</v>
      </c>
    </row>
    <row r="10171" spans="1:17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>IF(DMartData[[#This Row],[sales]]&gt;=4000,"High",IF(DMartData[[#This Row],[sales]]&gt;=2000,"Medium","Low"))</f>
        <v>Low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tr">
        <f>IF(AND(DMartData[[#This Row],[sales]]&gt;3000,DMartData[[#This Row],[profit]]&gt;500),"Good","Not Good")</f>
        <v>Not Good</v>
      </c>
      <c r="Q10171" s="12">
        <f>YEAR(DMartData[[#This Row],[order_date]])</f>
        <v>2023</v>
      </c>
    </row>
    <row r="10172" spans="1:17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>IF(DMartData[[#This Row],[sales]]&gt;=4000,"High",IF(DMartData[[#This Row],[sales]]&gt;=2000,"Medium","Low"))</f>
        <v>Low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tr">
        <f>IF(AND(DMartData[[#This Row],[sales]]&gt;3000,DMartData[[#This Row],[profit]]&gt;500),"Good","Not Good")</f>
        <v>Not Good</v>
      </c>
      <c r="Q10172" s="12">
        <f>YEAR(DMartData[[#This Row],[order_date]])</f>
        <v>2023</v>
      </c>
    </row>
    <row r="10173" spans="1:17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>IF(DMartData[[#This Row],[sales]]&gt;=4000,"High",IF(DMartData[[#This Row],[sales]]&gt;=2000,"Medium","Low"))</f>
        <v>Medium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tr">
        <f>IF(AND(DMartData[[#This Row],[sales]]&gt;3000,DMartData[[#This Row],[profit]]&gt;500),"Good","Not Good")</f>
        <v>Good</v>
      </c>
      <c r="Q10173" s="12">
        <f>YEAR(DMartData[[#This Row],[order_date]])</f>
        <v>2024</v>
      </c>
    </row>
    <row r="10174" spans="1:17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>IF(DMartData[[#This Row],[sales]]&gt;=4000,"High",IF(DMartData[[#This Row],[sales]]&gt;=2000,"Medium","Low"))</f>
        <v>Medium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tr">
        <f>IF(AND(DMartData[[#This Row],[sales]]&gt;3000,DMartData[[#This Row],[profit]]&gt;500),"Good","Not Good")</f>
        <v>Not Good</v>
      </c>
      <c r="Q10174" s="12">
        <f>YEAR(DMartData[[#This Row],[order_date]])</f>
        <v>2024</v>
      </c>
    </row>
    <row r="10175" spans="1:17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>IF(DMartData[[#This Row],[sales]]&gt;=4000,"High",IF(DMartData[[#This Row],[sales]]&gt;=2000,"Medium","Low"))</f>
        <v>Low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tr">
        <f>IF(AND(DMartData[[#This Row],[sales]]&gt;3000,DMartData[[#This Row],[profit]]&gt;500),"Good","Not Good")</f>
        <v>Not Good</v>
      </c>
      <c r="Q10175" s="12">
        <f>YEAR(DMartData[[#This Row],[order_date]])</f>
        <v>2024</v>
      </c>
    </row>
    <row r="10176" spans="1:17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>IF(DMartData[[#This Row],[sales]]&gt;=4000,"High",IF(DMartData[[#This Row],[sales]]&gt;=2000,"Medium","Low"))</f>
        <v>Medium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tr">
        <f>IF(AND(DMartData[[#This Row],[sales]]&gt;3000,DMartData[[#This Row],[profit]]&gt;500),"Good","Not Good")</f>
        <v>Not Good</v>
      </c>
      <c r="Q10176" s="12">
        <f>YEAR(DMartData[[#This Row],[order_date]])</f>
        <v>2023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>IF(DMartData[[#This Row],[sales]]&gt;=4000,"High",IF(DMartData[[#This Row],[sales]]&gt;=2000,"Medium","Low"))</f>
        <v>Low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tr">
        <f>IF(AND(DMartData[[#This Row],[sales]]&gt;3000,DMartData[[#This Row],[profit]]&gt;500),"Good","Not Good")</f>
        <v>Not Good</v>
      </c>
      <c r="Q10177" s="12">
        <f>YEAR(DMartData[[#This Row],[order_date]])</f>
        <v>2024</v>
      </c>
    </row>
    <row r="10178" spans="1:17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>IF(DMartData[[#This Row],[sales]]&gt;=4000,"High",IF(DMartData[[#This Row],[sales]]&gt;=2000,"Medium","Low"))</f>
        <v>Medium</v>
      </c>
      <c r="F10178" s="2">
        <v>0.04</v>
      </c>
      <c r="G10178" s="2">
        <f t="shared" ref="G10178:G10241" si="318">D10178*F10178</f>
        <v>127.4308</v>
      </c>
      <c r="H10178" s="2">
        <f t="shared" ref="H10178:H10241" si="319">D10178-G10178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tr">
        <f>IF(AND(DMartData[[#This Row],[sales]]&gt;3000,DMartData[[#This Row],[profit]]&gt;500),"Good","Not Good")</f>
        <v>Good</v>
      </c>
      <c r="Q10178" s="12">
        <f>YEAR(DMartData[[#This Row],[order_date]])</f>
        <v>2024</v>
      </c>
    </row>
    <row r="10179" spans="1:17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>IF(DMartData[[#This Row],[sales]]&gt;=4000,"High",IF(DMartData[[#This Row],[sales]]&gt;=2000,"Medium","Low"))</f>
        <v>Medium</v>
      </c>
      <c r="F10179" s="2">
        <v>0.31</v>
      </c>
      <c r="G10179" s="2">
        <f t="shared" si="318"/>
        <v>707.02319999999997</v>
      </c>
      <c r="H10179" s="2">
        <f t="shared" si="319"/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tr">
        <f>IF(AND(DMartData[[#This Row],[sales]]&gt;3000,DMartData[[#This Row],[profit]]&gt;500),"Good","Not Good")</f>
        <v>Not Good</v>
      </c>
      <c r="Q10179" s="12">
        <f>YEAR(DMartData[[#This Row],[order_date]])</f>
        <v>2023</v>
      </c>
    </row>
    <row r="10180" spans="1:17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>IF(DMartData[[#This Row],[sales]]&gt;=4000,"High",IF(DMartData[[#This Row],[sales]]&gt;=2000,"Medium","Low"))</f>
        <v>Low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tr">
        <f>IF(AND(DMartData[[#This Row],[sales]]&gt;3000,DMartData[[#This Row],[profit]]&gt;500),"Good","Not Good")</f>
        <v>Not Good</v>
      </c>
      <c r="Q10180" s="12">
        <f>YEAR(DMartData[[#This Row],[order_date]])</f>
        <v>2024</v>
      </c>
    </row>
    <row r="10181" spans="1:17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>IF(DMartData[[#This Row],[sales]]&gt;=4000,"High",IF(DMartData[[#This Row],[sales]]&gt;=2000,"Medium","Low"))</f>
        <v>Medium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tr">
        <f>IF(AND(DMartData[[#This Row],[sales]]&gt;3000,DMartData[[#This Row],[profit]]&gt;500),"Good","Not Good")</f>
        <v>Not Good</v>
      </c>
      <c r="Q10181" s="12">
        <f>YEAR(DMartData[[#This Row],[order_date]])</f>
        <v>2023</v>
      </c>
    </row>
    <row r="10182" spans="1:17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>IF(DMartData[[#This Row],[sales]]&gt;=4000,"High",IF(DMartData[[#This Row],[sales]]&gt;=2000,"Medium","Low"))</f>
        <v>Low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tr">
        <f>IF(AND(DMartData[[#This Row],[sales]]&gt;3000,DMartData[[#This Row],[profit]]&gt;500),"Good","Not Good")</f>
        <v>Not Good</v>
      </c>
      <c r="Q10182" s="12">
        <f>YEAR(DMartData[[#This Row],[order_date]])</f>
        <v>2024</v>
      </c>
    </row>
    <row r="10183" spans="1:17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>IF(DMartData[[#This Row],[sales]]&gt;=4000,"High",IF(DMartData[[#This Row],[sales]]&gt;=2000,"Medium","Low"))</f>
        <v>Medium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tr">
        <f>IF(AND(DMartData[[#This Row],[sales]]&gt;3000,DMartData[[#This Row],[profit]]&gt;500),"Good","Not Good")</f>
        <v>Good</v>
      </c>
      <c r="Q10183" s="12">
        <f>YEAR(DMartData[[#This Row],[order_date]])</f>
        <v>2024</v>
      </c>
    </row>
    <row r="10184" spans="1:17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>IF(DMartData[[#This Row],[sales]]&gt;=4000,"High",IF(DMartData[[#This Row],[sales]]&gt;=2000,"Medium","Low"))</f>
        <v>Low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tr">
        <f>IF(AND(DMartData[[#This Row],[sales]]&gt;3000,DMartData[[#This Row],[profit]]&gt;500),"Good","Not Good")</f>
        <v>Not Good</v>
      </c>
      <c r="Q10184" s="12">
        <f>YEAR(DMartData[[#This Row],[order_date]])</f>
        <v>2024</v>
      </c>
    </row>
    <row r="10185" spans="1:17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>IF(DMartData[[#This Row],[sales]]&gt;=4000,"High",IF(DMartData[[#This Row],[sales]]&gt;=2000,"Medium","Low"))</f>
        <v>High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tr">
        <f>IF(AND(DMartData[[#This Row],[sales]]&gt;3000,DMartData[[#This Row],[profit]]&gt;500),"Good","Not Good")</f>
        <v>Good</v>
      </c>
      <c r="Q10185" s="12">
        <f>YEAR(DMartData[[#This Row],[order_date]])</f>
        <v>2023</v>
      </c>
    </row>
    <row r="10186" spans="1:17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>IF(DMartData[[#This Row],[sales]]&gt;=4000,"High",IF(DMartData[[#This Row],[sales]]&gt;=2000,"Medium","Low"))</f>
        <v>Low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tr">
        <f>IF(AND(DMartData[[#This Row],[sales]]&gt;3000,DMartData[[#This Row],[profit]]&gt;500),"Good","Not Good")</f>
        <v>Not Good</v>
      </c>
      <c r="Q10186" s="12">
        <f>YEAR(DMartData[[#This Row],[order_date]])</f>
        <v>2023</v>
      </c>
    </row>
    <row r="10187" spans="1:17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>IF(DMartData[[#This Row],[sales]]&gt;=4000,"High",IF(DMartData[[#This Row],[sales]]&gt;=2000,"Medium","Low"))</f>
        <v>Medium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tr">
        <f>IF(AND(DMartData[[#This Row],[sales]]&gt;3000,DMartData[[#This Row],[profit]]&gt;500),"Good","Not Good")</f>
        <v>Not Good</v>
      </c>
      <c r="Q10187" s="12">
        <f>YEAR(DMartData[[#This Row],[order_date]])</f>
        <v>2023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>IF(DMartData[[#This Row],[sales]]&gt;=4000,"High",IF(DMartData[[#This Row],[sales]]&gt;=2000,"Medium","Low"))</f>
        <v>Medium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tr">
        <f>IF(AND(DMartData[[#This Row],[sales]]&gt;3000,DMartData[[#This Row],[profit]]&gt;500),"Good","Not Good")</f>
        <v>Not Good</v>
      </c>
      <c r="Q10188" s="12">
        <f>YEAR(DMartData[[#This Row],[order_date]])</f>
        <v>2023</v>
      </c>
    </row>
    <row r="10189" spans="1:17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>IF(DMartData[[#This Row],[sales]]&gt;=4000,"High",IF(DMartData[[#This Row],[sales]]&gt;=2000,"Medium","Low"))</f>
        <v>Low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tr">
        <f>IF(AND(DMartData[[#This Row],[sales]]&gt;3000,DMartData[[#This Row],[profit]]&gt;500),"Good","Not Good")</f>
        <v>Not Good</v>
      </c>
      <c r="Q10189" s="12">
        <f>YEAR(DMartData[[#This Row],[order_date]])</f>
        <v>2024</v>
      </c>
    </row>
    <row r="10190" spans="1:17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>IF(DMartData[[#This Row],[sales]]&gt;=4000,"High",IF(DMartData[[#This Row],[sales]]&gt;=2000,"Medium","Low"))</f>
        <v>Low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tr">
        <f>IF(AND(DMartData[[#This Row],[sales]]&gt;3000,DMartData[[#This Row],[profit]]&gt;500),"Good","Not Good")</f>
        <v>Not Good</v>
      </c>
      <c r="Q10190" s="12">
        <f>YEAR(DMartData[[#This Row],[order_date]])</f>
        <v>2024</v>
      </c>
    </row>
    <row r="10191" spans="1:17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>IF(DMartData[[#This Row],[sales]]&gt;=4000,"High",IF(DMartData[[#This Row],[sales]]&gt;=2000,"Medium","Low"))</f>
        <v>Low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tr">
        <f>IF(AND(DMartData[[#This Row],[sales]]&gt;3000,DMartData[[#This Row],[profit]]&gt;500),"Good","Not Good")</f>
        <v>Not Good</v>
      </c>
      <c r="Q10191" s="12">
        <f>YEAR(DMartData[[#This Row],[order_date]])</f>
        <v>2024</v>
      </c>
    </row>
    <row r="10192" spans="1:17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>IF(DMartData[[#This Row],[sales]]&gt;=4000,"High",IF(DMartData[[#This Row],[sales]]&gt;=2000,"Medium","Low"))</f>
        <v>Low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tr">
        <f>IF(AND(DMartData[[#This Row],[sales]]&gt;3000,DMartData[[#This Row],[profit]]&gt;500),"Good","Not Good")</f>
        <v>Not Good</v>
      </c>
      <c r="Q10192" s="12">
        <f>YEAR(DMartData[[#This Row],[order_date]])</f>
        <v>2023</v>
      </c>
    </row>
    <row r="10193" spans="1:17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>IF(DMartData[[#This Row],[sales]]&gt;=4000,"High",IF(DMartData[[#This Row],[sales]]&gt;=2000,"Medium","Low"))</f>
        <v>Medium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tr">
        <f>IF(AND(DMartData[[#This Row],[sales]]&gt;3000,DMartData[[#This Row],[profit]]&gt;500),"Good","Not Good")</f>
        <v>Not Good</v>
      </c>
      <c r="Q10193" s="12">
        <f>YEAR(DMartData[[#This Row],[order_date]])</f>
        <v>2023</v>
      </c>
    </row>
    <row r="10194" spans="1:17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>IF(DMartData[[#This Row],[sales]]&gt;=4000,"High",IF(DMartData[[#This Row],[sales]]&gt;=2000,"Medium","Low"))</f>
        <v>Medium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tr">
        <f>IF(AND(DMartData[[#This Row],[sales]]&gt;3000,DMartData[[#This Row],[profit]]&gt;500),"Good","Not Good")</f>
        <v>Good</v>
      </c>
      <c r="Q10194" s="12">
        <f>YEAR(DMartData[[#This Row],[order_date]])</f>
        <v>2023</v>
      </c>
    </row>
    <row r="10195" spans="1:17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>IF(DMartData[[#This Row],[sales]]&gt;=4000,"High",IF(DMartData[[#This Row],[sales]]&gt;=2000,"Medium","Low"))</f>
        <v>Low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tr">
        <f>IF(AND(DMartData[[#This Row],[sales]]&gt;3000,DMartData[[#This Row],[profit]]&gt;500),"Good","Not Good")</f>
        <v>Not Good</v>
      </c>
      <c r="Q10195" s="12">
        <f>YEAR(DMartData[[#This Row],[order_date]])</f>
        <v>2024</v>
      </c>
    </row>
    <row r="10196" spans="1:17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>IF(DMartData[[#This Row],[sales]]&gt;=4000,"High",IF(DMartData[[#This Row],[sales]]&gt;=2000,"Medium","Low"))</f>
        <v>Medium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tr">
        <f>IF(AND(DMartData[[#This Row],[sales]]&gt;3000,DMartData[[#This Row],[profit]]&gt;500),"Good","Not Good")</f>
        <v>Not Good</v>
      </c>
      <c r="Q10196" s="12">
        <f>YEAR(DMartData[[#This Row],[order_date]])</f>
        <v>2024</v>
      </c>
    </row>
    <row r="10197" spans="1:17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>IF(DMartData[[#This Row],[sales]]&gt;=4000,"High",IF(DMartData[[#This Row],[sales]]&gt;=2000,"Medium","Low"))</f>
        <v>High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tr">
        <f>IF(AND(DMartData[[#This Row],[sales]]&gt;3000,DMartData[[#This Row],[profit]]&gt;500),"Good","Not Good")</f>
        <v>Not Good</v>
      </c>
      <c r="Q10197" s="12">
        <f>YEAR(DMartData[[#This Row],[order_date]])</f>
        <v>2023</v>
      </c>
    </row>
    <row r="10198" spans="1:17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>IF(DMartData[[#This Row],[sales]]&gt;=4000,"High",IF(DMartData[[#This Row],[sales]]&gt;=2000,"Medium","Low"))</f>
        <v>High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tr">
        <f>IF(AND(DMartData[[#This Row],[sales]]&gt;3000,DMartData[[#This Row],[profit]]&gt;500),"Good","Not Good")</f>
        <v>Good</v>
      </c>
      <c r="Q10198" s="12">
        <f>YEAR(DMartData[[#This Row],[order_date]])</f>
        <v>2023</v>
      </c>
    </row>
    <row r="10199" spans="1:17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>IF(DMartData[[#This Row],[sales]]&gt;=4000,"High",IF(DMartData[[#This Row],[sales]]&gt;=2000,"Medium","Low"))</f>
        <v>Low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tr">
        <f>IF(AND(DMartData[[#This Row],[sales]]&gt;3000,DMartData[[#This Row],[profit]]&gt;500),"Good","Not Good")</f>
        <v>Not Good</v>
      </c>
      <c r="Q10199" s="12">
        <f>YEAR(DMartData[[#This Row],[order_date]])</f>
        <v>2023</v>
      </c>
    </row>
    <row r="10200" spans="1:17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>IF(DMartData[[#This Row],[sales]]&gt;=4000,"High",IF(DMartData[[#This Row],[sales]]&gt;=2000,"Medium","Low"))</f>
        <v>Low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tr">
        <f>IF(AND(DMartData[[#This Row],[sales]]&gt;3000,DMartData[[#This Row],[profit]]&gt;500),"Good","Not Good")</f>
        <v>Not Good</v>
      </c>
      <c r="Q10200" s="12">
        <f>YEAR(DMartData[[#This Row],[order_date]])</f>
        <v>2024</v>
      </c>
    </row>
    <row r="10201" spans="1:17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>IF(DMartData[[#This Row],[sales]]&gt;=4000,"High",IF(DMartData[[#This Row],[sales]]&gt;=2000,"Medium","Low"))</f>
        <v>Medium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tr">
        <f>IF(AND(DMartData[[#This Row],[sales]]&gt;3000,DMartData[[#This Row],[profit]]&gt;500),"Good","Not Good")</f>
        <v>Not Good</v>
      </c>
      <c r="Q10201" s="12">
        <f>YEAR(DMartData[[#This Row],[order_date]])</f>
        <v>2024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>IF(DMartData[[#This Row],[sales]]&gt;=4000,"High",IF(DMartData[[#This Row],[sales]]&gt;=2000,"Medium","Low"))</f>
        <v>Low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tr">
        <f>IF(AND(DMartData[[#This Row],[sales]]&gt;3000,DMartData[[#This Row],[profit]]&gt;500),"Good","Not Good")</f>
        <v>Not Good</v>
      </c>
      <c r="Q10202" s="12">
        <f>YEAR(DMartData[[#This Row],[order_date]])</f>
        <v>2023</v>
      </c>
    </row>
    <row r="10203" spans="1:17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>IF(DMartData[[#This Row],[sales]]&gt;=4000,"High",IF(DMartData[[#This Row],[sales]]&gt;=2000,"Medium","Low"))</f>
        <v>Low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tr">
        <f>IF(AND(DMartData[[#This Row],[sales]]&gt;3000,DMartData[[#This Row],[profit]]&gt;500),"Good","Not Good")</f>
        <v>Not Good</v>
      </c>
      <c r="Q10203" s="12">
        <f>YEAR(DMartData[[#This Row],[order_date]])</f>
        <v>2023</v>
      </c>
    </row>
    <row r="10204" spans="1:17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>IF(DMartData[[#This Row],[sales]]&gt;=4000,"High",IF(DMartData[[#This Row],[sales]]&gt;=2000,"Medium","Low"))</f>
        <v>Low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tr">
        <f>IF(AND(DMartData[[#This Row],[sales]]&gt;3000,DMartData[[#This Row],[profit]]&gt;500),"Good","Not Good")</f>
        <v>Not Good</v>
      </c>
      <c r="Q10204" s="12">
        <f>YEAR(DMartData[[#This Row],[order_date]])</f>
        <v>2023</v>
      </c>
    </row>
    <row r="10205" spans="1:17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>IF(DMartData[[#This Row],[sales]]&gt;=4000,"High",IF(DMartData[[#This Row],[sales]]&gt;=2000,"Medium","Low"))</f>
        <v>Low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tr">
        <f>IF(AND(DMartData[[#This Row],[sales]]&gt;3000,DMartData[[#This Row],[profit]]&gt;500),"Good","Not Good")</f>
        <v>Not Good</v>
      </c>
      <c r="Q10205" s="12">
        <f>YEAR(DMartData[[#This Row],[order_date]])</f>
        <v>2023</v>
      </c>
    </row>
    <row r="10206" spans="1:17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>IF(DMartData[[#This Row],[sales]]&gt;=4000,"High",IF(DMartData[[#This Row],[sales]]&gt;=2000,"Medium","Low"))</f>
        <v>Medium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tr">
        <f>IF(AND(DMartData[[#This Row],[sales]]&gt;3000,DMartData[[#This Row],[profit]]&gt;500),"Good","Not Good")</f>
        <v>Not Good</v>
      </c>
      <c r="Q10206" s="12">
        <f>YEAR(DMartData[[#This Row],[order_date]])</f>
        <v>2024</v>
      </c>
    </row>
    <row r="10207" spans="1:17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>IF(DMartData[[#This Row],[sales]]&gt;=4000,"High",IF(DMartData[[#This Row],[sales]]&gt;=2000,"Medium","Low"))</f>
        <v>Medium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tr">
        <f>IF(AND(DMartData[[#This Row],[sales]]&gt;3000,DMartData[[#This Row],[profit]]&gt;500),"Good","Not Good")</f>
        <v>Not Good</v>
      </c>
      <c r="Q10207" s="12">
        <f>YEAR(DMartData[[#This Row],[order_date]])</f>
        <v>2023</v>
      </c>
    </row>
    <row r="10208" spans="1:17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>IF(DMartData[[#This Row],[sales]]&gt;=4000,"High",IF(DMartData[[#This Row],[sales]]&gt;=2000,"Medium","Low"))</f>
        <v>Low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tr">
        <f>IF(AND(DMartData[[#This Row],[sales]]&gt;3000,DMartData[[#This Row],[profit]]&gt;500),"Good","Not Good")</f>
        <v>Not Good</v>
      </c>
      <c r="Q10208" s="12">
        <f>YEAR(DMartData[[#This Row],[order_date]])</f>
        <v>2024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>IF(DMartData[[#This Row],[sales]]&gt;=4000,"High",IF(DMartData[[#This Row],[sales]]&gt;=2000,"Medium","Low"))</f>
        <v>Medium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tr">
        <f>IF(AND(DMartData[[#This Row],[sales]]&gt;3000,DMartData[[#This Row],[profit]]&gt;500),"Good","Not Good")</f>
        <v>Not Good</v>
      </c>
      <c r="Q10209" s="12">
        <f>YEAR(DMartData[[#This Row],[order_date]])</f>
        <v>2024</v>
      </c>
    </row>
    <row r="10210" spans="1:17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>IF(DMartData[[#This Row],[sales]]&gt;=4000,"High",IF(DMartData[[#This Row],[sales]]&gt;=2000,"Medium","Low"))</f>
        <v>Medium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tr">
        <f>IF(AND(DMartData[[#This Row],[sales]]&gt;3000,DMartData[[#This Row],[profit]]&gt;500),"Good","Not Good")</f>
        <v>Not Good</v>
      </c>
      <c r="Q10210" s="12">
        <f>YEAR(DMartData[[#This Row],[order_date]])</f>
        <v>2024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>IF(DMartData[[#This Row],[sales]]&gt;=4000,"High",IF(DMartData[[#This Row],[sales]]&gt;=2000,"Medium","Low"))</f>
        <v>Medium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tr">
        <f>IF(AND(DMartData[[#This Row],[sales]]&gt;3000,DMartData[[#This Row],[profit]]&gt;500),"Good","Not Good")</f>
        <v>Not Good</v>
      </c>
      <c r="Q10211" s="12">
        <f>YEAR(DMartData[[#This Row],[order_date]])</f>
        <v>2024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>IF(DMartData[[#This Row],[sales]]&gt;=4000,"High",IF(DMartData[[#This Row],[sales]]&gt;=2000,"Medium","Low"))</f>
        <v>High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tr">
        <f>IF(AND(DMartData[[#This Row],[sales]]&gt;3000,DMartData[[#This Row],[profit]]&gt;500),"Good","Not Good")</f>
        <v>Good</v>
      </c>
      <c r="Q10212" s="12">
        <f>YEAR(DMartData[[#This Row],[order_date]])</f>
        <v>2024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>IF(DMartData[[#This Row],[sales]]&gt;=4000,"High",IF(DMartData[[#This Row],[sales]]&gt;=2000,"Medium","Low"))</f>
        <v>High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tr">
        <f>IF(AND(DMartData[[#This Row],[sales]]&gt;3000,DMartData[[#This Row],[profit]]&gt;500),"Good","Not Good")</f>
        <v>Good</v>
      </c>
      <c r="Q10213" s="12">
        <f>YEAR(DMartData[[#This Row],[order_date]])</f>
        <v>2024</v>
      </c>
    </row>
    <row r="10214" spans="1:17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>IF(DMartData[[#This Row],[sales]]&gt;=4000,"High",IF(DMartData[[#This Row],[sales]]&gt;=2000,"Medium","Low"))</f>
        <v>Medium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tr">
        <f>IF(AND(DMartData[[#This Row],[sales]]&gt;3000,DMartData[[#This Row],[profit]]&gt;500),"Good","Not Good")</f>
        <v>Not Good</v>
      </c>
      <c r="Q10214" s="12">
        <f>YEAR(DMartData[[#This Row],[order_date]])</f>
        <v>2024</v>
      </c>
    </row>
    <row r="10215" spans="1:17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>IF(DMartData[[#This Row],[sales]]&gt;=4000,"High",IF(DMartData[[#This Row],[sales]]&gt;=2000,"Medium","Low"))</f>
        <v>High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tr">
        <f>IF(AND(DMartData[[#This Row],[sales]]&gt;3000,DMartData[[#This Row],[profit]]&gt;500),"Good","Not Good")</f>
        <v>Not Good</v>
      </c>
      <c r="Q10215" s="12">
        <f>YEAR(DMartData[[#This Row],[order_date]])</f>
        <v>2024</v>
      </c>
    </row>
    <row r="10216" spans="1:17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>IF(DMartData[[#This Row],[sales]]&gt;=4000,"High",IF(DMartData[[#This Row],[sales]]&gt;=2000,"Medium","Low"))</f>
        <v>Low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tr">
        <f>IF(AND(DMartData[[#This Row],[sales]]&gt;3000,DMartData[[#This Row],[profit]]&gt;500),"Good","Not Good")</f>
        <v>Not Good</v>
      </c>
      <c r="Q10216" s="12">
        <f>YEAR(DMartData[[#This Row],[order_date]])</f>
        <v>2023</v>
      </c>
    </row>
    <row r="10217" spans="1:17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>IF(DMartData[[#This Row],[sales]]&gt;=4000,"High",IF(DMartData[[#This Row],[sales]]&gt;=2000,"Medium","Low"))</f>
        <v>Medium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tr">
        <f>IF(AND(DMartData[[#This Row],[sales]]&gt;3000,DMartData[[#This Row],[profit]]&gt;500),"Good","Not Good")</f>
        <v>Not Good</v>
      </c>
      <c r="Q10217" s="12">
        <f>YEAR(DMartData[[#This Row],[order_date]])</f>
        <v>2024</v>
      </c>
    </row>
    <row r="10218" spans="1:17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>IF(DMartData[[#This Row],[sales]]&gt;=4000,"High",IF(DMartData[[#This Row],[sales]]&gt;=2000,"Medium","Low"))</f>
        <v>Medium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tr">
        <f>IF(AND(DMartData[[#This Row],[sales]]&gt;3000,DMartData[[#This Row],[profit]]&gt;500),"Good","Not Good")</f>
        <v>Good</v>
      </c>
      <c r="Q10218" s="12">
        <f>YEAR(DMartData[[#This Row],[order_date]])</f>
        <v>2023</v>
      </c>
    </row>
    <row r="10219" spans="1:17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>IF(DMartData[[#This Row],[sales]]&gt;=4000,"High",IF(DMartData[[#This Row],[sales]]&gt;=2000,"Medium","Low"))</f>
        <v>Medium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tr">
        <f>IF(AND(DMartData[[#This Row],[sales]]&gt;3000,DMartData[[#This Row],[profit]]&gt;500),"Good","Not Good")</f>
        <v>Not Good</v>
      </c>
      <c r="Q10219" s="12">
        <f>YEAR(DMartData[[#This Row],[order_date]])</f>
        <v>2024</v>
      </c>
    </row>
    <row r="10220" spans="1:17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>IF(DMartData[[#This Row],[sales]]&gt;=4000,"High",IF(DMartData[[#This Row],[sales]]&gt;=2000,"Medium","Low"))</f>
        <v>Low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tr">
        <f>IF(AND(DMartData[[#This Row],[sales]]&gt;3000,DMartData[[#This Row],[profit]]&gt;500),"Good","Not Good")</f>
        <v>Not Good</v>
      </c>
      <c r="Q10220" s="12">
        <f>YEAR(DMartData[[#This Row],[order_date]])</f>
        <v>2023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>IF(DMartData[[#This Row],[sales]]&gt;=4000,"High",IF(DMartData[[#This Row],[sales]]&gt;=2000,"Medium","Low"))</f>
        <v>Low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tr">
        <f>IF(AND(DMartData[[#This Row],[sales]]&gt;3000,DMartData[[#This Row],[profit]]&gt;500),"Good","Not Good")</f>
        <v>Not Good</v>
      </c>
      <c r="Q10221" s="12">
        <f>YEAR(DMartData[[#This Row],[order_date]])</f>
        <v>2024</v>
      </c>
    </row>
    <row r="10222" spans="1:17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>IF(DMartData[[#This Row],[sales]]&gt;=4000,"High",IF(DMartData[[#This Row],[sales]]&gt;=2000,"Medium","Low"))</f>
        <v>Low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tr">
        <f>IF(AND(DMartData[[#This Row],[sales]]&gt;3000,DMartData[[#This Row],[profit]]&gt;500),"Good","Not Good")</f>
        <v>Not Good</v>
      </c>
      <c r="Q10222" s="12">
        <f>YEAR(DMartData[[#This Row],[order_date]])</f>
        <v>2024</v>
      </c>
    </row>
    <row r="10223" spans="1:17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>IF(DMartData[[#This Row],[sales]]&gt;=4000,"High",IF(DMartData[[#This Row],[sales]]&gt;=2000,"Medium","Low"))</f>
        <v>Medium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tr">
        <f>IF(AND(DMartData[[#This Row],[sales]]&gt;3000,DMartData[[#This Row],[profit]]&gt;500),"Good","Not Good")</f>
        <v>Good</v>
      </c>
      <c r="Q10223" s="12">
        <f>YEAR(DMartData[[#This Row],[order_date]])</f>
        <v>2024</v>
      </c>
    </row>
    <row r="10224" spans="1:17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>IF(DMartData[[#This Row],[sales]]&gt;=4000,"High",IF(DMartData[[#This Row],[sales]]&gt;=2000,"Medium","Low"))</f>
        <v>High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tr">
        <f>IF(AND(DMartData[[#This Row],[sales]]&gt;3000,DMartData[[#This Row],[profit]]&gt;500),"Good","Not Good")</f>
        <v>Good</v>
      </c>
      <c r="Q10224" s="12">
        <f>YEAR(DMartData[[#This Row],[order_date]])</f>
        <v>2023</v>
      </c>
    </row>
    <row r="10225" spans="1:17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>IF(DMartData[[#This Row],[sales]]&gt;=4000,"High",IF(DMartData[[#This Row],[sales]]&gt;=2000,"Medium","Low"))</f>
        <v>Low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tr">
        <f>IF(AND(DMartData[[#This Row],[sales]]&gt;3000,DMartData[[#This Row],[profit]]&gt;500),"Good","Not Good")</f>
        <v>Not Good</v>
      </c>
      <c r="Q10225" s="12">
        <f>YEAR(DMartData[[#This Row],[order_date]])</f>
        <v>2024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>IF(DMartData[[#This Row],[sales]]&gt;=4000,"High",IF(DMartData[[#This Row],[sales]]&gt;=2000,"Medium","Low"))</f>
        <v>High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tr">
        <f>IF(AND(DMartData[[#This Row],[sales]]&gt;3000,DMartData[[#This Row],[profit]]&gt;500),"Good","Not Good")</f>
        <v>Not Good</v>
      </c>
      <c r="Q10226" s="12">
        <f>YEAR(DMartData[[#This Row],[order_date]])</f>
        <v>2024</v>
      </c>
    </row>
    <row r="10227" spans="1:17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>IF(DMartData[[#This Row],[sales]]&gt;=4000,"High",IF(DMartData[[#This Row],[sales]]&gt;=2000,"Medium","Low"))</f>
        <v>Low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tr">
        <f>IF(AND(DMartData[[#This Row],[sales]]&gt;3000,DMartData[[#This Row],[profit]]&gt;500),"Good","Not Good")</f>
        <v>Not Good</v>
      </c>
      <c r="Q10227" s="12">
        <f>YEAR(DMartData[[#This Row],[order_date]])</f>
        <v>2024</v>
      </c>
    </row>
    <row r="10228" spans="1:17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>IF(DMartData[[#This Row],[sales]]&gt;=4000,"High",IF(DMartData[[#This Row],[sales]]&gt;=2000,"Medium","Low"))</f>
        <v>High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tr">
        <f>IF(AND(DMartData[[#This Row],[sales]]&gt;3000,DMartData[[#This Row],[profit]]&gt;500),"Good","Not Good")</f>
        <v>Good</v>
      </c>
      <c r="Q10228" s="12">
        <f>YEAR(DMartData[[#This Row],[order_date]])</f>
        <v>2024</v>
      </c>
    </row>
    <row r="10229" spans="1:17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>IF(DMartData[[#This Row],[sales]]&gt;=4000,"High",IF(DMartData[[#This Row],[sales]]&gt;=2000,"Medium","Low"))</f>
        <v>High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tr">
        <f>IF(AND(DMartData[[#This Row],[sales]]&gt;3000,DMartData[[#This Row],[profit]]&gt;500),"Good","Not Good")</f>
        <v>Good</v>
      </c>
      <c r="Q10229" s="12">
        <f>YEAR(DMartData[[#This Row],[order_date]])</f>
        <v>2023</v>
      </c>
    </row>
    <row r="10230" spans="1:17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>IF(DMartData[[#This Row],[sales]]&gt;=4000,"High",IF(DMartData[[#This Row],[sales]]&gt;=2000,"Medium","Low"))</f>
        <v>Low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tr">
        <f>IF(AND(DMartData[[#This Row],[sales]]&gt;3000,DMartData[[#This Row],[profit]]&gt;500),"Good","Not Good")</f>
        <v>Not Good</v>
      </c>
      <c r="Q10230" s="12">
        <f>YEAR(DMartData[[#This Row],[order_date]])</f>
        <v>2023</v>
      </c>
    </row>
    <row r="10231" spans="1:17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>IF(DMartData[[#This Row],[sales]]&gt;=4000,"High",IF(DMartData[[#This Row],[sales]]&gt;=2000,"Medium","Low"))</f>
        <v>Low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tr">
        <f>IF(AND(DMartData[[#This Row],[sales]]&gt;3000,DMartData[[#This Row],[profit]]&gt;500),"Good","Not Good")</f>
        <v>Not Good</v>
      </c>
      <c r="Q10231" s="12">
        <f>YEAR(DMartData[[#This Row],[order_date]])</f>
        <v>2024</v>
      </c>
    </row>
    <row r="10232" spans="1:17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>IF(DMartData[[#This Row],[sales]]&gt;=4000,"High",IF(DMartData[[#This Row],[sales]]&gt;=2000,"Medium","Low"))</f>
        <v>Low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tr">
        <f>IF(AND(DMartData[[#This Row],[sales]]&gt;3000,DMartData[[#This Row],[profit]]&gt;500),"Good","Not Good")</f>
        <v>Not Good</v>
      </c>
      <c r="Q10232" s="12">
        <f>YEAR(DMartData[[#This Row],[order_date]])</f>
        <v>2023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>IF(DMartData[[#This Row],[sales]]&gt;=4000,"High",IF(DMartData[[#This Row],[sales]]&gt;=2000,"Medium","Low"))</f>
        <v>High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tr">
        <f>IF(AND(DMartData[[#This Row],[sales]]&gt;3000,DMartData[[#This Row],[profit]]&gt;500),"Good","Not Good")</f>
        <v>Not Good</v>
      </c>
      <c r="Q10233" s="12">
        <f>YEAR(DMartData[[#This Row],[order_date]])</f>
        <v>2024</v>
      </c>
    </row>
    <row r="10234" spans="1:17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>IF(DMartData[[#This Row],[sales]]&gt;=4000,"High",IF(DMartData[[#This Row],[sales]]&gt;=2000,"Medium","Low"))</f>
        <v>Medium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tr">
        <f>IF(AND(DMartData[[#This Row],[sales]]&gt;3000,DMartData[[#This Row],[profit]]&gt;500),"Good","Not Good")</f>
        <v>Not Good</v>
      </c>
      <c r="Q10234" s="12">
        <f>YEAR(DMartData[[#This Row],[order_date]])</f>
        <v>2024</v>
      </c>
    </row>
    <row r="10235" spans="1:17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>IF(DMartData[[#This Row],[sales]]&gt;=4000,"High",IF(DMartData[[#This Row],[sales]]&gt;=2000,"Medium","Low"))</f>
        <v>Medium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tr">
        <f>IF(AND(DMartData[[#This Row],[sales]]&gt;3000,DMartData[[#This Row],[profit]]&gt;500),"Good","Not Good")</f>
        <v>Not Good</v>
      </c>
      <c r="Q10235" s="12">
        <f>YEAR(DMartData[[#This Row],[order_date]])</f>
        <v>2024</v>
      </c>
    </row>
    <row r="10236" spans="1:17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>IF(DMartData[[#This Row],[sales]]&gt;=4000,"High",IF(DMartData[[#This Row],[sales]]&gt;=2000,"Medium","Low"))</f>
        <v>Low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tr">
        <f>IF(AND(DMartData[[#This Row],[sales]]&gt;3000,DMartData[[#This Row],[profit]]&gt;500),"Good","Not Good")</f>
        <v>Not Good</v>
      </c>
      <c r="Q10236" s="12">
        <f>YEAR(DMartData[[#This Row],[order_date]])</f>
        <v>2023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>IF(DMartData[[#This Row],[sales]]&gt;=4000,"High",IF(DMartData[[#This Row],[sales]]&gt;=2000,"Medium","Low"))</f>
        <v>High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tr">
        <f>IF(AND(DMartData[[#This Row],[sales]]&gt;3000,DMartData[[#This Row],[profit]]&gt;500),"Good","Not Good")</f>
        <v>Not Good</v>
      </c>
      <c r="Q10237" s="12">
        <f>YEAR(DMartData[[#This Row],[order_date]])</f>
        <v>2023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>IF(DMartData[[#This Row],[sales]]&gt;=4000,"High",IF(DMartData[[#This Row],[sales]]&gt;=2000,"Medium","Low"))</f>
        <v>Low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tr">
        <f>IF(AND(DMartData[[#This Row],[sales]]&gt;3000,DMartData[[#This Row],[profit]]&gt;500),"Good","Not Good")</f>
        <v>Not Good</v>
      </c>
      <c r="Q10238" s="12">
        <f>YEAR(DMartData[[#This Row],[order_date]])</f>
        <v>2024</v>
      </c>
    </row>
    <row r="10239" spans="1:17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>IF(DMartData[[#This Row],[sales]]&gt;=4000,"High",IF(DMartData[[#This Row],[sales]]&gt;=2000,"Medium","Low"))</f>
        <v>Low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tr">
        <f>IF(AND(DMartData[[#This Row],[sales]]&gt;3000,DMartData[[#This Row],[profit]]&gt;500),"Good","Not Good")</f>
        <v>Not Good</v>
      </c>
      <c r="Q10239" s="12">
        <f>YEAR(DMartData[[#This Row],[order_date]])</f>
        <v>2024</v>
      </c>
    </row>
    <row r="10240" spans="1:17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>IF(DMartData[[#This Row],[sales]]&gt;=4000,"High",IF(DMartData[[#This Row],[sales]]&gt;=2000,"Medium","Low"))</f>
        <v>Low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tr">
        <f>IF(AND(DMartData[[#This Row],[sales]]&gt;3000,DMartData[[#This Row],[profit]]&gt;500),"Good","Not Good")</f>
        <v>Not Good</v>
      </c>
      <c r="Q10240" s="12">
        <f>YEAR(DMartData[[#This Row],[order_date]])</f>
        <v>2024</v>
      </c>
    </row>
    <row r="10241" spans="1:17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>IF(DMartData[[#This Row],[sales]]&gt;=4000,"High",IF(DMartData[[#This Row],[sales]]&gt;=2000,"Medium","Low"))</f>
        <v>Medium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tr">
        <f>IF(AND(DMartData[[#This Row],[sales]]&gt;3000,DMartData[[#This Row],[profit]]&gt;500),"Good","Not Good")</f>
        <v>Not Good</v>
      </c>
      <c r="Q10241" s="12">
        <f>YEAR(DMartData[[#This Row],[order_date]])</f>
        <v>2023</v>
      </c>
    </row>
    <row r="10242" spans="1:17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>IF(DMartData[[#This Row],[sales]]&gt;=4000,"High",IF(DMartData[[#This Row],[sales]]&gt;=2000,"Medium","Low"))</f>
        <v>Low</v>
      </c>
      <c r="F10242" s="2">
        <v>0.12</v>
      </c>
      <c r="G10242" s="2">
        <f t="shared" ref="G10242:G10305" si="320">D10242*F10242</f>
        <v>22.897199999999998</v>
      </c>
      <c r="H10242" s="2">
        <f t="shared" ref="H10242:H10305" si="321">D10242-G10242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tr">
        <f>IF(AND(DMartData[[#This Row],[sales]]&gt;3000,DMartData[[#This Row],[profit]]&gt;500),"Good","Not Good")</f>
        <v>Not Good</v>
      </c>
      <c r="Q10242" s="12">
        <f>YEAR(DMartData[[#This Row],[order_date]])</f>
        <v>2024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>IF(DMartData[[#This Row],[sales]]&gt;=4000,"High",IF(DMartData[[#This Row],[sales]]&gt;=2000,"Medium","Low"))</f>
        <v>Medium</v>
      </c>
      <c r="F10243" s="2">
        <v>0.47</v>
      </c>
      <c r="G10243" s="2">
        <f t="shared" si="320"/>
        <v>1423.818</v>
      </c>
      <c r="H10243" s="2">
        <f t="shared" si="321"/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tr">
        <f>IF(AND(DMartData[[#This Row],[sales]]&gt;3000,DMartData[[#This Row],[profit]]&gt;500),"Good","Not Good")</f>
        <v>Not Good</v>
      </c>
      <c r="Q10243" s="12">
        <f>YEAR(DMartData[[#This Row],[order_date]])</f>
        <v>2024</v>
      </c>
    </row>
    <row r="10244" spans="1:17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>IF(DMartData[[#This Row],[sales]]&gt;=4000,"High",IF(DMartData[[#This Row],[sales]]&gt;=2000,"Medium","Low"))</f>
        <v>Low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tr">
        <f>IF(AND(DMartData[[#This Row],[sales]]&gt;3000,DMartData[[#This Row],[profit]]&gt;500),"Good","Not Good")</f>
        <v>Not Good</v>
      </c>
      <c r="Q10244" s="12">
        <f>YEAR(DMartData[[#This Row],[order_date]])</f>
        <v>2023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>IF(DMartData[[#This Row],[sales]]&gt;=4000,"High",IF(DMartData[[#This Row],[sales]]&gt;=2000,"Medium","Low"))</f>
        <v>Medium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tr">
        <f>IF(AND(DMartData[[#This Row],[sales]]&gt;3000,DMartData[[#This Row],[profit]]&gt;500),"Good","Not Good")</f>
        <v>Not Good</v>
      </c>
      <c r="Q10245" s="12">
        <f>YEAR(DMartData[[#This Row],[order_date]])</f>
        <v>2024</v>
      </c>
    </row>
    <row r="10246" spans="1:17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>IF(DMartData[[#This Row],[sales]]&gt;=4000,"High",IF(DMartData[[#This Row],[sales]]&gt;=2000,"Medium","Low"))</f>
        <v>Medium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tr">
        <f>IF(AND(DMartData[[#This Row],[sales]]&gt;3000,DMartData[[#This Row],[profit]]&gt;500),"Good","Not Good")</f>
        <v>Not Good</v>
      </c>
      <c r="Q10246" s="12">
        <f>YEAR(DMartData[[#This Row],[order_date]])</f>
        <v>2023</v>
      </c>
    </row>
    <row r="10247" spans="1:17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>IF(DMartData[[#This Row],[sales]]&gt;=4000,"High",IF(DMartData[[#This Row],[sales]]&gt;=2000,"Medium","Low"))</f>
        <v>Low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tr">
        <f>IF(AND(DMartData[[#This Row],[sales]]&gt;3000,DMartData[[#This Row],[profit]]&gt;500),"Good","Not Good")</f>
        <v>Not Good</v>
      </c>
      <c r="Q10247" s="12">
        <f>YEAR(DMartData[[#This Row],[order_date]])</f>
        <v>2024</v>
      </c>
    </row>
    <row r="10248" spans="1:17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>IF(DMartData[[#This Row],[sales]]&gt;=4000,"High",IF(DMartData[[#This Row],[sales]]&gt;=2000,"Medium","Low"))</f>
        <v>Low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tr">
        <f>IF(AND(DMartData[[#This Row],[sales]]&gt;3000,DMartData[[#This Row],[profit]]&gt;500),"Good","Not Good")</f>
        <v>Not Good</v>
      </c>
      <c r="Q10248" s="12">
        <f>YEAR(DMartData[[#This Row],[order_date]])</f>
        <v>2024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>IF(DMartData[[#This Row],[sales]]&gt;=4000,"High",IF(DMartData[[#This Row],[sales]]&gt;=2000,"Medium","Low"))</f>
        <v>Medium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tr">
        <f>IF(AND(DMartData[[#This Row],[sales]]&gt;3000,DMartData[[#This Row],[profit]]&gt;500),"Good","Not Good")</f>
        <v>Good</v>
      </c>
      <c r="Q10249" s="12">
        <f>YEAR(DMartData[[#This Row],[order_date]])</f>
        <v>2023</v>
      </c>
    </row>
    <row r="10250" spans="1:17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>IF(DMartData[[#This Row],[sales]]&gt;=4000,"High",IF(DMartData[[#This Row],[sales]]&gt;=2000,"Medium","Low"))</f>
        <v>Low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tr">
        <f>IF(AND(DMartData[[#This Row],[sales]]&gt;3000,DMartData[[#This Row],[profit]]&gt;500),"Good","Not Good")</f>
        <v>Not Good</v>
      </c>
      <c r="Q10250" s="12">
        <f>YEAR(DMartData[[#This Row],[order_date]])</f>
        <v>2023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>IF(DMartData[[#This Row],[sales]]&gt;=4000,"High",IF(DMartData[[#This Row],[sales]]&gt;=2000,"Medium","Low"))</f>
        <v>Low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tr">
        <f>IF(AND(DMartData[[#This Row],[sales]]&gt;3000,DMartData[[#This Row],[profit]]&gt;500),"Good","Not Good")</f>
        <v>Not Good</v>
      </c>
      <c r="Q10251" s="12">
        <f>YEAR(DMartData[[#This Row],[order_date]])</f>
        <v>2024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>IF(DMartData[[#This Row],[sales]]&gt;=4000,"High",IF(DMartData[[#This Row],[sales]]&gt;=2000,"Medium","Low"))</f>
        <v>Medium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tr">
        <f>IF(AND(DMartData[[#This Row],[sales]]&gt;3000,DMartData[[#This Row],[profit]]&gt;500),"Good","Not Good")</f>
        <v>Good</v>
      </c>
      <c r="Q10252" s="12">
        <f>YEAR(DMartData[[#This Row],[order_date]])</f>
        <v>2024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>IF(DMartData[[#This Row],[sales]]&gt;=4000,"High",IF(DMartData[[#This Row],[sales]]&gt;=2000,"Medium","Low"))</f>
        <v>Low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tr">
        <f>IF(AND(DMartData[[#This Row],[sales]]&gt;3000,DMartData[[#This Row],[profit]]&gt;500),"Good","Not Good")</f>
        <v>Not Good</v>
      </c>
      <c r="Q10253" s="12">
        <f>YEAR(DMartData[[#This Row],[order_date]])</f>
        <v>2024</v>
      </c>
    </row>
    <row r="10254" spans="1:17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>IF(DMartData[[#This Row],[sales]]&gt;=4000,"High",IF(DMartData[[#This Row],[sales]]&gt;=2000,"Medium","Low"))</f>
        <v>Medium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tr">
        <f>IF(AND(DMartData[[#This Row],[sales]]&gt;3000,DMartData[[#This Row],[profit]]&gt;500),"Good","Not Good")</f>
        <v>Not Good</v>
      </c>
      <c r="Q10254" s="12">
        <f>YEAR(DMartData[[#This Row],[order_date]])</f>
        <v>2024</v>
      </c>
    </row>
    <row r="10255" spans="1:17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>IF(DMartData[[#This Row],[sales]]&gt;=4000,"High",IF(DMartData[[#This Row],[sales]]&gt;=2000,"Medium","Low"))</f>
        <v>Low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tr">
        <f>IF(AND(DMartData[[#This Row],[sales]]&gt;3000,DMartData[[#This Row],[profit]]&gt;500),"Good","Not Good")</f>
        <v>Not Good</v>
      </c>
      <c r="Q10255" s="12">
        <f>YEAR(DMartData[[#This Row],[order_date]])</f>
        <v>2023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>IF(DMartData[[#This Row],[sales]]&gt;=4000,"High",IF(DMartData[[#This Row],[sales]]&gt;=2000,"Medium","Low"))</f>
        <v>Low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tr">
        <f>IF(AND(DMartData[[#This Row],[sales]]&gt;3000,DMartData[[#This Row],[profit]]&gt;500),"Good","Not Good")</f>
        <v>Not Good</v>
      </c>
      <c r="Q10256" s="12">
        <f>YEAR(DMartData[[#This Row],[order_date]])</f>
        <v>2023</v>
      </c>
    </row>
    <row r="10257" spans="1:17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>IF(DMartData[[#This Row],[sales]]&gt;=4000,"High",IF(DMartData[[#This Row],[sales]]&gt;=2000,"Medium","Low"))</f>
        <v>Medium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tr">
        <f>IF(AND(DMartData[[#This Row],[sales]]&gt;3000,DMartData[[#This Row],[profit]]&gt;500),"Good","Not Good")</f>
        <v>Good</v>
      </c>
      <c r="Q10257" s="12">
        <f>YEAR(DMartData[[#This Row],[order_date]])</f>
        <v>2024</v>
      </c>
    </row>
    <row r="10258" spans="1:17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>IF(DMartData[[#This Row],[sales]]&gt;=4000,"High",IF(DMartData[[#This Row],[sales]]&gt;=2000,"Medium","Low"))</f>
        <v>Low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tr">
        <f>IF(AND(DMartData[[#This Row],[sales]]&gt;3000,DMartData[[#This Row],[profit]]&gt;500),"Good","Not Good")</f>
        <v>Not Good</v>
      </c>
      <c r="Q10258" s="12">
        <f>YEAR(DMartData[[#This Row],[order_date]])</f>
        <v>2023</v>
      </c>
    </row>
    <row r="10259" spans="1:17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>IF(DMartData[[#This Row],[sales]]&gt;=4000,"High",IF(DMartData[[#This Row],[sales]]&gt;=2000,"Medium","Low"))</f>
        <v>Low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tr">
        <f>IF(AND(DMartData[[#This Row],[sales]]&gt;3000,DMartData[[#This Row],[profit]]&gt;500),"Good","Not Good")</f>
        <v>Not Good</v>
      </c>
      <c r="Q10259" s="12">
        <f>YEAR(DMartData[[#This Row],[order_date]])</f>
        <v>2024</v>
      </c>
    </row>
    <row r="10260" spans="1:17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>IF(DMartData[[#This Row],[sales]]&gt;=4000,"High",IF(DMartData[[#This Row],[sales]]&gt;=2000,"Medium","Low"))</f>
        <v>Medium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tr">
        <f>IF(AND(DMartData[[#This Row],[sales]]&gt;3000,DMartData[[#This Row],[profit]]&gt;500),"Good","Not Good")</f>
        <v>Not Good</v>
      </c>
      <c r="Q10260" s="12">
        <f>YEAR(DMartData[[#This Row],[order_date]])</f>
        <v>2023</v>
      </c>
    </row>
    <row r="10261" spans="1:17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>IF(DMartData[[#This Row],[sales]]&gt;=4000,"High",IF(DMartData[[#This Row],[sales]]&gt;=2000,"Medium","Low"))</f>
        <v>Low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tr">
        <f>IF(AND(DMartData[[#This Row],[sales]]&gt;3000,DMartData[[#This Row],[profit]]&gt;500),"Good","Not Good")</f>
        <v>Not Good</v>
      </c>
      <c r="Q10261" s="12">
        <f>YEAR(DMartData[[#This Row],[order_date]])</f>
        <v>2023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>IF(DMartData[[#This Row],[sales]]&gt;=4000,"High",IF(DMartData[[#This Row],[sales]]&gt;=2000,"Medium","Low"))</f>
        <v>Medium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tr">
        <f>IF(AND(DMartData[[#This Row],[sales]]&gt;3000,DMartData[[#This Row],[profit]]&gt;500),"Good","Not Good")</f>
        <v>Not Good</v>
      </c>
      <c r="Q10262" s="12">
        <f>YEAR(DMartData[[#This Row],[order_date]])</f>
        <v>2024</v>
      </c>
    </row>
    <row r="10263" spans="1:17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>IF(DMartData[[#This Row],[sales]]&gt;=4000,"High",IF(DMartData[[#This Row],[sales]]&gt;=2000,"Medium","Low"))</f>
        <v>High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tr">
        <f>IF(AND(DMartData[[#This Row],[sales]]&gt;3000,DMartData[[#This Row],[profit]]&gt;500),"Good","Not Good")</f>
        <v>Good</v>
      </c>
      <c r="Q10263" s="12">
        <f>YEAR(DMartData[[#This Row],[order_date]])</f>
        <v>2023</v>
      </c>
    </row>
    <row r="10264" spans="1:17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>IF(DMartData[[#This Row],[sales]]&gt;=4000,"High",IF(DMartData[[#This Row],[sales]]&gt;=2000,"Medium","Low"))</f>
        <v>Medium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tr">
        <f>IF(AND(DMartData[[#This Row],[sales]]&gt;3000,DMartData[[#This Row],[profit]]&gt;500),"Good","Not Good")</f>
        <v>Not Good</v>
      </c>
      <c r="Q10264" s="12">
        <f>YEAR(DMartData[[#This Row],[order_date]])</f>
        <v>2024</v>
      </c>
    </row>
    <row r="10265" spans="1:17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>IF(DMartData[[#This Row],[sales]]&gt;=4000,"High",IF(DMartData[[#This Row],[sales]]&gt;=2000,"Medium","Low"))</f>
        <v>Low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tr">
        <f>IF(AND(DMartData[[#This Row],[sales]]&gt;3000,DMartData[[#This Row],[profit]]&gt;500),"Good","Not Good")</f>
        <v>Not Good</v>
      </c>
      <c r="Q10265" s="12">
        <f>YEAR(DMartData[[#This Row],[order_date]])</f>
        <v>2023</v>
      </c>
    </row>
    <row r="10266" spans="1:17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>IF(DMartData[[#This Row],[sales]]&gt;=4000,"High",IF(DMartData[[#This Row],[sales]]&gt;=2000,"Medium","Low"))</f>
        <v>Medium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tr">
        <f>IF(AND(DMartData[[#This Row],[sales]]&gt;3000,DMartData[[#This Row],[profit]]&gt;500),"Good","Not Good")</f>
        <v>Not Good</v>
      </c>
      <c r="Q10266" s="12">
        <f>YEAR(DMartData[[#This Row],[order_date]])</f>
        <v>2024</v>
      </c>
    </row>
    <row r="10267" spans="1:17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>IF(DMartData[[#This Row],[sales]]&gt;=4000,"High",IF(DMartData[[#This Row],[sales]]&gt;=2000,"Medium","Low"))</f>
        <v>Low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tr">
        <f>IF(AND(DMartData[[#This Row],[sales]]&gt;3000,DMartData[[#This Row],[profit]]&gt;500),"Good","Not Good")</f>
        <v>Not Good</v>
      </c>
      <c r="Q10267" s="12">
        <f>YEAR(DMartData[[#This Row],[order_date]])</f>
        <v>2024</v>
      </c>
    </row>
    <row r="10268" spans="1:17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>IF(DMartData[[#This Row],[sales]]&gt;=4000,"High",IF(DMartData[[#This Row],[sales]]&gt;=2000,"Medium","Low"))</f>
        <v>Low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tr">
        <f>IF(AND(DMartData[[#This Row],[sales]]&gt;3000,DMartData[[#This Row],[profit]]&gt;500),"Good","Not Good")</f>
        <v>Not Good</v>
      </c>
      <c r="Q10268" s="12">
        <f>YEAR(DMartData[[#This Row],[order_date]])</f>
        <v>2023</v>
      </c>
    </row>
    <row r="10269" spans="1:17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>IF(DMartData[[#This Row],[sales]]&gt;=4000,"High",IF(DMartData[[#This Row],[sales]]&gt;=2000,"Medium","Low"))</f>
        <v>High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tr">
        <f>IF(AND(DMartData[[#This Row],[sales]]&gt;3000,DMartData[[#This Row],[profit]]&gt;500),"Good","Not Good")</f>
        <v>Not Good</v>
      </c>
      <c r="Q10269" s="12">
        <f>YEAR(DMartData[[#This Row],[order_date]])</f>
        <v>2024</v>
      </c>
    </row>
    <row r="10270" spans="1:17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>IF(DMartData[[#This Row],[sales]]&gt;=4000,"High",IF(DMartData[[#This Row],[sales]]&gt;=2000,"Medium","Low"))</f>
        <v>Low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tr">
        <f>IF(AND(DMartData[[#This Row],[sales]]&gt;3000,DMartData[[#This Row],[profit]]&gt;500),"Good","Not Good")</f>
        <v>Not Good</v>
      </c>
      <c r="Q10270" s="12">
        <f>YEAR(DMartData[[#This Row],[order_date]])</f>
        <v>2024</v>
      </c>
    </row>
    <row r="10271" spans="1:17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>IF(DMartData[[#This Row],[sales]]&gt;=4000,"High",IF(DMartData[[#This Row],[sales]]&gt;=2000,"Medium","Low"))</f>
        <v>Low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tr">
        <f>IF(AND(DMartData[[#This Row],[sales]]&gt;3000,DMartData[[#This Row],[profit]]&gt;500),"Good","Not Good")</f>
        <v>Not Good</v>
      </c>
      <c r="Q10271" s="12">
        <f>YEAR(DMartData[[#This Row],[order_date]])</f>
        <v>2023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>IF(DMartData[[#This Row],[sales]]&gt;=4000,"High",IF(DMartData[[#This Row],[sales]]&gt;=2000,"Medium","Low"))</f>
        <v>Low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tr">
        <f>IF(AND(DMartData[[#This Row],[sales]]&gt;3000,DMartData[[#This Row],[profit]]&gt;500),"Good","Not Good")</f>
        <v>Not Good</v>
      </c>
      <c r="Q10272" s="12">
        <f>YEAR(DMartData[[#This Row],[order_date]])</f>
        <v>2023</v>
      </c>
    </row>
    <row r="10273" spans="1:17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>IF(DMartData[[#This Row],[sales]]&gt;=4000,"High",IF(DMartData[[#This Row],[sales]]&gt;=2000,"Medium","Low"))</f>
        <v>High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tr">
        <f>IF(AND(DMartData[[#This Row],[sales]]&gt;3000,DMartData[[#This Row],[profit]]&gt;500),"Good","Not Good")</f>
        <v>Good</v>
      </c>
      <c r="Q10273" s="12">
        <f>YEAR(DMartData[[#This Row],[order_date]])</f>
        <v>2023</v>
      </c>
    </row>
    <row r="10274" spans="1:17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>IF(DMartData[[#This Row],[sales]]&gt;=4000,"High",IF(DMartData[[#This Row],[sales]]&gt;=2000,"Medium","Low"))</f>
        <v>Low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tr">
        <f>IF(AND(DMartData[[#This Row],[sales]]&gt;3000,DMartData[[#This Row],[profit]]&gt;500),"Good","Not Good")</f>
        <v>Not Good</v>
      </c>
      <c r="Q10274" s="12">
        <f>YEAR(DMartData[[#This Row],[order_date]])</f>
        <v>2024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>IF(DMartData[[#This Row],[sales]]&gt;=4000,"High",IF(DMartData[[#This Row],[sales]]&gt;=2000,"Medium","Low"))</f>
        <v>Low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tr">
        <f>IF(AND(DMartData[[#This Row],[sales]]&gt;3000,DMartData[[#This Row],[profit]]&gt;500),"Good","Not Good")</f>
        <v>Not Good</v>
      </c>
      <c r="Q10275" s="12">
        <f>YEAR(DMartData[[#This Row],[order_date]])</f>
        <v>2023</v>
      </c>
    </row>
    <row r="10276" spans="1:17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>IF(DMartData[[#This Row],[sales]]&gt;=4000,"High",IF(DMartData[[#This Row],[sales]]&gt;=2000,"Medium","Low"))</f>
        <v>Medium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tr">
        <f>IF(AND(DMartData[[#This Row],[sales]]&gt;3000,DMartData[[#This Row],[profit]]&gt;500),"Good","Not Good")</f>
        <v>Not Good</v>
      </c>
      <c r="Q10276" s="12">
        <f>YEAR(DMartData[[#This Row],[order_date]])</f>
        <v>2023</v>
      </c>
    </row>
    <row r="10277" spans="1:17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>IF(DMartData[[#This Row],[sales]]&gt;=4000,"High",IF(DMartData[[#This Row],[sales]]&gt;=2000,"Medium","Low"))</f>
        <v>Medium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tr">
        <f>IF(AND(DMartData[[#This Row],[sales]]&gt;3000,DMartData[[#This Row],[profit]]&gt;500),"Good","Not Good")</f>
        <v>Not Good</v>
      </c>
      <c r="Q10277" s="12">
        <f>YEAR(DMartData[[#This Row],[order_date]])</f>
        <v>2024</v>
      </c>
    </row>
    <row r="10278" spans="1:17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>IF(DMartData[[#This Row],[sales]]&gt;=4000,"High",IF(DMartData[[#This Row],[sales]]&gt;=2000,"Medium","Low"))</f>
        <v>Medium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tr">
        <f>IF(AND(DMartData[[#This Row],[sales]]&gt;3000,DMartData[[#This Row],[profit]]&gt;500),"Good","Not Good")</f>
        <v>Not Good</v>
      </c>
      <c r="Q10278" s="12">
        <f>YEAR(DMartData[[#This Row],[order_date]])</f>
        <v>2023</v>
      </c>
    </row>
    <row r="10279" spans="1:17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>IF(DMartData[[#This Row],[sales]]&gt;=4000,"High",IF(DMartData[[#This Row],[sales]]&gt;=2000,"Medium","Low"))</f>
        <v>High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tr">
        <f>IF(AND(DMartData[[#This Row],[sales]]&gt;3000,DMartData[[#This Row],[profit]]&gt;500),"Good","Not Good")</f>
        <v>Good</v>
      </c>
      <c r="Q10279" s="12">
        <f>YEAR(DMartData[[#This Row],[order_date]])</f>
        <v>2024</v>
      </c>
    </row>
    <row r="10280" spans="1:17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>IF(DMartData[[#This Row],[sales]]&gt;=4000,"High",IF(DMartData[[#This Row],[sales]]&gt;=2000,"Medium","Low"))</f>
        <v>Low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tr">
        <f>IF(AND(DMartData[[#This Row],[sales]]&gt;3000,DMartData[[#This Row],[profit]]&gt;500),"Good","Not Good")</f>
        <v>Not Good</v>
      </c>
      <c r="Q10280" s="12">
        <f>YEAR(DMartData[[#This Row],[order_date]])</f>
        <v>2023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>IF(DMartData[[#This Row],[sales]]&gt;=4000,"High",IF(DMartData[[#This Row],[sales]]&gt;=2000,"Medium","Low"))</f>
        <v>Low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tr">
        <f>IF(AND(DMartData[[#This Row],[sales]]&gt;3000,DMartData[[#This Row],[profit]]&gt;500),"Good","Not Good")</f>
        <v>Not Good</v>
      </c>
      <c r="Q10281" s="12">
        <f>YEAR(DMartData[[#This Row],[order_date]])</f>
        <v>2024</v>
      </c>
    </row>
    <row r="10282" spans="1:17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>IF(DMartData[[#This Row],[sales]]&gt;=4000,"High",IF(DMartData[[#This Row],[sales]]&gt;=2000,"Medium","Low"))</f>
        <v>Low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tr">
        <f>IF(AND(DMartData[[#This Row],[sales]]&gt;3000,DMartData[[#This Row],[profit]]&gt;500),"Good","Not Good")</f>
        <v>Not Good</v>
      </c>
      <c r="Q10282" s="12">
        <f>YEAR(DMartData[[#This Row],[order_date]])</f>
        <v>2023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>IF(DMartData[[#This Row],[sales]]&gt;=4000,"High",IF(DMartData[[#This Row],[sales]]&gt;=2000,"Medium","Low"))</f>
        <v>Medium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tr">
        <f>IF(AND(DMartData[[#This Row],[sales]]&gt;3000,DMartData[[#This Row],[profit]]&gt;500),"Good","Not Good")</f>
        <v>Good</v>
      </c>
      <c r="Q10283" s="12">
        <f>YEAR(DMartData[[#This Row],[order_date]])</f>
        <v>2023</v>
      </c>
    </row>
    <row r="10284" spans="1:17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>IF(DMartData[[#This Row],[sales]]&gt;=4000,"High",IF(DMartData[[#This Row],[sales]]&gt;=2000,"Medium","Low"))</f>
        <v>Low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tr">
        <f>IF(AND(DMartData[[#This Row],[sales]]&gt;3000,DMartData[[#This Row],[profit]]&gt;500),"Good","Not Good")</f>
        <v>Not Good</v>
      </c>
      <c r="Q10284" s="12">
        <f>YEAR(DMartData[[#This Row],[order_date]])</f>
        <v>2024</v>
      </c>
    </row>
    <row r="10285" spans="1:17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>IF(DMartData[[#This Row],[sales]]&gt;=4000,"High",IF(DMartData[[#This Row],[sales]]&gt;=2000,"Medium","Low"))</f>
        <v>High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tr">
        <f>IF(AND(DMartData[[#This Row],[sales]]&gt;3000,DMartData[[#This Row],[profit]]&gt;500),"Good","Not Good")</f>
        <v>Good</v>
      </c>
      <c r="Q10285" s="12">
        <f>YEAR(DMartData[[#This Row],[order_date]])</f>
        <v>2024</v>
      </c>
    </row>
    <row r="10286" spans="1:17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>IF(DMartData[[#This Row],[sales]]&gt;=4000,"High",IF(DMartData[[#This Row],[sales]]&gt;=2000,"Medium","Low"))</f>
        <v>High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tr">
        <f>IF(AND(DMartData[[#This Row],[sales]]&gt;3000,DMartData[[#This Row],[profit]]&gt;500),"Good","Not Good")</f>
        <v>Good</v>
      </c>
      <c r="Q10286" s="12">
        <f>YEAR(DMartData[[#This Row],[order_date]])</f>
        <v>2023</v>
      </c>
    </row>
    <row r="10287" spans="1:17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>IF(DMartData[[#This Row],[sales]]&gt;=4000,"High",IF(DMartData[[#This Row],[sales]]&gt;=2000,"Medium","Low"))</f>
        <v>Low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tr">
        <f>IF(AND(DMartData[[#This Row],[sales]]&gt;3000,DMartData[[#This Row],[profit]]&gt;500),"Good","Not Good")</f>
        <v>Not Good</v>
      </c>
      <c r="Q10287" s="12">
        <f>YEAR(DMartData[[#This Row],[order_date]])</f>
        <v>2024</v>
      </c>
    </row>
    <row r="10288" spans="1:17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>IF(DMartData[[#This Row],[sales]]&gt;=4000,"High",IF(DMartData[[#This Row],[sales]]&gt;=2000,"Medium","Low"))</f>
        <v>High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tr">
        <f>IF(AND(DMartData[[#This Row],[sales]]&gt;3000,DMartData[[#This Row],[profit]]&gt;500),"Good","Not Good")</f>
        <v>Good</v>
      </c>
      <c r="Q10288" s="12">
        <f>YEAR(DMartData[[#This Row],[order_date]])</f>
        <v>2024</v>
      </c>
    </row>
    <row r="10289" spans="1:17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>IF(DMartData[[#This Row],[sales]]&gt;=4000,"High",IF(DMartData[[#This Row],[sales]]&gt;=2000,"Medium","Low"))</f>
        <v>Low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tr">
        <f>IF(AND(DMartData[[#This Row],[sales]]&gt;3000,DMartData[[#This Row],[profit]]&gt;500),"Good","Not Good")</f>
        <v>Not Good</v>
      </c>
      <c r="Q10289" s="12">
        <f>YEAR(DMartData[[#This Row],[order_date]])</f>
        <v>2023</v>
      </c>
    </row>
    <row r="10290" spans="1:17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>IF(DMartData[[#This Row],[sales]]&gt;=4000,"High",IF(DMartData[[#This Row],[sales]]&gt;=2000,"Medium","Low"))</f>
        <v>Medium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tr">
        <f>IF(AND(DMartData[[#This Row],[sales]]&gt;3000,DMartData[[#This Row],[profit]]&gt;500),"Good","Not Good")</f>
        <v>Not Good</v>
      </c>
      <c r="Q10290" s="12">
        <f>YEAR(DMartData[[#This Row],[order_date]])</f>
        <v>2023</v>
      </c>
    </row>
    <row r="10291" spans="1:17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>IF(DMartData[[#This Row],[sales]]&gt;=4000,"High",IF(DMartData[[#This Row],[sales]]&gt;=2000,"Medium","Low"))</f>
        <v>Medium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tr">
        <f>IF(AND(DMartData[[#This Row],[sales]]&gt;3000,DMartData[[#This Row],[profit]]&gt;500),"Good","Not Good")</f>
        <v>Not Good</v>
      </c>
      <c r="Q10291" s="12">
        <f>YEAR(DMartData[[#This Row],[order_date]])</f>
        <v>2023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>IF(DMartData[[#This Row],[sales]]&gt;=4000,"High",IF(DMartData[[#This Row],[sales]]&gt;=2000,"Medium","Low"))</f>
        <v>Medium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tr">
        <f>IF(AND(DMartData[[#This Row],[sales]]&gt;3000,DMartData[[#This Row],[profit]]&gt;500),"Good","Not Good")</f>
        <v>Not Good</v>
      </c>
      <c r="Q10292" s="12">
        <f>YEAR(DMartData[[#This Row],[order_date]])</f>
        <v>2024</v>
      </c>
    </row>
    <row r="10293" spans="1:17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>IF(DMartData[[#This Row],[sales]]&gt;=4000,"High",IF(DMartData[[#This Row],[sales]]&gt;=2000,"Medium","Low"))</f>
        <v>Medium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tr">
        <f>IF(AND(DMartData[[#This Row],[sales]]&gt;3000,DMartData[[#This Row],[profit]]&gt;500),"Good","Not Good")</f>
        <v>Not Good</v>
      </c>
      <c r="Q10293" s="12">
        <f>YEAR(DMartData[[#This Row],[order_date]])</f>
        <v>2023</v>
      </c>
    </row>
    <row r="10294" spans="1:17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>IF(DMartData[[#This Row],[sales]]&gt;=4000,"High",IF(DMartData[[#This Row],[sales]]&gt;=2000,"Medium","Low"))</f>
        <v>Medium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tr">
        <f>IF(AND(DMartData[[#This Row],[sales]]&gt;3000,DMartData[[#This Row],[profit]]&gt;500),"Good","Not Good")</f>
        <v>Not Good</v>
      </c>
      <c r="Q10294" s="12">
        <f>YEAR(DMartData[[#This Row],[order_date]])</f>
        <v>2024</v>
      </c>
    </row>
    <row r="10295" spans="1:17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>IF(DMartData[[#This Row],[sales]]&gt;=4000,"High",IF(DMartData[[#This Row],[sales]]&gt;=2000,"Medium","Low"))</f>
        <v>High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tr">
        <f>IF(AND(DMartData[[#This Row],[sales]]&gt;3000,DMartData[[#This Row],[profit]]&gt;500),"Good","Not Good")</f>
        <v>Good</v>
      </c>
      <c r="Q10295" s="12">
        <f>YEAR(DMartData[[#This Row],[order_date]])</f>
        <v>2023</v>
      </c>
    </row>
    <row r="10296" spans="1:17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>IF(DMartData[[#This Row],[sales]]&gt;=4000,"High",IF(DMartData[[#This Row],[sales]]&gt;=2000,"Medium","Low"))</f>
        <v>Medium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tr">
        <f>IF(AND(DMartData[[#This Row],[sales]]&gt;3000,DMartData[[#This Row],[profit]]&gt;500),"Good","Not Good")</f>
        <v>Good</v>
      </c>
      <c r="Q10296" s="12">
        <f>YEAR(DMartData[[#This Row],[order_date]])</f>
        <v>2024</v>
      </c>
    </row>
    <row r="10297" spans="1:17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>IF(DMartData[[#This Row],[sales]]&gt;=4000,"High",IF(DMartData[[#This Row],[sales]]&gt;=2000,"Medium","Low"))</f>
        <v>Low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tr">
        <f>IF(AND(DMartData[[#This Row],[sales]]&gt;3000,DMartData[[#This Row],[profit]]&gt;500),"Good","Not Good")</f>
        <v>Not Good</v>
      </c>
      <c r="Q10297" s="12">
        <f>YEAR(DMartData[[#This Row],[order_date]])</f>
        <v>2024</v>
      </c>
    </row>
    <row r="10298" spans="1:17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>IF(DMartData[[#This Row],[sales]]&gt;=4000,"High",IF(DMartData[[#This Row],[sales]]&gt;=2000,"Medium","Low"))</f>
        <v>High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tr">
        <f>IF(AND(DMartData[[#This Row],[sales]]&gt;3000,DMartData[[#This Row],[profit]]&gt;500),"Good","Not Good")</f>
        <v>Good</v>
      </c>
      <c r="Q10298" s="12">
        <f>YEAR(DMartData[[#This Row],[order_date]])</f>
        <v>2023</v>
      </c>
    </row>
    <row r="10299" spans="1:17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>IF(DMartData[[#This Row],[sales]]&gt;=4000,"High",IF(DMartData[[#This Row],[sales]]&gt;=2000,"Medium","Low"))</f>
        <v>High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tr">
        <f>IF(AND(DMartData[[#This Row],[sales]]&gt;3000,DMartData[[#This Row],[profit]]&gt;500),"Good","Not Good")</f>
        <v>Good</v>
      </c>
      <c r="Q10299" s="12">
        <f>YEAR(DMartData[[#This Row],[order_date]])</f>
        <v>2024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>IF(DMartData[[#This Row],[sales]]&gt;=4000,"High",IF(DMartData[[#This Row],[sales]]&gt;=2000,"Medium","Low"))</f>
        <v>Medium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tr">
        <f>IF(AND(DMartData[[#This Row],[sales]]&gt;3000,DMartData[[#This Row],[profit]]&gt;500),"Good","Not Good")</f>
        <v>Not Good</v>
      </c>
      <c r="Q10300" s="12">
        <f>YEAR(DMartData[[#This Row],[order_date]])</f>
        <v>2023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>IF(DMartData[[#This Row],[sales]]&gt;=4000,"High",IF(DMartData[[#This Row],[sales]]&gt;=2000,"Medium","Low"))</f>
        <v>Medium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tr">
        <f>IF(AND(DMartData[[#This Row],[sales]]&gt;3000,DMartData[[#This Row],[profit]]&gt;500),"Good","Not Good")</f>
        <v>Not Good</v>
      </c>
      <c r="Q10301" s="12">
        <f>YEAR(DMartData[[#This Row],[order_date]])</f>
        <v>2024</v>
      </c>
    </row>
    <row r="10302" spans="1:17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>IF(DMartData[[#This Row],[sales]]&gt;=4000,"High",IF(DMartData[[#This Row],[sales]]&gt;=2000,"Medium","Low"))</f>
        <v>High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tr">
        <f>IF(AND(DMartData[[#This Row],[sales]]&gt;3000,DMartData[[#This Row],[profit]]&gt;500),"Good","Not Good")</f>
        <v>Good</v>
      </c>
      <c r="Q10302" s="12">
        <f>YEAR(DMartData[[#This Row],[order_date]])</f>
        <v>2024</v>
      </c>
    </row>
    <row r="10303" spans="1:17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>IF(DMartData[[#This Row],[sales]]&gt;=4000,"High",IF(DMartData[[#This Row],[sales]]&gt;=2000,"Medium","Low"))</f>
        <v>High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tr">
        <f>IF(AND(DMartData[[#This Row],[sales]]&gt;3000,DMartData[[#This Row],[profit]]&gt;500),"Good","Not Good")</f>
        <v>Good</v>
      </c>
      <c r="Q10303" s="12">
        <f>YEAR(DMartData[[#This Row],[order_date]])</f>
        <v>2024</v>
      </c>
    </row>
    <row r="10304" spans="1:17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>IF(DMartData[[#This Row],[sales]]&gt;=4000,"High",IF(DMartData[[#This Row],[sales]]&gt;=2000,"Medium","Low"))</f>
        <v>Low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tr">
        <f>IF(AND(DMartData[[#This Row],[sales]]&gt;3000,DMartData[[#This Row],[profit]]&gt;500),"Good","Not Good")</f>
        <v>Not Good</v>
      </c>
      <c r="Q10304" s="12">
        <f>YEAR(DMartData[[#This Row],[order_date]])</f>
        <v>2024</v>
      </c>
    </row>
    <row r="10305" spans="1:17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>IF(DMartData[[#This Row],[sales]]&gt;=4000,"High",IF(DMartData[[#This Row],[sales]]&gt;=2000,"Medium","Low"))</f>
        <v>Medium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tr">
        <f>IF(AND(DMartData[[#This Row],[sales]]&gt;3000,DMartData[[#This Row],[profit]]&gt;500),"Good","Not Good")</f>
        <v>Good</v>
      </c>
      <c r="Q10305" s="12">
        <f>YEAR(DMartData[[#This Row],[order_date]])</f>
        <v>2023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>IF(DMartData[[#This Row],[sales]]&gt;=4000,"High",IF(DMartData[[#This Row],[sales]]&gt;=2000,"Medium","Low"))</f>
        <v>High</v>
      </c>
      <c r="F10306" s="2">
        <v>0.35</v>
      </c>
      <c r="G10306" s="2">
        <f t="shared" ref="G10306:G10369" si="322">D10306*F10306</f>
        <v>1704.8954999999999</v>
      </c>
      <c r="H10306" s="2">
        <f t="shared" ref="H10306:H10369" si="323">D10306-G10306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tr">
        <f>IF(AND(DMartData[[#This Row],[sales]]&gt;3000,DMartData[[#This Row],[profit]]&gt;500),"Good","Not Good")</f>
        <v>Good</v>
      </c>
      <c r="Q10306" s="12">
        <f>YEAR(DMartData[[#This Row],[order_date]])</f>
        <v>2024</v>
      </c>
    </row>
    <row r="10307" spans="1:17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>IF(DMartData[[#This Row],[sales]]&gt;=4000,"High",IF(DMartData[[#This Row],[sales]]&gt;=2000,"Medium","Low"))</f>
        <v>Low</v>
      </c>
      <c r="F10307" s="2">
        <v>0.33</v>
      </c>
      <c r="G10307" s="2">
        <f t="shared" si="322"/>
        <v>407.08799999999997</v>
      </c>
      <c r="H10307" s="2">
        <f t="shared" si="323"/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tr">
        <f>IF(AND(DMartData[[#This Row],[sales]]&gt;3000,DMartData[[#This Row],[profit]]&gt;500),"Good","Not Good")</f>
        <v>Not Good</v>
      </c>
      <c r="Q10307" s="12">
        <f>YEAR(DMartData[[#This Row],[order_date]])</f>
        <v>2023</v>
      </c>
    </row>
    <row r="10308" spans="1:17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>IF(DMartData[[#This Row],[sales]]&gt;=4000,"High",IF(DMartData[[#This Row],[sales]]&gt;=2000,"Medium","Low"))</f>
        <v>Medium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tr">
        <f>IF(AND(DMartData[[#This Row],[sales]]&gt;3000,DMartData[[#This Row],[profit]]&gt;500),"Good","Not Good")</f>
        <v>Not Good</v>
      </c>
      <c r="Q10308" s="12">
        <f>YEAR(DMartData[[#This Row],[order_date]])</f>
        <v>2023</v>
      </c>
    </row>
    <row r="10309" spans="1:17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>IF(DMartData[[#This Row],[sales]]&gt;=4000,"High",IF(DMartData[[#This Row],[sales]]&gt;=2000,"Medium","Low"))</f>
        <v>Medium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tr">
        <f>IF(AND(DMartData[[#This Row],[sales]]&gt;3000,DMartData[[#This Row],[profit]]&gt;500),"Good","Not Good")</f>
        <v>Not Good</v>
      </c>
      <c r="Q10309" s="12">
        <f>YEAR(DMartData[[#This Row],[order_date]])</f>
        <v>2024</v>
      </c>
    </row>
    <row r="10310" spans="1:17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>IF(DMartData[[#This Row],[sales]]&gt;=4000,"High",IF(DMartData[[#This Row],[sales]]&gt;=2000,"Medium","Low"))</f>
        <v>Low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tr">
        <f>IF(AND(DMartData[[#This Row],[sales]]&gt;3000,DMartData[[#This Row],[profit]]&gt;500),"Good","Not Good")</f>
        <v>Not Good</v>
      </c>
      <c r="Q10310" s="12">
        <f>YEAR(DMartData[[#This Row],[order_date]])</f>
        <v>2023</v>
      </c>
    </row>
    <row r="10311" spans="1:17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>IF(DMartData[[#This Row],[sales]]&gt;=4000,"High",IF(DMartData[[#This Row],[sales]]&gt;=2000,"Medium","Low"))</f>
        <v>Low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tr">
        <f>IF(AND(DMartData[[#This Row],[sales]]&gt;3000,DMartData[[#This Row],[profit]]&gt;500),"Good","Not Good")</f>
        <v>Not Good</v>
      </c>
      <c r="Q10311" s="12">
        <f>YEAR(DMartData[[#This Row],[order_date]])</f>
        <v>2024</v>
      </c>
    </row>
    <row r="10312" spans="1:17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>IF(DMartData[[#This Row],[sales]]&gt;=4000,"High",IF(DMartData[[#This Row],[sales]]&gt;=2000,"Medium","Low"))</f>
        <v>Medium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tr">
        <f>IF(AND(DMartData[[#This Row],[sales]]&gt;3000,DMartData[[#This Row],[profit]]&gt;500),"Good","Not Good")</f>
        <v>Good</v>
      </c>
      <c r="Q10312" s="12">
        <f>YEAR(DMartData[[#This Row],[order_date]])</f>
        <v>2023</v>
      </c>
    </row>
    <row r="10313" spans="1:17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>IF(DMartData[[#This Row],[sales]]&gt;=4000,"High",IF(DMartData[[#This Row],[sales]]&gt;=2000,"Medium","Low"))</f>
        <v>Low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tr">
        <f>IF(AND(DMartData[[#This Row],[sales]]&gt;3000,DMartData[[#This Row],[profit]]&gt;500),"Good","Not Good")</f>
        <v>Not Good</v>
      </c>
      <c r="Q10313" s="12">
        <f>YEAR(DMartData[[#This Row],[order_date]])</f>
        <v>2024</v>
      </c>
    </row>
    <row r="10314" spans="1:17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>IF(DMartData[[#This Row],[sales]]&gt;=4000,"High",IF(DMartData[[#This Row],[sales]]&gt;=2000,"Medium","Low"))</f>
        <v>Low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tr">
        <f>IF(AND(DMartData[[#This Row],[sales]]&gt;3000,DMartData[[#This Row],[profit]]&gt;500),"Good","Not Good")</f>
        <v>Not Good</v>
      </c>
      <c r="Q10314" s="12">
        <f>YEAR(DMartData[[#This Row],[order_date]])</f>
        <v>2023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>IF(DMartData[[#This Row],[sales]]&gt;=4000,"High",IF(DMartData[[#This Row],[sales]]&gt;=2000,"Medium","Low"))</f>
        <v>Medium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tr">
        <f>IF(AND(DMartData[[#This Row],[sales]]&gt;3000,DMartData[[#This Row],[profit]]&gt;500),"Good","Not Good")</f>
        <v>Not Good</v>
      </c>
      <c r="Q10315" s="12">
        <f>YEAR(DMartData[[#This Row],[order_date]])</f>
        <v>2023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>IF(DMartData[[#This Row],[sales]]&gt;=4000,"High",IF(DMartData[[#This Row],[sales]]&gt;=2000,"Medium","Low"))</f>
        <v>Medium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tr">
        <f>IF(AND(DMartData[[#This Row],[sales]]&gt;3000,DMartData[[#This Row],[profit]]&gt;500),"Good","Not Good")</f>
        <v>Not Good</v>
      </c>
      <c r="Q10316" s="12">
        <f>YEAR(DMartData[[#This Row],[order_date]])</f>
        <v>2023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>IF(DMartData[[#This Row],[sales]]&gt;=4000,"High",IF(DMartData[[#This Row],[sales]]&gt;=2000,"Medium","Low"))</f>
        <v>Low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tr">
        <f>IF(AND(DMartData[[#This Row],[sales]]&gt;3000,DMartData[[#This Row],[profit]]&gt;500),"Good","Not Good")</f>
        <v>Not Good</v>
      </c>
      <c r="Q10317" s="12">
        <f>YEAR(DMartData[[#This Row],[order_date]])</f>
        <v>2023</v>
      </c>
    </row>
    <row r="10318" spans="1:17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>IF(DMartData[[#This Row],[sales]]&gt;=4000,"High",IF(DMartData[[#This Row],[sales]]&gt;=2000,"Medium","Low"))</f>
        <v>Medium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tr">
        <f>IF(AND(DMartData[[#This Row],[sales]]&gt;3000,DMartData[[#This Row],[profit]]&gt;500),"Good","Not Good")</f>
        <v>Good</v>
      </c>
      <c r="Q10318" s="12">
        <f>YEAR(DMartData[[#This Row],[order_date]])</f>
        <v>2024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>IF(DMartData[[#This Row],[sales]]&gt;=4000,"High",IF(DMartData[[#This Row],[sales]]&gt;=2000,"Medium","Low"))</f>
        <v>Medium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tr">
        <f>IF(AND(DMartData[[#This Row],[sales]]&gt;3000,DMartData[[#This Row],[profit]]&gt;500),"Good","Not Good")</f>
        <v>Not Good</v>
      </c>
      <c r="Q10319" s="12">
        <f>YEAR(DMartData[[#This Row],[order_date]])</f>
        <v>2024</v>
      </c>
    </row>
    <row r="10320" spans="1:17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>IF(DMartData[[#This Row],[sales]]&gt;=4000,"High",IF(DMartData[[#This Row],[sales]]&gt;=2000,"Medium","Low"))</f>
        <v>Low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tr">
        <f>IF(AND(DMartData[[#This Row],[sales]]&gt;3000,DMartData[[#This Row],[profit]]&gt;500),"Good","Not Good")</f>
        <v>Not Good</v>
      </c>
      <c r="Q10320" s="12">
        <f>YEAR(DMartData[[#This Row],[order_date]])</f>
        <v>2024</v>
      </c>
    </row>
    <row r="10321" spans="1:17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>IF(DMartData[[#This Row],[sales]]&gt;=4000,"High",IF(DMartData[[#This Row],[sales]]&gt;=2000,"Medium","Low"))</f>
        <v>Medium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tr">
        <f>IF(AND(DMartData[[#This Row],[sales]]&gt;3000,DMartData[[#This Row],[profit]]&gt;500),"Good","Not Good")</f>
        <v>Not Good</v>
      </c>
      <c r="Q10321" s="12">
        <f>YEAR(DMartData[[#This Row],[order_date]])</f>
        <v>2024</v>
      </c>
    </row>
    <row r="10322" spans="1:17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>IF(DMartData[[#This Row],[sales]]&gt;=4000,"High",IF(DMartData[[#This Row],[sales]]&gt;=2000,"Medium","Low"))</f>
        <v>Medium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tr">
        <f>IF(AND(DMartData[[#This Row],[sales]]&gt;3000,DMartData[[#This Row],[profit]]&gt;500),"Good","Not Good")</f>
        <v>Not Good</v>
      </c>
      <c r="Q10322" s="12">
        <f>YEAR(DMartData[[#This Row],[order_date]])</f>
        <v>2024</v>
      </c>
    </row>
    <row r="10323" spans="1:17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>IF(DMartData[[#This Row],[sales]]&gt;=4000,"High",IF(DMartData[[#This Row],[sales]]&gt;=2000,"Medium","Low"))</f>
        <v>Low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tr">
        <f>IF(AND(DMartData[[#This Row],[sales]]&gt;3000,DMartData[[#This Row],[profit]]&gt;500),"Good","Not Good")</f>
        <v>Not Good</v>
      </c>
      <c r="Q10323" s="12">
        <f>YEAR(DMartData[[#This Row],[order_date]])</f>
        <v>2023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>IF(DMartData[[#This Row],[sales]]&gt;=4000,"High",IF(DMartData[[#This Row],[sales]]&gt;=2000,"Medium","Low"))</f>
        <v>High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tr">
        <f>IF(AND(DMartData[[#This Row],[sales]]&gt;3000,DMartData[[#This Row],[profit]]&gt;500),"Good","Not Good")</f>
        <v>Good</v>
      </c>
      <c r="Q10324" s="12">
        <f>YEAR(DMartData[[#This Row],[order_date]])</f>
        <v>2024</v>
      </c>
    </row>
    <row r="10325" spans="1:17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>IF(DMartData[[#This Row],[sales]]&gt;=4000,"High",IF(DMartData[[#This Row],[sales]]&gt;=2000,"Medium","Low"))</f>
        <v>Medium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tr">
        <f>IF(AND(DMartData[[#This Row],[sales]]&gt;3000,DMartData[[#This Row],[profit]]&gt;500),"Good","Not Good")</f>
        <v>Not Good</v>
      </c>
      <c r="Q10325" s="12">
        <f>YEAR(DMartData[[#This Row],[order_date]])</f>
        <v>2023</v>
      </c>
    </row>
    <row r="10326" spans="1:17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>IF(DMartData[[#This Row],[sales]]&gt;=4000,"High",IF(DMartData[[#This Row],[sales]]&gt;=2000,"Medium","Low"))</f>
        <v>Low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tr">
        <f>IF(AND(DMartData[[#This Row],[sales]]&gt;3000,DMartData[[#This Row],[profit]]&gt;500),"Good","Not Good")</f>
        <v>Not Good</v>
      </c>
      <c r="Q10326" s="12">
        <f>YEAR(DMartData[[#This Row],[order_date]])</f>
        <v>2024</v>
      </c>
    </row>
    <row r="10327" spans="1:17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>IF(DMartData[[#This Row],[sales]]&gt;=4000,"High",IF(DMartData[[#This Row],[sales]]&gt;=2000,"Medium","Low"))</f>
        <v>Low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tr">
        <f>IF(AND(DMartData[[#This Row],[sales]]&gt;3000,DMartData[[#This Row],[profit]]&gt;500),"Good","Not Good")</f>
        <v>Not Good</v>
      </c>
      <c r="Q10327" s="12">
        <f>YEAR(DMartData[[#This Row],[order_date]])</f>
        <v>2024</v>
      </c>
    </row>
    <row r="10328" spans="1:17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>IF(DMartData[[#This Row],[sales]]&gt;=4000,"High",IF(DMartData[[#This Row],[sales]]&gt;=2000,"Medium","Low"))</f>
        <v>Medium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tr">
        <f>IF(AND(DMartData[[#This Row],[sales]]&gt;3000,DMartData[[#This Row],[profit]]&gt;500),"Good","Not Good")</f>
        <v>Not Good</v>
      </c>
      <c r="Q10328" s="12">
        <f>YEAR(DMartData[[#This Row],[order_date]])</f>
        <v>2024</v>
      </c>
    </row>
    <row r="10329" spans="1:17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>IF(DMartData[[#This Row],[sales]]&gt;=4000,"High",IF(DMartData[[#This Row],[sales]]&gt;=2000,"Medium","Low"))</f>
        <v>Low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tr">
        <f>IF(AND(DMartData[[#This Row],[sales]]&gt;3000,DMartData[[#This Row],[profit]]&gt;500),"Good","Not Good")</f>
        <v>Not Good</v>
      </c>
      <c r="Q10329" s="12">
        <f>YEAR(DMartData[[#This Row],[order_date]])</f>
        <v>2023</v>
      </c>
    </row>
    <row r="10330" spans="1:17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>IF(DMartData[[#This Row],[sales]]&gt;=4000,"High",IF(DMartData[[#This Row],[sales]]&gt;=2000,"Medium","Low"))</f>
        <v>Low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tr">
        <f>IF(AND(DMartData[[#This Row],[sales]]&gt;3000,DMartData[[#This Row],[profit]]&gt;500),"Good","Not Good")</f>
        <v>Not Good</v>
      </c>
      <c r="Q10330" s="12">
        <f>YEAR(DMartData[[#This Row],[order_date]])</f>
        <v>2024</v>
      </c>
    </row>
    <row r="10331" spans="1:17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>IF(DMartData[[#This Row],[sales]]&gt;=4000,"High",IF(DMartData[[#This Row],[sales]]&gt;=2000,"Medium","Low"))</f>
        <v>Low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tr">
        <f>IF(AND(DMartData[[#This Row],[sales]]&gt;3000,DMartData[[#This Row],[profit]]&gt;500),"Good","Not Good")</f>
        <v>Not Good</v>
      </c>
      <c r="Q10331" s="12">
        <f>YEAR(DMartData[[#This Row],[order_date]])</f>
        <v>2023</v>
      </c>
    </row>
    <row r="10332" spans="1:17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>IF(DMartData[[#This Row],[sales]]&gt;=4000,"High",IF(DMartData[[#This Row],[sales]]&gt;=2000,"Medium","Low"))</f>
        <v>Medium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tr">
        <f>IF(AND(DMartData[[#This Row],[sales]]&gt;3000,DMartData[[#This Row],[profit]]&gt;500),"Good","Not Good")</f>
        <v>Not Good</v>
      </c>
      <c r="Q10332" s="12">
        <f>YEAR(DMartData[[#This Row],[order_date]])</f>
        <v>2023</v>
      </c>
    </row>
    <row r="10333" spans="1:17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>IF(DMartData[[#This Row],[sales]]&gt;=4000,"High",IF(DMartData[[#This Row],[sales]]&gt;=2000,"Medium","Low"))</f>
        <v>Low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tr">
        <f>IF(AND(DMartData[[#This Row],[sales]]&gt;3000,DMartData[[#This Row],[profit]]&gt;500),"Good","Not Good")</f>
        <v>Not Good</v>
      </c>
      <c r="Q10333" s="12">
        <f>YEAR(DMartData[[#This Row],[order_date]])</f>
        <v>2024</v>
      </c>
    </row>
    <row r="10334" spans="1:17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>IF(DMartData[[#This Row],[sales]]&gt;=4000,"High",IF(DMartData[[#This Row],[sales]]&gt;=2000,"Medium","Low"))</f>
        <v>High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tr">
        <f>IF(AND(DMartData[[#This Row],[sales]]&gt;3000,DMartData[[#This Row],[profit]]&gt;500),"Good","Not Good")</f>
        <v>Not Good</v>
      </c>
      <c r="Q10334" s="12">
        <f>YEAR(DMartData[[#This Row],[order_date]])</f>
        <v>2024</v>
      </c>
    </row>
    <row r="10335" spans="1:17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>IF(DMartData[[#This Row],[sales]]&gt;=4000,"High",IF(DMartData[[#This Row],[sales]]&gt;=2000,"Medium","Low"))</f>
        <v>Medium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tr">
        <f>IF(AND(DMartData[[#This Row],[sales]]&gt;3000,DMartData[[#This Row],[profit]]&gt;500),"Good","Not Good")</f>
        <v>Not Good</v>
      </c>
      <c r="Q10335" s="12">
        <f>YEAR(DMartData[[#This Row],[order_date]])</f>
        <v>2023</v>
      </c>
    </row>
    <row r="10336" spans="1:17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>IF(DMartData[[#This Row],[sales]]&gt;=4000,"High",IF(DMartData[[#This Row],[sales]]&gt;=2000,"Medium","Low"))</f>
        <v>Medium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tr">
        <f>IF(AND(DMartData[[#This Row],[sales]]&gt;3000,DMartData[[#This Row],[profit]]&gt;500),"Good","Not Good")</f>
        <v>Good</v>
      </c>
      <c r="Q10336" s="12">
        <f>YEAR(DMartData[[#This Row],[order_date]])</f>
        <v>2024</v>
      </c>
    </row>
    <row r="10337" spans="1:17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>IF(DMartData[[#This Row],[sales]]&gt;=4000,"High",IF(DMartData[[#This Row],[sales]]&gt;=2000,"Medium","Low"))</f>
        <v>Medium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tr">
        <f>IF(AND(DMartData[[#This Row],[sales]]&gt;3000,DMartData[[#This Row],[profit]]&gt;500),"Good","Not Good")</f>
        <v>Good</v>
      </c>
      <c r="Q10337" s="12">
        <f>YEAR(DMartData[[#This Row],[order_date]])</f>
        <v>2023</v>
      </c>
    </row>
    <row r="10338" spans="1:17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>IF(DMartData[[#This Row],[sales]]&gt;=4000,"High",IF(DMartData[[#This Row],[sales]]&gt;=2000,"Medium","Low"))</f>
        <v>Medium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tr">
        <f>IF(AND(DMartData[[#This Row],[sales]]&gt;3000,DMartData[[#This Row],[profit]]&gt;500),"Good","Not Good")</f>
        <v>Not Good</v>
      </c>
      <c r="Q10338" s="12">
        <f>YEAR(DMartData[[#This Row],[order_date]])</f>
        <v>2023</v>
      </c>
    </row>
    <row r="10339" spans="1:17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>IF(DMartData[[#This Row],[sales]]&gt;=4000,"High",IF(DMartData[[#This Row],[sales]]&gt;=2000,"Medium","Low"))</f>
        <v>Medium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tr">
        <f>IF(AND(DMartData[[#This Row],[sales]]&gt;3000,DMartData[[#This Row],[profit]]&gt;500),"Good","Not Good")</f>
        <v>Good</v>
      </c>
      <c r="Q10339" s="12">
        <f>YEAR(DMartData[[#This Row],[order_date]])</f>
        <v>2023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>IF(DMartData[[#This Row],[sales]]&gt;=4000,"High",IF(DMartData[[#This Row],[sales]]&gt;=2000,"Medium","Low"))</f>
        <v>Medium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tr">
        <f>IF(AND(DMartData[[#This Row],[sales]]&gt;3000,DMartData[[#This Row],[profit]]&gt;500),"Good","Not Good")</f>
        <v>Not Good</v>
      </c>
      <c r="Q10340" s="12">
        <f>YEAR(DMartData[[#This Row],[order_date]])</f>
        <v>2023</v>
      </c>
    </row>
    <row r="10341" spans="1:17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>IF(DMartData[[#This Row],[sales]]&gt;=4000,"High",IF(DMartData[[#This Row],[sales]]&gt;=2000,"Medium","Low"))</f>
        <v>Low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tr">
        <f>IF(AND(DMartData[[#This Row],[sales]]&gt;3000,DMartData[[#This Row],[profit]]&gt;500),"Good","Not Good")</f>
        <v>Not Good</v>
      </c>
      <c r="Q10341" s="12">
        <f>YEAR(DMartData[[#This Row],[order_date]])</f>
        <v>2024</v>
      </c>
    </row>
    <row r="10342" spans="1:17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>IF(DMartData[[#This Row],[sales]]&gt;=4000,"High",IF(DMartData[[#This Row],[sales]]&gt;=2000,"Medium","Low"))</f>
        <v>Medium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tr">
        <f>IF(AND(DMartData[[#This Row],[sales]]&gt;3000,DMartData[[#This Row],[profit]]&gt;500),"Good","Not Good")</f>
        <v>Not Good</v>
      </c>
      <c r="Q10342" s="12">
        <f>YEAR(DMartData[[#This Row],[order_date]])</f>
        <v>2023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>IF(DMartData[[#This Row],[sales]]&gt;=4000,"High",IF(DMartData[[#This Row],[sales]]&gt;=2000,"Medium","Low"))</f>
        <v>High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tr">
        <f>IF(AND(DMartData[[#This Row],[sales]]&gt;3000,DMartData[[#This Row],[profit]]&gt;500),"Good","Not Good")</f>
        <v>Good</v>
      </c>
      <c r="Q10343" s="12">
        <f>YEAR(DMartData[[#This Row],[order_date]])</f>
        <v>2023</v>
      </c>
    </row>
    <row r="10344" spans="1:17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>IF(DMartData[[#This Row],[sales]]&gt;=4000,"High",IF(DMartData[[#This Row],[sales]]&gt;=2000,"Medium","Low"))</f>
        <v>Medium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tr">
        <f>IF(AND(DMartData[[#This Row],[sales]]&gt;3000,DMartData[[#This Row],[profit]]&gt;500),"Good","Not Good")</f>
        <v>Not Good</v>
      </c>
      <c r="Q10344" s="12">
        <f>YEAR(DMartData[[#This Row],[order_date]])</f>
        <v>2023</v>
      </c>
    </row>
    <row r="10345" spans="1:17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>IF(DMartData[[#This Row],[sales]]&gt;=4000,"High",IF(DMartData[[#This Row],[sales]]&gt;=2000,"Medium","Low"))</f>
        <v>Low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tr">
        <f>IF(AND(DMartData[[#This Row],[sales]]&gt;3000,DMartData[[#This Row],[profit]]&gt;500),"Good","Not Good")</f>
        <v>Not Good</v>
      </c>
      <c r="Q10345" s="12">
        <f>YEAR(DMartData[[#This Row],[order_date]])</f>
        <v>2023</v>
      </c>
    </row>
    <row r="10346" spans="1:17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>IF(DMartData[[#This Row],[sales]]&gt;=4000,"High",IF(DMartData[[#This Row],[sales]]&gt;=2000,"Medium","Low"))</f>
        <v>Low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tr">
        <f>IF(AND(DMartData[[#This Row],[sales]]&gt;3000,DMartData[[#This Row],[profit]]&gt;500),"Good","Not Good")</f>
        <v>Not Good</v>
      </c>
      <c r="Q10346" s="12">
        <f>YEAR(DMartData[[#This Row],[order_date]])</f>
        <v>2024</v>
      </c>
    </row>
    <row r="10347" spans="1:17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>IF(DMartData[[#This Row],[sales]]&gt;=4000,"High",IF(DMartData[[#This Row],[sales]]&gt;=2000,"Medium","Low"))</f>
        <v>Medium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tr">
        <f>IF(AND(DMartData[[#This Row],[sales]]&gt;3000,DMartData[[#This Row],[profit]]&gt;500),"Good","Not Good")</f>
        <v>Not Good</v>
      </c>
      <c r="Q10347" s="12">
        <f>YEAR(DMartData[[#This Row],[order_date]])</f>
        <v>2024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>IF(DMartData[[#This Row],[sales]]&gt;=4000,"High",IF(DMartData[[#This Row],[sales]]&gt;=2000,"Medium","Low"))</f>
        <v>Low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tr">
        <f>IF(AND(DMartData[[#This Row],[sales]]&gt;3000,DMartData[[#This Row],[profit]]&gt;500),"Good","Not Good")</f>
        <v>Not Good</v>
      </c>
      <c r="Q10348" s="12">
        <f>YEAR(DMartData[[#This Row],[order_date]])</f>
        <v>2024</v>
      </c>
    </row>
    <row r="10349" spans="1:17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>IF(DMartData[[#This Row],[sales]]&gt;=4000,"High",IF(DMartData[[#This Row],[sales]]&gt;=2000,"Medium","Low"))</f>
        <v>High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tr">
        <f>IF(AND(DMartData[[#This Row],[sales]]&gt;3000,DMartData[[#This Row],[profit]]&gt;500),"Good","Not Good")</f>
        <v>Good</v>
      </c>
      <c r="Q10349" s="12">
        <f>YEAR(DMartData[[#This Row],[order_date]])</f>
        <v>2024</v>
      </c>
    </row>
    <row r="10350" spans="1:17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>IF(DMartData[[#This Row],[sales]]&gt;=4000,"High",IF(DMartData[[#This Row],[sales]]&gt;=2000,"Medium","Low"))</f>
        <v>Medium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tr">
        <f>IF(AND(DMartData[[#This Row],[sales]]&gt;3000,DMartData[[#This Row],[profit]]&gt;500),"Good","Not Good")</f>
        <v>Not Good</v>
      </c>
      <c r="Q10350" s="12">
        <f>YEAR(DMartData[[#This Row],[order_date]])</f>
        <v>2024</v>
      </c>
    </row>
    <row r="10351" spans="1:17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>IF(DMartData[[#This Row],[sales]]&gt;=4000,"High",IF(DMartData[[#This Row],[sales]]&gt;=2000,"Medium","Low"))</f>
        <v>Low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tr">
        <f>IF(AND(DMartData[[#This Row],[sales]]&gt;3000,DMartData[[#This Row],[profit]]&gt;500),"Good","Not Good")</f>
        <v>Not Good</v>
      </c>
      <c r="Q10351" s="12">
        <f>YEAR(DMartData[[#This Row],[order_date]])</f>
        <v>2023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>IF(DMartData[[#This Row],[sales]]&gt;=4000,"High",IF(DMartData[[#This Row],[sales]]&gt;=2000,"Medium","Low"))</f>
        <v>Low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tr">
        <f>IF(AND(DMartData[[#This Row],[sales]]&gt;3000,DMartData[[#This Row],[profit]]&gt;500),"Good","Not Good")</f>
        <v>Not Good</v>
      </c>
      <c r="Q10352" s="12">
        <f>YEAR(DMartData[[#This Row],[order_date]])</f>
        <v>2023</v>
      </c>
    </row>
    <row r="10353" spans="1:17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>IF(DMartData[[#This Row],[sales]]&gt;=4000,"High",IF(DMartData[[#This Row],[sales]]&gt;=2000,"Medium","Low"))</f>
        <v>Low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tr">
        <f>IF(AND(DMartData[[#This Row],[sales]]&gt;3000,DMartData[[#This Row],[profit]]&gt;500),"Good","Not Good")</f>
        <v>Not Good</v>
      </c>
      <c r="Q10353" s="12">
        <f>YEAR(DMartData[[#This Row],[order_date]])</f>
        <v>2023</v>
      </c>
    </row>
    <row r="10354" spans="1:17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>IF(DMartData[[#This Row],[sales]]&gt;=4000,"High",IF(DMartData[[#This Row],[sales]]&gt;=2000,"Medium","Low"))</f>
        <v>Low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tr">
        <f>IF(AND(DMartData[[#This Row],[sales]]&gt;3000,DMartData[[#This Row],[profit]]&gt;500),"Good","Not Good")</f>
        <v>Not Good</v>
      </c>
      <c r="Q10354" s="12">
        <f>YEAR(DMartData[[#This Row],[order_date]])</f>
        <v>2023</v>
      </c>
    </row>
    <row r="10355" spans="1:17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>IF(DMartData[[#This Row],[sales]]&gt;=4000,"High",IF(DMartData[[#This Row],[sales]]&gt;=2000,"Medium","Low"))</f>
        <v>High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tr">
        <f>IF(AND(DMartData[[#This Row],[sales]]&gt;3000,DMartData[[#This Row],[profit]]&gt;500),"Good","Not Good")</f>
        <v>Good</v>
      </c>
      <c r="Q10355" s="12">
        <f>YEAR(DMartData[[#This Row],[order_date]])</f>
        <v>2023</v>
      </c>
    </row>
    <row r="10356" spans="1:17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>IF(DMartData[[#This Row],[sales]]&gt;=4000,"High",IF(DMartData[[#This Row],[sales]]&gt;=2000,"Medium","Low"))</f>
        <v>High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tr">
        <f>IF(AND(DMartData[[#This Row],[sales]]&gt;3000,DMartData[[#This Row],[profit]]&gt;500),"Good","Not Good")</f>
        <v>Good</v>
      </c>
      <c r="Q10356" s="12">
        <f>YEAR(DMartData[[#This Row],[order_date]])</f>
        <v>2023</v>
      </c>
    </row>
    <row r="10357" spans="1:17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>IF(DMartData[[#This Row],[sales]]&gt;=4000,"High",IF(DMartData[[#This Row],[sales]]&gt;=2000,"Medium","Low"))</f>
        <v>High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tr">
        <f>IF(AND(DMartData[[#This Row],[sales]]&gt;3000,DMartData[[#This Row],[profit]]&gt;500),"Good","Not Good")</f>
        <v>Good</v>
      </c>
      <c r="Q10357" s="12">
        <f>YEAR(DMartData[[#This Row],[order_date]])</f>
        <v>2023</v>
      </c>
    </row>
    <row r="10358" spans="1:17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>IF(DMartData[[#This Row],[sales]]&gt;=4000,"High",IF(DMartData[[#This Row],[sales]]&gt;=2000,"Medium","Low"))</f>
        <v>Medium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tr">
        <f>IF(AND(DMartData[[#This Row],[sales]]&gt;3000,DMartData[[#This Row],[profit]]&gt;500),"Good","Not Good")</f>
        <v>Good</v>
      </c>
      <c r="Q10358" s="12">
        <f>YEAR(DMartData[[#This Row],[order_date]])</f>
        <v>2024</v>
      </c>
    </row>
    <row r="10359" spans="1:17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>IF(DMartData[[#This Row],[sales]]&gt;=4000,"High",IF(DMartData[[#This Row],[sales]]&gt;=2000,"Medium","Low"))</f>
        <v>Medium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tr">
        <f>IF(AND(DMartData[[#This Row],[sales]]&gt;3000,DMartData[[#This Row],[profit]]&gt;500),"Good","Not Good")</f>
        <v>Good</v>
      </c>
      <c r="Q10359" s="12">
        <f>YEAR(DMartData[[#This Row],[order_date]])</f>
        <v>2023</v>
      </c>
    </row>
    <row r="10360" spans="1:17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>IF(DMartData[[#This Row],[sales]]&gt;=4000,"High",IF(DMartData[[#This Row],[sales]]&gt;=2000,"Medium","Low"))</f>
        <v>High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tr">
        <f>IF(AND(DMartData[[#This Row],[sales]]&gt;3000,DMartData[[#This Row],[profit]]&gt;500),"Good","Not Good")</f>
        <v>Good</v>
      </c>
      <c r="Q10360" s="12">
        <f>YEAR(DMartData[[#This Row],[order_date]])</f>
        <v>2024</v>
      </c>
    </row>
    <row r="10361" spans="1:17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>IF(DMartData[[#This Row],[sales]]&gt;=4000,"High",IF(DMartData[[#This Row],[sales]]&gt;=2000,"Medium","Low"))</f>
        <v>High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tr">
        <f>IF(AND(DMartData[[#This Row],[sales]]&gt;3000,DMartData[[#This Row],[profit]]&gt;500),"Good","Not Good")</f>
        <v>Good</v>
      </c>
      <c r="Q10361" s="12">
        <f>YEAR(DMartData[[#This Row],[order_date]])</f>
        <v>2023</v>
      </c>
    </row>
    <row r="10362" spans="1:17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>IF(DMartData[[#This Row],[sales]]&gt;=4000,"High",IF(DMartData[[#This Row],[sales]]&gt;=2000,"Medium","Low"))</f>
        <v>High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tr">
        <f>IF(AND(DMartData[[#This Row],[sales]]&gt;3000,DMartData[[#This Row],[profit]]&gt;500),"Good","Not Good")</f>
        <v>Good</v>
      </c>
      <c r="Q10362" s="12">
        <f>YEAR(DMartData[[#This Row],[order_date]])</f>
        <v>2023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>IF(DMartData[[#This Row],[sales]]&gt;=4000,"High",IF(DMartData[[#This Row],[sales]]&gt;=2000,"Medium","Low"))</f>
        <v>High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tr">
        <f>IF(AND(DMartData[[#This Row],[sales]]&gt;3000,DMartData[[#This Row],[profit]]&gt;500),"Good","Not Good")</f>
        <v>Good</v>
      </c>
      <c r="Q10363" s="12">
        <f>YEAR(DMartData[[#This Row],[order_date]])</f>
        <v>2023</v>
      </c>
    </row>
    <row r="10364" spans="1:17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>IF(DMartData[[#This Row],[sales]]&gt;=4000,"High",IF(DMartData[[#This Row],[sales]]&gt;=2000,"Medium","Low"))</f>
        <v>Medium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tr">
        <f>IF(AND(DMartData[[#This Row],[sales]]&gt;3000,DMartData[[#This Row],[profit]]&gt;500),"Good","Not Good")</f>
        <v>Good</v>
      </c>
      <c r="Q10364" s="12">
        <f>YEAR(DMartData[[#This Row],[order_date]])</f>
        <v>2024</v>
      </c>
    </row>
    <row r="10365" spans="1:17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>IF(DMartData[[#This Row],[sales]]&gt;=4000,"High",IF(DMartData[[#This Row],[sales]]&gt;=2000,"Medium","Low"))</f>
        <v>Low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tr">
        <f>IF(AND(DMartData[[#This Row],[sales]]&gt;3000,DMartData[[#This Row],[profit]]&gt;500),"Good","Not Good")</f>
        <v>Not Good</v>
      </c>
      <c r="Q10365" s="12">
        <f>YEAR(DMartData[[#This Row],[order_date]])</f>
        <v>2024</v>
      </c>
    </row>
    <row r="10366" spans="1:17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>IF(DMartData[[#This Row],[sales]]&gt;=4000,"High",IF(DMartData[[#This Row],[sales]]&gt;=2000,"Medium","Low"))</f>
        <v>Medium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tr">
        <f>IF(AND(DMartData[[#This Row],[sales]]&gt;3000,DMartData[[#This Row],[profit]]&gt;500),"Good","Not Good")</f>
        <v>Not Good</v>
      </c>
      <c r="Q10366" s="12">
        <f>YEAR(DMartData[[#This Row],[order_date]])</f>
        <v>2024</v>
      </c>
    </row>
    <row r="10367" spans="1:17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>IF(DMartData[[#This Row],[sales]]&gt;=4000,"High",IF(DMartData[[#This Row],[sales]]&gt;=2000,"Medium","Low"))</f>
        <v>Medium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tr">
        <f>IF(AND(DMartData[[#This Row],[sales]]&gt;3000,DMartData[[#This Row],[profit]]&gt;500),"Good","Not Good")</f>
        <v>Not Good</v>
      </c>
      <c r="Q10367" s="12">
        <f>YEAR(DMartData[[#This Row],[order_date]])</f>
        <v>2024</v>
      </c>
    </row>
    <row r="10368" spans="1:17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>IF(DMartData[[#This Row],[sales]]&gt;=4000,"High",IF(DMartData[[#This Row],[sales]]&gt;=2000,"Medium","Low"))</f>
        <v>Medium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tr">
        <f>IF(AND(DMartData[[#This Row],[sales]]&gt;3000,DMartData[[#This Row],[profit]]&gt;500),"Good","Not Good")</f>
        <v>Not Good</v>
      </c>
      <c r="Q10368" s="12">
        <f>YEAR(DMartData[[#This Row],[order_date]])</f>
        <v>2023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>IF(DMartData[[#This Row],[sales]]&gt;=4000,"High",IF(DMartData[[#This Row],[sales]]&gt;=2000,"Medium","Low"))</f>
        <v>High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tr">
        <f>IF(AND(DMartData[[#This Row],[sales]]&gt;3000,DMartData[[#This Row],[profit]]&gt;500),"Good","Not Good")</f>
        <v>Good</v>
      </c>
      <c r="Q10369" s="12">
        <f>YEAR(DMartData[[#This Row],[order_date]])</f>
        <v>2023</v>
      </c>
    </row>
    <row r="10370" spans="1:17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>IF(DMartData[[#This Row],[sales]]&gt;=4000,"High",IF(DMartData[[#This Row],[sales]]&gt;=2000,"Medium","Low"))</f>
        <v>High</v>
      </c>
      <c r="F10370" s="2">
        <v>0.28000000000000003</v>
      </c>
      <c r="G10370" s="2">
        <f t="shared" ref="G10370:G10433" si="324">D10370*F10370</f>
        <v>1151.5336</v>
      </c>
      <c r="H10370" s="2">
        <f t="shared" ref="H10370:H10433" si="325">D10370-G10370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tr">
        <f>IF(AND(DMartData[[#This Row],[sales]]&gt;3000,DMartData[[#This Row],[profit]]&gt;500),"Good","Not Good")</f>
        <v>Not Good</v>
      </c>
      <c r="Q10370" s="12">
        <f>YEAR(DMartData[[#This Row],[order_date]])</f>
        <v>2024</v>
      </c>
    </row>
    <row r="10371" spans="1:17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>IF(DMartData[[#This Row],[sales]]&gt;=4000,"High",IF(DMartData[[#This Row],[sales]]&gt;=2000,"Medium","Low"))</f>
        <v>Medium</v>
      </c>
      <c r="F10371" s="2">
        <v>0.08</v>
      </c>
      <c r="G10371" s="2">
        <f t="shared" si="324"/>
        <v>242.6832</v>
      </c>
      <c r="H10371" s="2">
        <f t="shared" si="325"/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tr">
        <f>IF(AND(DMartData[[#This Row],[sales]]&gt;3000,DMartData[[#This Row],[profit]]&gt;500),"Good","Not Good")</f>
        <v>Good</v>
      </c>
      <c r="Q10371" s="12">
        <f>YEAR(DMartData[[#This Row],[order_date]])</f>
        <v>2024</v>
      </c>
    </row>
    <row r="10372" spans="1:17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>IF(DMartData[[#This Row],[sales]]&gt;=4000,"High",IF(DMartData[[#This Row],[sales]]&gt;=2000,"Medium","Low"))</f>
        <v>Low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tr">
        <f>IF(AND(DMartData[[#This Row],[sales]]&gt;3000,DMartData[[#This Row],[profit]]&gt;500),"Good","Not Good")</f>
        <v>Not Good</v>
      </c>
      <c r="Q10372" s="12">
        <f>YEAR(DMartData[[#This Row],[order_date]])</f>
        <v>2023</v>
      </c>
    </row>
    <row r="10373" spans="1:17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>IF(DMartData[[#This Row],[sales]]&gt;=4000,"High",IF(DMartData[[#This Row],[sales]]&gt;=2000,"Medium","Low"))</f>
        <v>Low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tr">
        <f>IF(AND(DMartData[[#This Row],[sales]]&gt;3000,DMartData[[#This Row],[profit]]&gt;500),"Good","Not Good")</f>
        <v>Not Good</v>
      </c>
      <c r="Q10373" s="12">
        <f>YEAR(DMartData[[#This Row],[order_date]])</f>
        <v>2024</v>
      </c>
    </row>
    <row r="10374" spans="1:17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>IF(DMartData[[#This Row],[sales]]&gt;=4000,"High",IF(DMartData[[#This Row],[sales]]&gt;=2000,"Medium","Low"))</f>
        <v>Low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tr">
        <f>IF(AND(DMartData[[#This Row],[sales]]&gt;3000,DMartData[[#This Row],[profit]]&gt;500),"Good","Not Good")</f>
        <v>Not Good</v>
      </c>
      <c r="Q10374" s="12">
        <f>YEAR(DMartData[[#This Row],[order_date]])</f>
        <v>2024</v>
      </c>
    </row>
    <row r="10375" spans="1:17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>IF(DMartData[[#This Row],[sales]]&gt;=4000,"High",IF(DMartData[[#This Row],[sales]]&gt;=2000,"Medium","Low"))</f>
        <v>Low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tr">
        <f>IF(AND(DMartData[[#This Row],[sales]]&gt;3000,DMartData[[#This Row],[profit]]&gt;500),"Good","Not Good")</f>
        <v>Not Good</v>
      </c>
      <c r="Q10375" s="12">
        <f>YEAR(DMartData[[#This Row],[order_date]])</f>
        <v>2024</v>
      </c>
    </row>
    <row r="10376" spans="1:17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>IF(DMartData[[#This Row],[sales]]&gt;=4000,"High",IF(DMartData[[#This Row],[sales]]&gt;=2000,"Medium","Low"))</f>
        <v>Medium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tr">
        <f>IF(AND(DMartData[[#This Row],[sales]]&gt;3000,DMartData[[#This Row],[profit]]&gt;500),"Good","Not Good")</f>
        <v>Good</v>
      </c>
      <c r="Q10376" s="12">
        <f>YEAR(DMartData[[#This Row],[order_date]])</f>
        <v>2023</v>
      </c>
    </row>
    <row r="10377" spans="1:17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>IF(DMartData[[#This Row],[sales]]&gt;=4000,"High",IF(DMartData[[#This Row],[sales]]&gt;=2000,"Medium","Low"))</f>
        <v>Low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tr">
        <f>IF(AND(DMartData[[#This Row],[sales]]&gt;3000,DMartData[[#This Row],[profit]]&gt;500),"Good","Not Good")</f>
        <v>Not Good</v>
      </c>
      <c r="Q10377" s="12">
        <f>YEAR(DMartData[[#This Row],[order_date]])</f>
        <v>2024</v>
      </c>
    </row>
    <row r="10378" spans="1:17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>IF(DMartData[[#This Row],[sales]]&gt;=4000,"High",IF(DMartData[[#This Row],[sales]]&gt;=2000,"Medium","Low"))</f>
        <v>Low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tr">
        <f>IF(AND(DMartData[[#This Row],[sales]]&gt;3000,DMartData[[#This Row],[profit]]&gt;500),"Good","Not Good")</f>
        <v>Not Good</v>
      </c>
      <c r="Q10378" s="12">
        <f>YEAR(DMartData[[#This Row],[order_date]])</f>
        <v>2024</v>
      </c>
    </row>
    <row r="10379" spans="1:17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>IF(DMartData[[#This Row],[sales]]&gt;=4000,"High",IF(DMartData[[#This Row],[sales]]&gt;=2000,"Medium","Low"))</f>
        <v>Medium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tr">
        <f>IF(AND(DMartData[[#This Row],[sales]]&gt;3000,DMartData[[#This Row],[profit]]&gt;500),"Good","Not Good")</f>
        <v>Not Good</v>
      </c>
      <c r="Q10379" s="12">
        <f>YEAR(DMartData[[#This Row],[order_date]])</f>
        <v>2023</v>
      </c>
    </row>
    <row r="10380" spans="1:17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>IF(DMartData[[#This Row],[sales]]&gt;=4000,"High",IF(DMartData[[#This Row],[sales]]&gt;=2000,"Medium","Low"))</f>
        <v>Medium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tr">
        <f>IF(AND(DMartData[[#This Row],[sales]]&gt;3000,DMartData[[#This Row],[profit]]&gt;500),"Good","Not Good")</f>
        <v>Not Good</v>
      </c>
      <c r="Q10380" s="12">
        <f>YEAR(DMartData[[#This Row],[order_date]])</f>
        <v>2024</v>
      </c>
    </row>
    <row r="10381" spans="1:17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>IF(DMartData[[#This Row],[sales]]&gt;=4000,"High",IF(DMartData[[#This Row],[sales]]&gt;=2000,"Medium","Low"))</f>
        <v>Low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tr">
        <f>IF(AND(DMartData[[#This Row],[sales]]&gt;3000,DMartData[[#This Row],[profit]]&gt;500),"Good","Not Good")</f>
        <v>Not Good</v>
      </c>
      <c r="Q10381" s="12">
        <f>YEAR(DMartData[[#This Row],[order_date]])</f>
        <v>2024</v>
      </c>
    </row>
    <row r="10382" spans="1:17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>IF(DMartData[[#This Row],[sales]]&gt;=4000,"High",IF(DMartData[[#This Row],[sales]]&gt;=2000,"Medium","Low"))</f>
        <v>High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tr">
        <f>IF(AND(DMartData[[#This Row],[sales]]&gt;3000,DMartData[[#This Row],[profit]]&gt;500),"Good","Not Good")</f>
        <v>Good</v>
      </c>
      <c r="Q10382" s="12">
        <f>YEAR(DMartData[[#This Row],[order_date]])</f>
        <v>2023</v>
      </c>
    </row>
    <row r="10383" spans="1:17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>IF(DMartData[[#This Row],[sales]]&gt;=4000,"High",IF(DMartData[[#This Row],[sales]]&gt;=2000,"Medium","Low"))</f>
        <v>Low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tr">
        <f>IF(AND(DMartData[[#This Row],[sales]]&gt;3000,DMartData[[#This Row],[profit]]&gt;500),"Good","Not Good")</f>
        <v>Not Good</v>
      </c>
      <c r="Q10383" s="12">
        <f>YEAR(DMartData[[#This Row],[order_date]])</f>
        <v>2023</v>
      </c>
    </row>
    <row r="10384" spans="1:17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>IF(DMartData[[#This Row],[sales]]&gt;=4000,"High",IF(DMartData[[#This Row],[sales]]&gt;=2000,"Medium","Low"))</f>
        <v>Low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tr">
        <f>IF(AND(DMartData[[#This Row],[sales]]&gt;3000,DMartData[[#This Row],[profit]]&gt;500),"Good","Not Good")</f>
        <v>Not Good</v>
      </c>
      <c r="Q10384" s="12">
        <f>YEAR(DMartData[[#This Row],[order_date]])</f>
        <v>2023</v>
      </c>
    </row>
    <row r="10385" spans="1:17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>IF(DMartData[[#This Row],[sales]]&gt;=4000,"High",IF(DMartData[[#This Row],[sales]]&gt;=2000,"Medium","Low"))</f>
        <v>Medium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tr">
        <f>IF(AND(DMartData[[#This Row],[sales]]&gt;3000,DMartData[[#This Row],[profit]]&gt;500),"Good","Not Good")</f>
        <v>Not Good</v>
      </c>
      <c r="Q10385" s="12">
        <f>YEAR(DMartData[[#This Row],[order_date]])</f>
        <v>2023</v>
      </c>
    </row>
    <row r="10386" spans="1:17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>IF(DMartData[[#This Row],[sales]]&gt;=4000,"High",IF(DMartData[[#This Row],[sales]]&gt;=2000,"Medium","Low"))</f>
        <v>High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tr">
        <f>IF(AND(DMartData[[#This Row],[sales]]&gt;3000,DMartData[[#This Row],[profit]]&gt;500),"Good","Not Good")</f>
        <v>Good</v>
      </c>
      <c r="Q10386" s="12">
        <f>YEAR(DMartData[[#This Row],[order_date]])</f>
        <v>2024</v>
      </c>
    </row>
    <row r="10387" spans="1:17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>IF(DMartData[[#This Row],[sales]]&gt;=4000,"High",IF(DMartData[[#This Row],[sales]]&gt;=2000,"Medium","Low"))</f>
        <v>Medium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tr">
        <f>IF(AND(DMartData[[#This Row],[sales]]&gt;3000,DMartData[[#This Row],[profit]]&gt;500),"Good","Not Good")</f>
        <v>Not Good</v>
      </c>
      <c r="Q10387" s="12">
        <f>YEAR(DMartData[[#This Row],[order_date]])</f>
        <v>2023</v>
      </c>
    </row>
    <row r="10388" spans="1:17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>IF(DMartData[[#This Row],[sales]]&gt;=4000,"High",IF(DMartData[[#This Row],[sales]]&gt;=2000,"Medium","Low"))</f>
        <v>Medium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tr">
        <f>IF(AND(DMartData[[#This Row],[sales]]&gt;3000,DMartData[[#This Row],[profit]]&gt;500),"Good","Not Good")</f>
        <v>Not Good</v>
      </c>
      <c r="Q10388" s="12">
        <f>YEAR(DMartData[[#This Row],[order_date]])</f>
        <v>2024</v>
      </c>
    </row>
    <row r="10389" spans="1:17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>IF(DMartData[[#This Row],[sales]]&gt;=4000,"High",IF(DMartData[[#This Row],[sales]]&gt;=2000,"Medium","Low"))</f>
        <v>High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tr">
        <f>IF(AND(DMartData[[#This Row],[sales]]&gt;3000,DMartData[[#This Row],[profit]]&gt;500),"Good","Not Good")</f>
        <v>Good</v>
      </c>
      <c r="Q10389" s="12">
        <f>YEAR(DMartData[[#This Row],[order_date]])</f>
        <v>2023</v>
      </c>
    </row>
    <row r="10390" spans="1:17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>IF(DMartData[[#This Row],[sales]]&gt;=4000,"High",IF(DMartData[[#This Row],[sales]]&gt;=2000,"Medium","Low"))</f>
        <v>High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tr">
        <f>IF(AND(DMartData[[#This Row],[sales]]&gt;3000,DMartData[[#This Row],[profit]]&gt;500),"Good","Not Good")</f>
        <v>Good</v>
      </c>
      <c r="Q10390" s="12">
        <f>YEAR(DMartData[[#This Row],[order_date]])</f>
        <v>2024</v>
      </c>
    </row>
    <row r="10391" spans="1:17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>IF(DMartData[[#This Row],[sales]]&gt;=4000,"High",IF(DMartData[[#This Row],[sales]]&gt;=2000,"Medium","Low"))</f>
        <v>Low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tr">
        <f>IF(AND(DMartData[[#This Row],[sales]]&gt;3000,DMartData[[#This Row],[profit]]&gt;500),"Good","Not Good")</f>
        <v>Not Good</v>
      </c>
      <c r="Q10391" s="12">
        <f>YEAR(DMartData[[#This Row],[order_date]])</f>
        <v>2023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>IF(DMartData[[#This Row],[sales]]&gt;=4000,"High",IF(DMartData[[#This Row],[sales]]&gt;=2000,"Medium","Low"))</f>
        <v>Medium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tr">
        <f>IF(AND(DMartData[[#This Row],[sales]]&gt;3000,DMartData[[#This Row],[profit]]&gt;500),"Good","Not Good")</f>
        <v>Good</v>
      </c>
      <c r="Q10392" s="12">
        <f>YEAR(DMartData[[#This Row],[order_date]])</f>
        <v>2023</v>
      </c>
    </row>
    <row r="10393" spans="1:17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>IF(DMartData[[#This Row],[sales]]&gt;=4000,"High",IF(DMartData[[#This Row],[sales]]&gt;=2000,"Medium","Low"))</f>
        <v>High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tr">
        <f>IF(AND(DMartData[[#This Row],[sales]]&gt;3000,DMartData[[#This Row],[profit]]&gt;500),"Good","Not Good")</f>
        <v>Good</v>
      </c>
      <c r="Q10393" s="12">
        <f>YEAR(DMartData[[#This Row],[order_date]])</f>
        <v>2024</v>
      </c>
    </row>
    <row r="10394" spans="1:17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>IF(DMartData[[#This Row],[sales]]&gt;=4000,"High",IF(DMartData[[#This Row],[sales]]&gt;=2000,"Medium","Low"))</f>
        <v>Medium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tr">
        <f>IF(AND(DMartData[[#This Row],[sales]]&gt;3000,DMartData[[#This Row],[profit]]&gt;500),"Good","Not Good")</f>
        <v>Good</v>
      </c>
      <c r="Q10394" s="12">
        <f>YEAR(DMartData[[#This Row],[order_date]])</f>
        <v>2023</v>
      </c>
    </row>
    <row r="10395" spans="1:17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>IF(DMartData[[#This Row],[sales]]&gt;=4000,"High",IF(DMartData[[#This Row],[sales]]&gt;=2000,"Medium","Low"))</f>
        <v>High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tr">
        <f>IF(AND(DMartData[[#This Row],[sales]]&gt;3000,DMartData[[#This Row],[profit]]&gt;500),"Good","Not Good")</f>
        <v>Good</v>
      </c>
      <c r="Q10395" s="12">
        <f>YEAR(DMartData[[#This Row],[order_date]])</f>
        <v>2023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>IF(DMartData[[#This Row],[sales]]&gt;=4000,"High",IF(DMartData[[#This Row],[sales]]&gt;=2000,"Medium","Low"))</f>
        <v>Medium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tr">
        <f>IF(AND(DMartData[[#This Row],[sales]]&gt;3000,DMartData[[#This Row],[profit]]&gt;500),"Good","Not Good")</f>
        <v>Not Good</v>
      </c>
      <c r="Q10396" s="12">
        <f>YEAR(DMartData[[#This Row],[order_date]])</f>
        <v>2024</v>
      </c>
    </row>
    <row r="10397" spans="1:17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>IF(DMartData[[#This Row],[sales]]&gt;=4000,"High",IF(DMartData[[#This Row],[sales]]&gt;=2000,"Medium","Low"))</f>
        <v>Low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tr">
        <f>IF(AND(DMartData[[#This Row],[sales]]&gt;3000,DMartData[[#This Row],[profit]]&gt;500),"Good","Not Good")</f>
        <v>Not Good</v>
      </c>
      <c r="Q10397" s="12">
        <f>YEAR(DMartData[[#This Row],[order_date]])</f>
        <v>2023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>IF(DMartData[[#This Row],[sales]]&gt;=4000,"High",IF(DMartData[[#This Row],[sales]]&gt;=2000,"Medium","Low"))</f>
        <v>Medium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tr">
        <f>IF(AND(DMartData[[#This Row],[sales]]&gt;3000,DMartData[[#This Row],[profit]]&gt;500),"Good","Not Good")</f>
        <v>Not Good</v>
      </c>
      <c r="Q10398" s="12">
        <f>YEAR(DMartData[[#This Row],[order_date]])</f>
        <v>2023</v>
      </c>
    </row>
    <row r="10399" spans="1:17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>IF(DMartData[[#This Row],[sales]]&gt;=4000,"High",IF(DMartData[[#This Row],[sales]]&gt;=2000,"Medium","Low"))</f>
        <v>Medium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tr">
        <f>IF(AND(DMartData[[#This Row],[sales]]&gt;3000,DMartData[[#This Row],[profit]]&gt;500),"Good","Not Good")</f>
        <v>Not Good</v>
      </c>
      <c r="Q10399" s="12">
        <f>YEAR(DMartData[[#This Row],[order_date]])</f>
        <v>2024</v>
      </c>
    </row>
    <row r="10400" spans="1:17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>IF(DMartData[[#This Row],[sales]]&gt;=4000,"High",IF(DMartData[[#This Row],[sales]]&gt;=2000,"Medium","Low"))</f>
        <v>High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tr">
        <f>IF(AND(DMartData[[#This Row],[sales]]&gt;3000,DMartData[[#This Row],[profit]]&gt;500),"Good","Not Good")</f>
        <v>Good</v>
      </c>
      <c r="Q10400" s="12">
        <f>YEAR(DMartData[[#This Row],[order_date]])</f>
        <v>2024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>IF(DMartData[[#This Row],[sales]]&gt;=4000,"High",IF(DMartData[[#This Row],[sales]]&gt;=2000,"Medium","Low"))</f>
        <v>High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tr">
        <f>IF(AND(DMartData[[#This Row],[sales]]&gt;3000,DMartData[[#This Row],[profit]]&gt;500),"Good","Not Good")</f>
        <v>Good</v>
      </c>
      <c r="Q10401" s="12">
        <f>YEAR(DMartData[[#This Row],[order_date]])</f>
        <v>2023</v>
      </c>
    </row>
    <row r="10402" spans="1:17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>IF(DMartData[[#This Row],[sales]]&gt;=4000,"High",IF(DMartData[[#This Row],[sales]]&gt;=2000,"Medium","Low"))</f>
        <v>High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tr">
        <f>IF(AND(DMartData[[#This Row],[sales]]&gt;3000,DMartData[[#This Row],[profit]]&gt;500),"Good","Not Good")</f>
        <v>Good</v>
      </c>
      <c r="Q10402" s="12">
        <f>YEAR(DMartData[[#This Row],[order_date]])</f>
        <v>2024</v>
      </c>
    </row>
    <row r="10403" spans="1:17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>IF(DMartData[[#This Row],[sales]]&gt;=4000,"High",IF(DMartData[[#This Row],[sales]]&gt;=2000,"Medium","Low"))</f>
        <v>High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tr">
        <f>IF(AND(DMartData[[#This Row],[sales]]&gt;3000,DMartData[[#This Row],[profit]]&gt;500),"Good","Not Good")</f>
        <v>Good</v>
      </c>
      <c r="Q10403" s="12">
        <f>YEAR(DMartData[[#This Row],[order_date]])</f>
        <v>2023</v>
      </c>
    </row>
    <row r="10404" spans="1:17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>IF(DMartData[[#This Row],[sales]]&gt;=4000,"High",IF(DMartData[[#This Row],[sales]]&gt;=2000,"Medium","Low"))</f>
        <v>Low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tr">
        <f>IF(AND(DMartData[[#This Row],[sales]]&gt;3000,DMartData[[#This Row],[profit]]&gt;500),"Good","Not Good")</f>
        <v>Not Good</v>
      </c>
      <c r="Q10404" s="12">
        <f>YEAR(DMartData[[#This Row],[order_date]])</f>
        <v>2023</v>
      </c>
    </row>
    <row r="10405" spans="1:17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>IF(DMartData[[#This Row],[sales]]&gt;=4000,"High",IF(DMartData[[#This Row],[sales]]&gt;=2000,"Medium","Low"))</f>
        <v>High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tr">
        <f>IF(AND(DMartData[[#This Row],[sales]]&gt;3000,DMartData[[#This Row],[profit]]&gt;500),"Good","Not Good")</f>
        <v>Good</v>
      </c>
      <c r="Q10405" s="12">
        <f>YEAR(DMartData[[#This Row],[order_date]])</f>
        <v>2024</v>
      </c>
    </row>
    <row r="10406" spans="1:17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>IF(DMartData[[#This Row],[sales]]&gt;=4000,"High",IF(DMartData[[#This Row],[sales]]&gt;=2000,"Medium","Low"))</f>
        <v>Low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tr">
        <f>IF(AND(DMartData[[#This Row],[sales]]&gt;3000,DMartData[[#This Row],[profit]]&gt;500),"Good","Not Good")</f>
        <v>Not Good</v>
      </c>
      <c r="Q10406" s="12">
        <f>YEAR(DMartData[[#This Row],[order_date]])</f>
        <v>2023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>IF(DMartData[[#This Row],[sales]]&gt;=4000,"High",IF(DMartData[[#This Row],[sales]]&gt;=2000,"Medium","Low"))</f>
        <v>Low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tr">
        <f>IF(AND(DMartData[[#This Row],[sales]]&gt;3000,DMartData[[#This Row],[profit]]&gt;500),"Good","Not Good")</f>
        <v>Not Good</v>
      </c>
      <c r="Q10407" s="12">
        <f>YEAR(DMartData[[#This Row],[order_date]])</f>
        <v>2024</v>
      </c>
    </row>
    <row r="10408" spans="1:17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>IF(DMartData[[#This Row],[sales]]&gt;=4000,"High",IF(DMartData[[#This Row],[sales]]&gt;=2000,"Medium","Low"))</f>
        <v>Medium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tr">
        <f>IF(AND(DMartData[[#This Row],[sales]]&gt;3000,DMartData[[#This Row],[profit]]&gt;500),"Good","Not Good")</f>
        <v>Good</v>
      </c>
      <c r="Q10408" s="12">
        <f>YEAR(DMartData[[#This Row],[order_date]])</f>
        <v>2024</v>
      </c>
    </row>
    <row r="10409" spans="1:17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>IF(DMartData[[#This Row],[sales]]&gt;=4000,"High",IF(DMartData[[#This Row],[sales]]&gt;=2000,"Medium","Low"))</f>
        <v>Medium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tr">
        <f>IF(AND(DMartData[[#This Row],[sales]]&gt;3000,DMartData[[#This Row],[profit]]&gt;500),"Good","Not Good")</f>
        <v>Not Good</v>
      </c>
      <c r="Q10409" s="12">
        <f>YEAR(DMartData[[#This Row],[order_date]])</f>
        <v>2024</v>
      </c>
    </row>
    <row r="10410" spans="1:17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>IF(DMartData[[#This Row],[sales]]&gt;=4000,"High",IF(DMartData[[#This Row],[sales]]&gt;=2000,"Medium","Low"))</f>
        <v>High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tr">
        <f>IF(AND(DMartData[[#This Row],[sales]]&gt;3000,DMartData[[#This Row],[profit]]&gt;500),"Good","Not Good")</f>
        <v>Good</v>
      </c>
      <c r="Q10410" s="12">
        <f>YEAR(DMartData[[#This Row],[order_date]])</f>
        <v>2024</v>
      </c>
    </row>
    <row r="10411" spans="1:17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>IF(DMartData[[#This Row],[sales]]&gt;=4000,"High",IF(DMartData[[#This Row],[sales]]&gt;=2000,"Medium","Low"))</f>
        <v>Medium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tr">
        <f>IF(AND(DMartData[[#This Row],[sales]]&gt;3000,DMartData[[#This Row],[profit]]&gt;500),"Good","Not Good")</f>
        <v>Not Good</v>
      </c>
      <c r="Q10411" s="12">
        <f>YEAR(DMartData[[#This Row],[order_date]])</f>
        <v>2024</v>
      </c>
    </row>
    <row r="10412" spans="1:17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>IF(DMartData[[#This Row],[sales]]&gt;=4000,"High",IF(DMartData[[#This Row],[sales]]&gt;=2000,"Medium","Low"))</f>
        <v>High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tr">
        <f>IF(AND(DMartData[[#This Row],[sales]]&gt;3000,DMartData[[#This Row],[profit]]&gt;500),"Good","Not Good")</f>
        <v>Good</v>
      </c>
      <c r="Q10412" s="12">
        <f>YEAR(DMartData[[#This Row],[order_date]])</f>
        <v>2024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>IF(DMartData[[#This Row],[sales]]&gt;=4000,"High",IF(DMartData[[#This Row],[sales]]&gt;=2000,"Medium","Low"))</f>
        <v>Low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tr">
        <f>IF(AND(DMartData[[#This Row],[sales]]&gt;3000,DMartData[[#This Row],[profit]]&gt;500),"Good","Not Good")</f>
        <v>Not Good</v>
      </c>
      <c r="Q10413" s="12">
        <f>YEAR(DMartData[[#This Row],[order_date]])</f>
        <v>2023</v>
      </c>
    </row>
    <row r="10414" spans="1:17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>IF(DMartData[[#This Row],[sales]]&gt;=4000,"High",IF(DMartData[[#This Row],[sales]]&gt;=2000,"Medium","Low"))</f>
        <v>High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tr">
        <f>IF(AND(DMartData[[#This Row],[sales]]&gt;3000,DMartData[[#This Row],[profit]]&gt;500),"Good","Not Good")</f>
        <v>Not Good</v>
      </c>
      <c r="Q10414" s="12">
        <f>YEAR(DMartData[[#This Row],[order_date]])</f>
        <v>2023</v>
      </c>
    </row>
    <row r="10415" spans="1:17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>IF(DMartData[[#This Row],[sales]]&gt;=4000,"High",IF(DMartData[[#This Row],[sales]]&gt;=2000,"Medium","Low"))</f>
        <v>Medium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tr">
        <f>IF(AND(DMartData[[#This Row],[sales]]&gt;3000,DMartData[[#This Row],[profit]]&gt;500),"Good","Not Good")</f>
        <v>Good</v>
      </c>
      <c r="Q10415" s="12">
        <f>YEAR(DMartData[[#This Row],[order_date]])</f>
        <v>2024</v>
      </c>
    </row>
    <row r="10416" spans="1:17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>IF(DMartData[[#This Row],[sales]]&gt;=4000,"High",IF(DMartData[[#This Row],[sales]]&gt;=2000,"Medium","Low"))</f>
        <v>Medium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tr">
        <f>IF(AND(DMartData[[#This Row],[sales]]&gt;3000,DMartData[[#This Row],[profit]]&gt;500),"Good","Not Good")</f>
        <v>Not Good</v>
      </c>
      <c r="Q10416" s="12">
        <f>YEAR(DMartData[[#This Row],[order_date]])</f>
        <v>2023</v>
      </c>
    </row>
    <row r="10417" spans="1:17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>IF(DMartData[[#This Row],[sales]]&gt;=4000,"High",IF(DMartData[[#This Row],[sales]]&gt;=2000,"Medium","Low"))</f>
        <v>Low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tr">
        <f>IF(AND(DMartData[[#This Row],[sales]]&gt;3000,DMartData[[#This Row],[profit]]&gt;500),"Good","Not Good")</f>
        <v>Not Good</v>
      </c>
      <c r="Q10417" s="12">
        <f>YEAR(DMartData[[#This Row],[order_date]])</f>
        <v>2023</v>
      </c>
    </row>
    <row r="10418" spans="1:17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>IF(DMartData[[#This Row],[sales]]&gt;=4000,"High",IF(DMartData[[#This Row],[sales]]&gt;=2000,"Medium","Low"))</f>
        <v>Medium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tr">
        <f>IF(AND(DMartData[[#This Row],[sales]]&gt;3000,DMartData[[#This Row],[profit]]&gt;500),"Good","Not Good")</f>
        <v>Good</v>
      </c>
      <c r="Q10418" s="12">
        <f>YEAR(DMartData[[#This Row],[order_date]])</f>
        <v>2024</v>
      </c>
    </row>
    <row r="10419" spans="1:17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>IF(DMartData[[#This Row],[sales]]&gt;=4000,"High",IF(DMartData[[#This Row],[sales]]&gt;=2000,"Medium","Low"))</f>
        <v>Medium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tr">
        <f>IF(AND(DMartData[[#This Row],[sales]]&gt;3000,DMartData[[#This Row],[profit]]&gt;500),"Good","Not Good")</f>
        <v>Not Good</v>
      </c>
      <c r="Q10419" s="12">
        <f>YEAR(DMartData[[#This Row],[order_date]])</f>
        <v>2023</v>
      </c>
    </row>
    <row r="10420" spans="1:17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>IF(DMartData[[#This Row],[sales]]&gt;=4000,"High",IF(DMartData[[#This Row],[sales]]&gt;=2000,"Medium","Low"))</f>
        <v>Medium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tr">
        <f>IF(AND(DMartData[[#This Row],[sales]]&gt;3000,DMartData[[#This Row],[profit]]&gt;500),"Good","Not Good")</f>
        <v>Good</v>
      </c>
      <c r="Q10420" s="12">
        <f>YEAR(DMartData[[#This Row],[order_date]])</f>
        <v>2024</v>
      </c>
    </row>
    <row r="10421" spans="1:17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>IF(DMartData[[#This Row],[sales]]&gt;=4000,"High",IF(DMartData[[#This Row],[sales]]&gt;=2000,"Medium","Low"))</f>
        <v>Medium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tr">
        <f>IF(AND(DMartData[[#This Row],[sales]]&gt;3000,DMartData[[#This Row],[profit]]&gt;500),"Good","Not Good")</f>
        <v>Not Good</v>
      </c>
      <c r="Q10421" s="12">
        <f>YEAR(DMartData[[#This Row],[order_date]])</f>
        <v>2023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>IF(DMartData[[#This Row],[sales]]&gt;=4000,"High",IF(DMartData[[#This Row],[sales]]&gt;=2000,"Medium","Low"))</f>
        <v>Low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tr">
        <f>IF(AND(DMartData[[#This Row],[sales]]&gt;3000,DMartData[[#This Row],[profit]]&gt;500),"Good","Not Good")</f>
        <v>Not Good</v>
      </c>
      <c r="Q10422" s="12">
        <f>YEAR(DMartData[[#This Row],[order_date]])</f>
        <v>2023</v>
      </c>
    </row>
    <row r="10423" spans="1:17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>IF(DMartData[[#This Row],[sales]]&gt;=4000,"High",IF(DMartData[[#This Row],[sales]]&gt;=2000,"Medium","Low"))</f>
        <v>Low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tr">
        <f>IF(AND(DMartData[[#This Row],[sales]]&gt;3000,DMartData[[#This Row],[profit]]&gt;500),"Good","Not Good")</f>
        <v>Not Good</v>
      </c>
      <c r="Q10423" s="12">
        <f>YEAR(DMartData[[#This Row],[order_date]])</f>
        <v>2023</v>
      </c>
    </row>
    <row r="10424" spans="1:17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>IF(DMartData[[#This Row],[sales]]&gt;=4000,"High",IF(DMartData[[#This Row],[sales]]&gt;=2000,"Medium","Low"))</f>
        <v>Low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tr">
        <f>IF(AND(DMartData[[#This Row],[sales]]&gt;3000,DMartData[[#This Row],[profit]]&gt;500),"Good","Not Good")</f>
        <v>Not Good</v>
      </c>
      <c r="Q10424" s="12">
        <f>YEAR(DMartData[[#This Row],[order_date]])</f>
        <v>2024</v>
      </c>
    </row>
    <row r="10425" spans="1:17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>IF(DMartData[[#This Row],[sales]]&gt;=4000,"High",IF(DMartData[[#This Row],[sales]]&gt;=2000,"Medium","Low"))</f>
        <v>High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tr">
        <f>IF(AND(DMartData[[#This Row],[sales]]&gt;3000,DMartData[[#This Row],[profit]]&gt;500),"Good","Not Good")</f>
        <v>Good</v>
      </c>
      <c r="Q10425" s="12">
        <f>YEAR(DMartData[[#This Row],[order_date]])</f>
        <v>2023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>IF(DMartData[[#This Row],[sales]]&gt;=4000,"High",IF(DMartData[[#This Row],[sales]]&gt;=2000,"Medium","Low"))</f>
        <v>Medium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tr">
        <f>IF(AND(DMartData[[#This Row],[sales]]&gt;3000,DMartData[[#This Row],[profit]]&gt;500),"Good","Not Good")</f>
        <v>Not Good</v>
      </c>
      <c r="Q10426" s="12">
        <f>YEAR(DMartData[[#This Row],[order_date]])</f>
        <v>2023</v>
      </c>
    </row>
    <row r="10427" spans="1:17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>IF(DMartData[[#This Row],[sales]]&gt;=4000,"High",IF(DMartData[[#This Row],[sales]]&gt;=2000,"Medium","Low"))</f>
        <v>High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tr">
        <f>IF(AND(DMartData[[#This Row],[sales]]&gt;3000,DMartData[[#This Row],[profit]]&gt;500),"Good","Not Good")</f>
        <v>Good</v>
      </c>
      <c r="Q10427" s="12">
        <f>YEAR(DMartData[[#This Row],[order_date]])</f>
        <v>2023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>IF(DMartData[[#This Row],[sales]]&gt;=4000,"High",IF(DMartData[[#This Row],[sales]]&gt;=2000,"Medium","Low"))</f>
        <v>Medium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tr">
        <f>IF(AND(DMartData[[#This Row],[sales]]&gt;3000,DMartData[[#This Row],[profit]]&gt;500),"Good","Not Good")</f>
        <v>Not Good</v>
      </c>
      <c r="Q10428" s="12">
        <f>YEAR(DMartData[[#This Row],[order_date]])</f>
        <v>2023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>IF(DMartData[[#This Row],[sales]]&gt;=4000,"High",IF(DMartData[[#This Row],[sales]]&gt;=2000,"Medium","Low"))</f>
        <v>High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tr">
        <f>IF(AND(DMartData[[#This Row],[sales]]&gt;3000,DMartData[[#This Row],[profit]]&gt;500),"Good","Not Good")</f>
        <v>Good</v>
      </c>
      <c r="Q10429" s="12">
        <f>YEAR(DMartData[[#This Row],[order_date]])</f>
        <v>2023</v>
      </c>
    </row>
    <row r="10430" spans="1:17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>IF(DMartData[[#This Row],[sales]]&gt;=4000,"High",IF(DMartData[[#This Row],[sales]]&gt;=2000,"Medium","Low"))</f>
        <v>Low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tr">
        <f>IF(AND(DMartData[[#This Row],[sales]]&gt;3000,DMartData[[#This Row],[profit]]&gt;500),"Good","Not Good")</f>
        <v>Not Good</v>
      </c>
      <c r="Q10430" s="12">
        <f>YEAR(DMartData[[#This Row],[order_date]])</f>
        <v>2024</v>
      </c>
    </row>
    <row r="10431" spans="1:17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>IF(DMartData[[#This Row],[sales]]&gt;=4000,"High",IF(DMartData[[#This Row],[sales]]&gt;=2000,"Medium","Low"))</f>
        <v>Low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tr">
        <f>IF(AND(DMartData[[#This Row],[sales]]&gt;3000,DMartData[[#This Row],[profit]]&gt;500),"Good","Not Good")</f>
        <v>Not Good</v>
      </c>
      <c r="Q10431" s="12">
        <f>YEAR(DMartData[[#This Row],[order_date]])</f>
        <v>2024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>IF(DMartData[[#This Row],[sales]]&gt;=4000,"High",IF(DMartData[[#This Row],[sales]]&gt;=2000,"Medium","Low"))</f>
        <v>Medium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tr">
        <f>IF(AND(DMartData[[#This Row],[sales]]&gt;3000,DMartData[[#This Row],[profit]]&gt;500),"Good","Not Good")</f>
        <v>Good</v>
      </c>
      <c r="Q10432" s="12">
        <f>YEAR(DMartData[[#This Row],[order_date]])</f>
        <v>2024</v>
      </c>
    </row>
    <row r="10433" spans="1:17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>IF(DMartData[[#This Row],[sales]]&gt;=4000,"High",IF(DMartData[[#This Row],[sales]]&gt;=2000,"Medium","Low"))</f>
        <v>Medium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tr">
        <f>IF(AND(DMartData[[#This Row],[sales]]&gt;3000,DMartData[[#This Row],[profit]]&gt;500),"Good","Not Good")</f>
        <v>Good</v>
      </c>
      <c r="Q10433" s="12">
        <f>YEAR(DMartData[[#This Row],[order_date]])</f>
        <v>2023</v>
      </c>
    </row>
    <row r="10434" spans="1:17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>IF(DMartData[[#This Row],[sales]]&gt;=4000,"High",IF(DMartData[[#This Row],[sales]]&gt;=2000,"Medium","Low"))</f>
        <v>Medium</v>
      </c>
      <c r="F10434" s="2">
        <v>0.39</v>
      </c>
      <c r="G10434" s="2">
        <f t="shared" ref="G10434:G10497" si="326">D10434*F10434</f>
        <v>1047.1188</v>
      </c>
      <c r="H10434" s="2">
        <f t="shared" ref="H10434:H10497" si="327">D10434-G10434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tr">
        <f>IF(AND(DMartData[[#This Row],[sales]]&gt;3000,DMartData[[#This Row],[profit]]&gt;500),"Good","Not Good")</f>
        <v>Not Good</v>
      </c>
      <c r="Q10434" s="12">
        <f>YEAR(DMartData[[#This Row],[order_date]])</f>
        <v>2024</v>
      </c>
    </row>
    <row r="10435" spans="1:17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>IF(DMartData[[#This Row],[sales]]&gt;=4000,"High",IF(DMartData[[#This Row],[sales]]&gt;=2000,"Medium","Low"))</f>
        <v>Low</v>
      </c>
      <c r="F10435" s="2">
        <v>7.0000000000000007E-2</v>
      </c>
      <c r="G10435" s="2">
        <f t="shared" si="326"/>
        <v>118.95240000000001</v>
      </c>
      <c r="H10435" s="2">
        <f t="shared" si="327"/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tr">
        <f>IF(AND(DMartData[[#This Row],[sales]]&gt;3000,DMartData[[#This Row],[profit]]&gt;500),"Good","Not Good")</f>
        <v>Not Good</v>
      </c>
      <c r="Q10435" s="12">
        <f>YEAR(DMartData[[#This Row],[order_date]])</f>
        <v>2024</v>
      </c>
    </row>
    <row r="10436" spans="1:17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>IF(DMartData[[#This Row],[sales]]&gt;=4000,"High",IF(DMartData[[#This Row],[sales]]&gt;=2000,"Medium","Low"))</f>
        <v>Low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tr">
        <f>IF(AND(DMartData[[#This Row],[sales]]&gt;3000,DMartData[[#This Row],[profit]]&gt;500),"Good","Not Good")</f>
        <v>Not Good</v>
      </c>
      <c r="Q10436" s="12">
        <f>YEAR(DMartData[[#This Row],[order_date]])</f>
        <v>2023</v>
      </c>
    </row>
    <row r="10437" spans="1:17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>IF(DMartData[[#This Row],[sales]]&gt;=4000,"High",IF(DMartData[[#This Row],[sales]]&gt;=2000,"Medium","Low"))</f>
        <v>Medium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tr">
        <f>IF(AND(DMartData[[#This Row],[sales]]&gt;3000,DMartData[[#This Row],[profit]]&gt;500),"Good","Not Good")</f>
        <v>Not Good</v>
      </c>
      <c r="Q10437" s="12">
        <f>YEAR(DMartData[[#This Row],[order_date]])</f>
        <v>2024</v>
      </c>
    </row>
    <row r="10438" spans="1:17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>IF(DMartData[[#This Row],[sales]]&gt;=4000,"High",IF(DMartData[[#This Row],[sales]]&gt;=2000,"Medium","Low"))</f>
        <v>Medium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tr">
        <f>IF(AND(DMartData[[#This Row],[sales]]&gt;3000,DMartData[[#This Row],[profit]]&gt;500),"Good","Not Good")</f>
        <v>Good</v>
      </c>
      <c r="Q10438" s="12">
        <f>YEAR(DMartData[[#This Row],[order_date]])</f>
        <v>2024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>IF(DMartData[[#This Row],[sales]]&gt;=4000,"High",IF(DMartData[[#This Row],[sales]]&gt;=2000,"Medium","Low"))</f>
        <v>Medium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tr">
        <f>IF(AND(DMartData[[#This Row],[sales]]&gt;3000,DMartData[[#This Row],[profit]]&gt;500),"Good","Not Good")</f>
        <v>Not Good</v>
      </c>
      <c r="Q10439" s="12">
        <f>YEAR(DMartData[[#This Row],[order_date]])</f>
        <v>2024</v>
      </c>
    </row>
    <row r="10440" spans="1:17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>IF(DMartData[[#This Row],[sales]]&gt;=4000,"High",IF(DMartData[[#This Row],[sales]]&gt;=2000,"Medium","Low"))</f>
        <v>Medium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tr">
        <f>IF(AND(DMartData[[#This Row],[sales]]&gt;3000,DMartData[[#This Row],[profit]]&gt;500),"Good","Not Good")</f>
        <v>Not Good</v>
      </c>
      <c r="Q10440" s="12">
        <f>YEAR(DMartData[[#This Row],[order_date]])</f>
        <v>2024</v>
      </c>
    </row>
    <row r="10441" spans="1:17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>IF(DMartData[[#This Row],[sales]]&gt;=4000,"High",IF(DMartData[[#This Row],[sales]]&gt;=2000,"Medium","Low"))</f>
        <v>Medium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tr">
        <f>IF(AND(DMartData[[#This Row],[sales]]&gt;3000,DMartData[[#This Row],[profit]]&gt;500),"Good","Not Good")</f>
        <v>Not Good</v>
      </c>
      <c r="Q10441" s="12">
        <f>YEAR(DMartData[[#This Row],[order_date]])</f>
        <v>2024</v>
      </c>
    </row>
    <row r="10442" spans="1:17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>IF(DMartData[[#This Row],[sales]]&gt;=4000,"High",IF(DMartData[[#This Row],[sales]]&gt;=2000,"Medium","Low"))</f>
        <v>Low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tr">
        <f>IF(AND(DMartData[[#This Row],[sales]]&gt;3000,DMartData[[#This Row],[profit]]&gt;500),"Good","Not Good")</f>
        <v>Not Good</v>
      </c>
      <c r="Q10442" s="12">
        <f>YEAR(DMartData[[#This Row],[order_date]])</f>
        <v>2023</v>
      </c>
    </row>
    <row r="10443" spans="1:17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>IF(DMartData[[#This Row],[sales]]&gt;=4000,"High",IF(DMartData[[#This Row],[sales]]&gt;=2000,"Medium","Low"))</f>
        <v>Medium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tr">
        <f>IF(AND(DMartData[[#This Row],[sales]]&gt;3000,DMartData[[#This Row],[profit]]&gt;500),"Good","Not Good")</f>
        <v>Good</v>
      </c>
      <c r="Q10443" s="12">
        <f>YEAR(DMartData[[#This Row],[order_date]])</f>
        <v>2024</v>
      </c>
    </row>
    <row r="10444" spans="1:17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>IF(DMartData[[#This Row],[sales]]&gt;=4000,"High",IF(DMartData[[#This Row],[sales]]&gt;=2000,"Medium","Low"))</f>
        <v>Medium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tr">
        <f>IF(AND(DMartData[[#This Row],[sales]]&gt;3000,DMartData[[#This Row],[profit]]&gt;500),"Good","Not Good")</f>
        <v>Good</v>
      </c>
      <c r="Q10444" s="12">
        <f>YEAR(DMartData[[#This Row],[order_date]])</f>
        <v>2024</v>
      </c>
    </row>
    <row r="10445" spans="1:17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>IF(DMartData[[#This Row],[sales]]&gt;=4000,"High",IF(DMartData[[#This Row],[sales]]&gt;=2000,"Medium","Low"))</f>
        <v>Low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tr">
        <f>IF(AND(DMartData[[#This Row],[sales]]&gt;3000,DMartData[[#This Row],[profit]]&gt;500),"Good","Not Good")</f>
        <v>Not Good</v>
      </c>
      <c r="Q10445" s="12">
        <f>YEAR(DMartData[[#This Row],[order_date]])</f>
        <v>2024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>IF(DMartData[[#This Row],[sales]]&gt;=4000,"High",IF(DMartData[[#This Row],[sales]]&gt;=2000,"Medium","Low"))</f>
        <v>Low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tr">
        <f>IF(AND(DMartData[[#This Row],[sales]]&gt;3000,DMartData[[#This Row],[profit]]&gt;500),"Good","Not Good")</f>
        <v>Not Good</v>
      </c>
      <c r="Q10446" s="12">
        <f>YEAR(DMartData[[#This Row],[order_date]])</f>
        <v>2023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>IF(DMartData[[#This Row],[sales]]&gt;=4000,"High",IF(DMartData[[#This Row],[sales]]&gt;=2000,"Medium","Low"))</f>
        <v>Low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tr">
        <f>IF(AND(DMartData[[#This Row],[sales]]&gt;3000,DMartData[[#This Row],[profit]]&gt;500),"Good","Not Good")</f>
        <v>Not Good</v>
      </c>
      <c r="Q10447" s="12">
        <f>YEAR(DMartData[[#This Row],[order_date]])</f>
        <v>2023</v>
      </c>
    </row>
    <row r="10448" spans="1:17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>IF(DMartData[[#This Row],[sales]]&gt;=4000,"High",IF(DMartData[[#This Row],[sales]]&gt;=2000,"Medium","Low"))</f>
        <v>High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tr">
        <f>IF(AND(DMartData[[#This Row],[sales]]&gt;3000,DMartData[[#This Row],[profit]]&gt;500),"Good","Not Good")</f>
        <v>Good</v>
      </c>
      <c r="Q10448" s="12">
        <f>YEAR(DMartData[[#This Row],[order_date]])</f>
        <v>2024</v>
      </c>
    </row>
    <row r="10449" spans="1:17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>IF(DMartData[[#This Row],[sales]]&gt;=4000,"High",IF(DMartData[[#This Row],[sales]]&gt;=2000,"Medium","Low"))</f>
        <v>Medium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tr">
        <f>IF(AND(DMartData[[#This Row],[sales]]&gt;3000,DMartData[[#This Row],[profit]]&gt;500),"Good","Not Good")</f>
        <v>Not Good</v>
      </c>
      <c r="Q10449" s="12">
        <f>YEAR(DMartData[[#This Row],[order_date]])</f>
        <v>2024</v>
      </c>
    </row>
    <row r="10450" spans="1:17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>IF(DMartData[[#This Row],[sales]]&gt;=4000,"High",IF(DMartData[[#This Row],[sales]]&gt;=2000,"Medium","Low"))</f>
        <v>Medium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tr">
        <f>IF(AND(DMartData[[#This Row],[sales]]&gt;3000,DMartData[[#This Row],[profit]]&gt;500),"Good","Not Good")</f>
        <v>Not Good</v>
      </c>
      <c r="Q10450" s="12">
        <f>YEAR(DMartData[[#This Row],[order_date]])</f>
        <v>2023</v>
      </c>
    </row>
    <row r="10451" spans="1:17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>IF(DMartData[[#This Row],[sales]]&gt;=4000,"High",IF(DMartData[[#This Row],[sales]]&gt;=2000,"Medium","Low"))</f>
        <v>Medium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tr">
        <f>IF(AND(DMartData[[#This Row],[sales]]&gt;3000,DMartData[[#This Row],[profit]]&gt;500),"Good","Not Good")</f>
        <v>Not Good</v>
      </c>
      <c r="Q10451" s="12">
        <f>YEAR(DMartData[[#This Row],[order_date]])</f>
        <v>2024</v>
      </c>
    </row>
    <row r="10452" spans="1:17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>IF(DMartData[[#This Row],[sales]]&gt;=4000,"High",IF(DMartData[[#This Row],[sales]]&gt;=2000,"Medium","Low"))</f>
        <v>High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tr">
        <f>IF(AND(DMartData[[#This Row],[sales]]&gt;3000,DMartData[[#This Row],[profit]]&gt;500),"Good","Not Good")</f>
        <v>Good</v>
      </c>
      <c r="Q10452" s="12">
        <f>YEAR(DMartData[[#This Row],[order_date]])</f>
        <v>2023</v>
      </c>
    </row>
    <row r="10453" spans="1:17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>IF(DMartData[[#This Row],[sales]]&gt;=4000,"High",IF(DMartData[[#This Row],[sales]]&gt;=2000,"Medium","Low"))</f>
        <v>Medium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tr">
        <f>IF(AND(DMartData[[#This Row],[sales]]&gt;3000,DMartData[[#This Row],[profit]]&gt;500),"Good","Not Good")</f>
        <v>Not Good</v>
      </c>
      <c r="Q10453" s="12">
        <f>YEAR(DMartData[[#This Row],[order_date]])</f>
        <v>2024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>IF(DMartData[[#This Row],[sales]]&gt;=4000,"High",IF(DMartData[[#This Row],[sales]]&gt;=2000,"Medium","Low"))</f>
        <v>Low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tr">
        <f>IF(AND(DMartData[[#This Row],[sales]]&gt;3000,DMartData[[#This Row],[profit]]&gt;500),"Good","Not Good")</f>
        <v>Not Good</v>
      </c>
      <c r="Q10454" s="12">
        <f>YEAR(DMartData[[#This Row],[order_date]])</f>
        <v>2024</v>
      </c>
    </row>
    <row r="10455" spans="1:17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>IF(DMartData[[#This Row],[sales]]&gt;=4000,"High",IF(DMartData[[#This Row],[sales]]&gt;=2000,"Medium","Low"))</f>
        <v>Medium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tr">
        <f>IF(AND(DMartData[[#This Row],[sales]]&gt;3000,DMartData[[#This Row],[profit]]&gt;500),"Good","Not Good")</f>
        <v>Not Good</v>
      </c>
      <c r="Q10455" s="12">
        <f>YEAR(DMartData[[#This Row],[order_date]])</f>
        <v>2024</v>
      </c>
    </row>
    <row r="10456" spans="1:17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>IF(DMartData[[#This Row],[sales]]&gt;=4000,"High",IF(DMartData[[#This Row],[sales]]&gt;=2000,"Medium","Low"))</f>
        <v>Medium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tr">
        <f>IF(AND(DMartData[[#This Row],[sales]]&gt;3000,DMartData[[#This Row],[profit]]&gt;500),"Good","Not Good")</f>
        <v>Good</v>
      </c>
      <c r="Q10456" s="12">
        <f>YEAR(DMartData[[#This Row],[order_date]])</f>
        <v>2024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>IF(DMartData[[#This Row],[sales]]&gt;=4000,"High",IF(DMartData[[#This Row],[sales]]&gt;=2000,"Medium","Low"))</f>
        <v>Medium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tr">
        <f>IF(AND(DMartData[[#This Row],[sales]]&gt;3000,DMartData[[#This Row],[profit]]&gt;500),"Good","Not Good")</f>
        <v>Not Good</v>
      </c>
      <c r="Q10457" s="12">
        <f>YEAR(DMartData[[#This Row],[order_date]])</f>
        <v>2023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>IF(DMartData[[#This Row],[sales]]&gt;=4000,"High",IF(DMartData[[#This Row],[sales]]&gt;=2000,"Medium","Low"))</f>
        <v>Low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tr">
        <f>IF(AND(DMartData[[#This Row],[sales]]&gt;3000,DMartData[[#This Row],[profit]]&gt;500),"Good","Not Good")</f>
        <v>Not Good</v>
      </c>
      <c r="Q10458" s="12">
        <f>YEAR(DMartData[[#This Row],[order_date]])</f>
        <v>2023</v>
      </c>
    </row>
    <row r="10459" spans="1:17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>IF(DMartData[[#This Row],[sales]]&gt;=4000,"High",IF(DMartData[[#This Row],[sales]]&gt;=2000,"Medium","Low"))</f>
        <v>High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tr">
        <f>IF(AND(DMartData[[#This Row],[sales]]&gt;3000,DMartData[[#This Row],[profit]]&gt;500),"Good","Not Good")</f>
        <v>Good</v>
      </c>
      <c r="Q10459" s="12">
        <f>YEAR(DMartData[[#This Row],[order_date]])</f>
        <v>2024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>IF(DMartData[[#This Row],[sales]]&gt;=4000,"High",IF(DMartData[[#This Row],[sales]]&gt;=2000,"Medium","Low"))</f>
        <v>High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tr">
        <f>IF(AND(DMartData[[#This Row],[sales]]&gt;3000,DMartData[[#This Row],[profit]]&gt;500),"Good","Not Good")</f>
        <v>Good</v>
      </c>
      <c r="Q10460" s="12">
        <f>YEAR(DMartData[[#This Row],[order_date]])</f>
        <v>2023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>IF(DMartData[[#This Row],[sales]]&gt;=4000,"High",IF(DMartData[[#This Row],[sales]]&gt;=2000,"Medium","Low"))</f>
        <v>High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tr">
        <f>IF(AND(DMartData[[#This Row],[sales]]&gt;3000,DMartData[[#This Row],[profit]]&gt;500),"Good","Not Good")</f>
        <v>Good</v>
      </c>
      <c r="Q10461" s="12">
        <f>YEAR(DMartData[[#This Row],[order_date]])</f>
        <v>2024</v>
      </c>
    </row>
    <row r="10462" spans="1:17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>IF(DMartData[[#This Row],[sales]]&gt;=4000,"High",IF(DMartData[[#This Row],[sales]]&gt;=2000,"Medium","Low"))</f>
        <v>Low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tr">
        <f>IF(AND(DMartData[[#This Row],[sales]]&gt;3000,DMartData[[#This Row],[profit]]&gt;500),"Good","Not Good")</f>
        <v>Not Good</v>
      </c>
      <c r="Q10462" s="12">
        <f>YEAR(DMartData[[#This Row],[order_date]])</f>
        <v>2023</v>
      </c>
    </row>
    <row r="10463" spans="1:17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>IF(DMartData[[#This Row],[sales]]&gt;=4000,"High",IF(DMartData[[#This Row],[sales]]&gt;=2000,"Medium","Low"))</f>
        <v>Low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tr">
        <f>IF(AND(DMartData[[#This Row],[sales]]&gt;3000,DMartData[[#This Row],[profit]]&gt;500),"Good","Not Good")</f>
        <v>Not Good</v>
      </c>
      <c r="Q10463" s="12">
        <f>YEAR(DMartData[[#This Row],[order_date]])</f>
        <v>2023</v>
      </c>
    </row>
    <row r="10464" spans="1:17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>IF(DMartData[[#This Row],[sales]]&gt;=4000,"High",IF(DMartData[[#This Row],[sales]]&gt;=2000,"Medium","Low"))</f>
        <v>Medium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tr">
        <f>IF(AND(DMartData[[#This Row],[sales]]&gt;3000,DMartData[[#This Row],[profit]]&gt;500),"Good","Not Good")</f>
        <v>Not Good</v>
      </c>
      <c r="Q10464" s="12">
        <f>YEAR(DMartData[[#This Row],[order_date]])</f>
        <v>2023</v>
      </c>
    </row>
    <row r="10465" spans="1:17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>IF(DMartData[[#This Row],[sales]]&gt;=4000,"High",IF(DMartData[[#This Row],[sales]]&gt;=2000,"Medium","Low"))</f>
        <v>High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tr">
        <f>IF(AND(DMartData[[#This Row],[sales]]&gt;3000,DMartData[[#This Row],[profit]]&gt;500),"Good","Not Good")</f>
        <v>Good</v>
      </c>
      <c r="Q10465" s="12">
        <f>YEAR(DMartData[[#This Row],[order_date]])</f>
        <v>2024</v>
      </c>
    </row>
    <row r="10466" spans="1:17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>IF(DMartData[[#This Row],[sales]]&gt;=4000,"High",IF(DMartData[[#This Row],[sales]]&gt;=2000,"Medium","Low"))</f>
        <v>Medium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tr">
        <f>IF(AND(DMartData[[#This Row],[sales]]&gt;3000,DMartData[[#This Row],[profit]]&gt;500),"Good","Not Good")</f>
        <v>Good</v>
      </c>
      <c r="Q10466" s="12">
        <f>YEAR(DMartData[[#This Row],[order_date]])</f>
        <v>2023</v>
      </c>
    </row>
    <row r="10467" spans="1:17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>IF(DMartData[[#This Row],[sales]]&gt;=4000,"High",IF(DMartData[[#This Row],[sales]]&gt;=2000,"Medium","Low"))</f>
        <v>High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tr">
        <f>IF(AND(DMartData[[#This Row],[sales]]&gt;3000,DMartData[[#This Row],[profit]]&gt;500),"Good","Not Good")</f>
        <v>Good</v>
      </c>
      <c r="Q10467" s="12">
        <f>YEAR(DMartData[[#This Row],[order_date]])</f>
        <v>2024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>IF(DMartData[[#This Row],[sales]]&gt;=4000,"High",IF(DMartData[[#This Row],[sales]]&gt;=2000,"Medium","Low"))</f>
        <v>High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tr">
        <f>IF(AND(DMartData[[#This Row],[sales]]&gt;3000,DMartData[[#This Row],[profit]]&gt;500),"Good","Not Good")</f>
        <v>Good</v>
      </c>
      <c r="Q10468" s="12">
        <f>YEAR(DMartData[[#This Row],[order_date]])</f>
        <v>2023</v>
      </c>
    </row>
    <row r="10469" spans="1:17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>IF(DMartData[[#This Row],[sales]]&gt;=4000,"High",IF(DMartData[[#This Row],[sales]]&gt;=2000,"Medium","Low"))</f>
        <v>Medium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tr">
        <f>IF(AND(DMartData[[#This Row],[sales]]&gt;3000,DMartData[[#This Row],[profit]]&gt;500),"Good","Not Good")</f>
        <v>Good</v>
      </c>
      <c r="Q10469" s="12">
        <f>YEAR(DMartData[[#This Row],[order_date]])</f>
        <v>2023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>IF(DMartData[[#This Row],[sales]]&gt;=4000,"High",IF(DMartData[[#This Row],[sales]]&gt;=2000,"Medium","Low"))</f>
        <v>Low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tr">
        <f>IF(AND(DMartData[[#This Row],[sales]]&gt;3000,DMartData[[#This Row],[profit]]&gt;500),"Good","Not Good")</f>
        <v>Not Good</v>
      </c>
      <c r="Q10470" s="12">
        <f>YEAR(DMartData[[#This Row],[order_date]])</f>
        <v>2024</v>
      </c>
    </row>
    <row r="10471" spans="1:17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>IF(DMartData[[#This Row],[sales]]&gt;=4000,"High",IF(DMartData[[#This Row],[sales]]&gt;=2000,"Medium","Low"))</f>
        <v>Low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tr">
        <f>IF(AND(DMartData[[#This Row],[sales]]&gt;3000,DMartData[[#This Row],[profit]]&gt;500),"Good","Not Good")</f>
        <v>Not Good</v>
      </c>
      <c r="Q10471" s="12">
        <f>YEAR(DMartData[[#This Row],[order_date]])</f>
        <v>2023</v>
      </c>
    </row>
    <row r="10472" spans="1:17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>IF(DMartData[[#This Row],[sales]]&gt;=4000,"High",IF(DMartData[[#This Row],[sales]]&gt;=2000,"Medium","Low"))</f>
        <v>Low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tr">
        <f>IF(AND(DMartData[[#This Row],[sales]]&gt;3000,DMartData[[#This Row],[profit]]&gt;500),"Good","Not Good")</f>
        <v>Not Good</v>
      </c>
      <c r="Q10472" s="12">
        <f>YEAR(DMartData[[#This Row],[order_date]])</f>
        <v>2023</v>
      </c>
    </row>
    <row r="10473" spans="1:17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>IF(DMartData[[#This Row],[sales]]&gt;=4000,"High",IF(DMartData[[#This Row],[sales]]&gt;=2000,"Medium","Low"))</f>
        <v>Low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tr">
        <f>IF(AND(DMartData[[#This Row],[sales]]&gt;3000,DMartData[[#This Row],[profit]]&gt;500),"Good","Not Good")</f>
        <v>Not Good</v>
      </c>
      <c r="Q10473" s="12">
        <f>YEAR(DMartData[[#This Row],[order_date]])</f>
        <v>2023</v>
      </c>
    </row>
    <row r="10474" spans="1:17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>IF(DMartData[[#This Row],[sales]]&gt;=4000,"High",IF(DMartData[[#This Row],[sales]]&gt;=2000,"Medium","Low"))</f>
        <v>Low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tr">
        <f>IF(AND(DMartData[[#This Row],[sales]]&gt;3000,DMartData[[#This Row],[profit]]&gt;500),"Good","Not Good")</f>
        <v>Not Good</v>
      </c>
      <c r="Q10474" s="12">
        <f>YEAR(DMartData[[#This Row],[order_date]])</f>
        <v>2023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>IF(DMartData[[#This Row],[sales]]&gt;=4000,"High",IF(DMartData[[#This Row],[sales]]&gt;=2000,"Medium","Low"))</f>
        <v>Medium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tr">
        <f>IF(AND(DMartData[[#This Row],[sales]]&gt;3000,DMartData[[#This Row],[profit]]&gt;500),"Good","Not Good")</f>
        <v>Good</v>
      </c>
      <c r="Q10475" s="12">
        <f>YEAR(DMartData[[#This Row],[order_date]])</f>
        <v>2023</v>
      </c>
    </row>
    <row r="10476" spans="1:17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>IF(DMartData[[#This Row],[sales]]&gt;=4000,"High",IF(DMartData[[#This Row],[sales]]&gt;=2000,"Medium","Low"))</f>
        <v>Low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tr">
        <f>IF(AND(DMartData[[#This Row],[sales]]&gt;3000,DMartData[[#This Row],[profit]]&gt;500),"Good","Not Good")</f>
        <v>Not Good</v>
      </c>
      <c r="Q10476" s="12">
        <f>YEAR(DMartData[[#This Row],[order_date]])</f>
        <v>2023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>IF(DMartData[[#This Row],[sales]]&gt;=4000,"High",IF(DMartData[[#This Row],[sales]]&gt;=2000,"Medium","Low"))</f>
        <v>Medium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tr">
        <f>IF(AND(DMartData[[#This Row],[sales]]&gt;3000,DMartData[[#This Row],[profit]]&gt;500),"Good","Not Good")</f>
        <v>Not Good</v>
      </c>
      <c r="Q10477" s="12">
        <f>YEAR(DMartData[[#This Row],[order_date]])</f>
        <v>2023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>IF(DMartData[[#This Row],[sales]]&gt;=4000,"High",IF(DMartData[[#This Row],[sales]]&gt;=2000,"Medium","Low"))</f>
        <v>High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tr">
        <f>IF(AND(DMartData[[#This Row],[sales]]&gt;3000,DMartData[[#This Row],[profit]]&gt;500),"Good","Not Good")</f>
        <v>Good</v>
      </c>
      <c r="Q10478" s="12">
        <f>YEAR(DMartData[[#This Row],[order_date]])</f>
        <v>2024</v>
      </c>
    </row>
    <row r="10479" spans="1:17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>IF(DMartData[[#This Row],[sales]]&gt;=4000,"High",IF(DMartData[[#This Row],[sales]]&gt;=2000,"Medium","Low"))</f>
        <v>Low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tr">
        <f>IF(AND(DMartData[[#This Row],[sales]]&gt;3000,DMartData[[#This Row],[profit]]&gt;500),"Good","Not Good")</f>
        <v>Not Good</v>
      </c>
      <c r="Q10479" s="12">
        <f>YEAR(DMartData[[#This Row],[order_date]])</f>
        <v>2024</v>
      </c>
    </row>
    <row r="10480" spans="1:17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>IF(DMartData[[#This Row],[sales]]&gt;=4000,"High",IF(DMartData[[#This Row],[sales]]&gt;=2000,"Medium","Low"))</f>
        <v>Low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tr">
        <f>IF(AND(DMartData[[#This Row],[sales]]&gt;3000,DMartData[[#This Row],[profit]]&gt;500),"Good","Not Good")</f>
        <v>Not Good</v>
      </c>
      <c r="Q10480" s="12">
        <f>YEAR(DMartData[[#This Row],[order_date]])</f>
        <v>2023</v>
      </c>
    </row>
    <row r="10481" spans="1:17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>IF(DMartData[[#This Row],[sales]]&gt;=4000,"High",IF(DMartData[[#This Row],[sales]]&gt;=2000,"Medium","Low"))</f>
        <v>Low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tr">
        <f>IF(AND(DMartData[[#This Row],[sales]]&gt;3000,DMartData[[#This Row],[profit]]&gt;500),"Good","Not Good")</f>
        <v>Not Good</v>
      </c>
      <c r="Q10481" s="12">
        <f>YEAR(DMartData[[#This Row],[order_date]])</f>
        <v>2023</v>
      </c>
    </row>
    <row r="10482" spans="1:17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>IF(DMartData[[#This Row],[sales]]&gt;=4000,"High",IF(DMartData[[#This Row],[sales]]&gt;=2000,"Medium","Low"))</f>
        <v>Low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tr">
        <f>IF(AND(DMartData[[#This Row],[sales]]&gt;3000,DMartData[[#This Row],[profit]]&gt;500),"Good","Not Good")</f>
        <v>Not Good</v>
      </c>
      <c r="Q10482" s="12">
        <f>YEAR(DMartData[[#This Row],[order_date]])</f>
        <v>2023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>IF(DMartData[[#This Row],[sales]]&gt;=4000,"High",IF(DMartData[[#This Row],[sales]]&gt;=2000,"Medium","Low"))</f>
        <v>Medium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tr">
        <f>IF(AND(DMartData[[#This Row],[sales]]&gt;3000,DMartData[[#This Row],[profit]]&gt;500),"Good","Not Good")</f>
        <v>Not Good</v>
      </c>
      <c r="Q10483" s="12">
        <f>YEAR(DMartData[[#This Row],[order_date]])</f>
        <v>2024</v>
      </c>
    </row>
    <row r="10484" spans="1:17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>IF(DMartData[[#This Row],[sales]]&gt;=4000,"High",IF(DMartData[[#This Row],[sales]]&gt;=2000,"Medium","Low"))</f>
        <v>Medium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tr">
        <f>IF(AND(DMartData[[#This Row],[sales]]&gt;3000,DMartData[[#This Row],[profit]]&gt;500),"Good","Not Good")</f>
        <v>Good</v>
      </c>
      <c r="Q10484" s="12">
        <f>YEAR(DMartData[[#This Row],[order_date]])</f>
        <v>2023</v>
      </c>
    </row>
    <row r="10485" spans="1:17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>IF(DMartData[[#This Row],[sales]]&gt;=4000,"High",IF(DMartData[[#This Row],[sales]]&gt;=2000,"Medium","Low"))</f>
        <v>Medium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tr">
        <f>IF(AND(DMartData[[#This Row],[sales]]&gt;3000,DMartData[[#This Row],[profit]]&gt;500),"Good","Not Good")</f>
        <v>Not Good</v>
      </c>
      <c r="Q10485" s="12">
        <f>YEAR(DMartData[[#This Row],[order_date]])</f>
        <v>2023</v>
      </c>
    </row>
    <row r="10486" spans="1:17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>IF(DMartData[[#This Row],[sales]]&gt;=4000,"High",IF(DMartData[[#This Row],[sales]]&gt;=2000,"Medium","Low"))</f>
        <v>Low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tr">
        <f>IF(AND(DMartData[[#This Row],[sales]]&gt;3000,DMartData[[#This Row],[profit]]&gt;500),"Good","Not Good")</f>
        <v>Not Good</v>
      </c>
      <c r="Q10486" s="12">
        <f>YEAR(DMartData[[#This Row],[order_date]])</f>
        <v>2023</v>
      </c>
    </row>
    <row r="10487" spans="1:17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>IF(DMartData[[#This Row],[sales]]&gt;=4000,"High",IF(DMartData[[#This Row],[sales]]&gt;=2000,"Medium","Low"))</f>
        <v>Medium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tr">
        <f>IF(AND(DMartData[[#This Row],[sales]]&gt;3000,DMartData[[#This Row],[profit]]&gt;500),"Good","Not Good")</f>
        <v>Not Good</v>
      </c>
      <c r="Q10487" s="12">
        <f>YEAR(DMartData[[#This Row],[order_date]])</f>
        <v>2023</v>
      </c>
    </row>
    <row r="10488" spans="1:17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>IF(DMartData[[#This Row],[sales]]&gt;=4000,"High",IF(DMartData[[#This Row],[sales]]&gt;=2000,"Medium","Low"))</f>
        <v>Medium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tr">
        <f>IF(AND(DMartData[[#This Row],[sales]]&gt;3000,DMartData[[#This Row],[profit]]&gt;500),"Good","Not Good")</f>
        <v>Good</v>
      </c>
      <c r="Q10488" s="12">
        <f>YEAR(DMartData[[#This Row],[order_date]])</f>
        <v>2023</v>
      </c>
    </row>
    <row r="10489" spans="1:17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>IF(DMartData[[#This Row],[sales]]&gt;=4000,"High",IF(DMartData[[#This Row],[sales]]&gt;=2000,"Medium","Low"))</f>
        <v>Low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tr">
        <f>IF(AND(DMartData[[#This Row],[sales]]&gt;3000,DMartData[[#This Row],[profit]]&gt;500),"Good","Not Good")</f>
        <v>Not Good</v>
      </c>
      <c r="Q10489" s="12">
        <f>YEAR(DMartData[[#This Row],[order_date]])</f>
        <v>2024</v>
      </c>
    </row>
    <row r="10490" spans="1:17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>IF(DMartData[[#This Row],[sales]]&gt;=4000,"High",IF(DMartData[[#This Row],[sales]]&gt;=2000,"Medium","Low"))</f>
        <v>Low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tr">
        <f>IF(AND(DMartData[[#This Row],[sales]]&gt;3000,DMartData[[#This Row],[profit]]&gt;500),"Good","Not Good")</f>
        <v>Not Good</v>
      </c>
      <c r="Q10490" s="12">
        <f>YEAR(DMartData[[#This Row],[order_date]])</f>
        <v>2024</v>
      </c>
    </row>
    <row r="10491" spans="1:17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>IF(DMartData[[#This Row],[sales]]&gt;=4000,"High",IF(DMartData[[#This Row],[sales]]&gt;=2000,"Medium","Low"))</f>
        <v>High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tr">
        <f>IF(AND(DMartData[[#This Row],[sales]]&gt;3000,DMartData[[#This Row],[profit]]&gt;500),"Good","Not Good")</f>
        <v>Good</v>
      </c>
      <c r="Q10491" s="12">
        <f>YEAR(DMartData[[#This Row],[order_date]])</f>
        <v>2023</v>
      </c>
    </row>
    <row r="10492" spans="1:17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>IF(DMartData[[#This Row],[sales]]&gt;=4000,"High",IF(DMartData[[#This Row],[sales]]&gt;=2000,"Medium","Low"))</f>
        <v>Low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tr">
        <f>IF(AND(DMartData[[#This Row],[sales]]&gt;3000,DMartData[[#This Row],[profit]]&gt;500),"Good","Not Good")</f>
        <v>Not Good</v>
      </c>
      <c r="Q10492" s="12">
        <f>YEAR(DMartData[[#This Row],[order_date]])</f>
        <v>2023</v>
      </c>
    </row>
    <row r="10493" spans="1:17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>IF(DMartData[[#This Row],[sales]]&gt;=4000,"High",IF(DMartData[[#This Row],[sales]]&gt;=2000,"Medium","Low"))</f>
        <v>High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tr">
        <f>IF(AND(DMartData[[#This Row],[sales]]&gt;3000,DMartData[[#This Row],[profit]]&gt;500),"Good","Not Good")</f>
        <v>Good</v>
      </c>
      <c r="Q10493" s="12">
        <f>YEAR(DMartData[[#This Row],[order_date]])</f>
        <v>2023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>IF(DMartData[[#This Row],[sales]]&gt;=4000,"High",IF(DMartData[[#This Row],[sales]]&gt;=2000,"Medium","Low"))</f>
        <v>Low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tr">
        <f>IF(AND(DMartData[[#This Row],[sales]]&gt;3000,DMartData[[#This Row],[profit]]&gt;500),"Good","Not Good")</f>
        <v>Not Good</v>
      </c>
      <c r="Q10494" s="12">
        <f>YEAR(DMartData[[#This Row],[order_date]])</f>
        <v>2023</v>
      </c>
    </row>
    <row r="10495" spans="1:17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>IF(DMartData[[#This Row],[sales]]&gt;=4000,"High",IF(DMartData[[#This Row],[sales]]&gt;=2000,"Medium","Low"))</f>
        <v>Low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tr">
        <f>IF(AND(DMartData[[#This Row],[sales]]&gt;3000,DMartData[[#This Row],[profit]]&gt;500),"Good","Not Good")</f>
        <v>Not Good</v>
      </c>
      <c r="Q10495" s="12">
        <f>YEAR(DMartData[[#This Row],[order_date]])</f>
        <v>2023</v>
      </c>
    </row>
    <row r="10496" spans="1:17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>IF(DMartData[[#This Row],[sales]]&gt;=4000,"High",IF(DMartData[[#This Row],[sales]]&gt;=2000,"Medium","Low"))</f>
        <v>Medium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tr">
        <f>IF(AND(DMartData[[#This Row],[sales]]&gt;3000,DMartData[[#This Row],[profit]]&gt;500),"Good","Not Good")</f>
        <v>Not Good</v>
      </c>
      <c r="Q10496" s="12">
        <f>YEAR(DMartData[[#This Row],[order_date]])</f>
        <v>2024</v>
      </c>
    </row>
    <row r="10497" spans="1:17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>IF(DMartData[[#This Row],[sales]]&gt;=4000,"High",IF(DMartData[[#This Row],[sales]]&gt;=2000,"Medium","Low"))</f>
        <v>High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tr">
        <f>IF(AND(DMartData[[#This Row],[sales]]&gt;3000,DMartData[[#This Row],[profit]]&gt;500),"Good","Not Good")</f>
        <v>Good</v>
      </c>
      <c r="Q10497" s="12">
        <f>YEAR(DMartData[[#This Row],[order_date]])</f>
        <v>2023</v>
      </c>
    </row>
    <row r="10498" spans="1:17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>IF(DMartData[[#This Row],[sales]]&gt;=4000,"High",IF(DMartData[[#This Row],[sales]]&gt;=2000,"Medium","Low"))</f>
        <v>High</v>
      </c>
      <c r="F10498" s="2">
        <v>0.05</v>
      </c>
      <c r="G10498" s="2">
        <f t="shared" ref="G10498:G10561" si="328">D10498*F10498</f>
        <v>205.72450000000001</v>
      </c>
      <c r="H10498" s="2">
        <f t="shared" ref="H10498:H10561" si="329">D10498-G10498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tr">
        <f>IF(AND(DMartData[[#This Row],[sales]]&gt;3000,DMartData[[#This Row],[profit]]&gt;500),"Good","Not Good")</f>
        <v>Good</v>
      </c>
      <c r="Q10498" s="12">
        <f>YEAR(DMartData[[#This Row],[order_date]])</f>
        <v>2024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>IF(DMartData[[#This Row],[sales]]&gt;=4000,"High",IF(DMartData[[#This Row],[sales]]&gt;=2000,"Medium","Low"))</f>
        <v>Low</v>
      </c>
      <c r="F10499" s="2">
        <v>0.06</v>
      </c>
      <c r="G10499" s="2">
        <f t="shared" si="328"/>
        <v>80.364000000000004</v>
      </c>
      <c r="H10499" s="2">
        <f t="shared" si="329"/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tr">
        <f>IF(AND(DMartData[[#This Row],[sales]]&gt;3000,DMartData[[#This Row],[profit]]&gt;500),"Good","Not Good")</f>
        <v>Not Good</v>
      </c>
      <c r="Q10499" s="12">
        <f>YEAR(DMartData[[#This Row],[order_date]])</f>
        <v>2023</v>
      </c>
    </row>
    <row r="10500" spans="1:17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>IF(DMartData[[#This Row],[sales]]&gt;=4000,"High",IF(DMartData[[#This Row],[sales]]&gt;=2000,"Medium","Low"))</f>
        <v>High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tr">
        <f>IF(AND(DMartData[[#This Row],[sales]]&gt;3000,DMartData[[#This Row],[profit]]&gt;500),"Good","Not Good")</f>
        <v>Good</v>
      </c>
      <c r="Q10500" s="12">
        <f>YEAR(DMartData[[#This Row],[order_date]])</f>
        <v>2024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>IF(DMartData[[#This Row],[sales]]&gt;=4000,"High",IF(DMartData[[#This Row],[sales]]&gt;=2000,"Medium","Low"))</f>
        <v>Medium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tr">
        <f>IF(AND(DMartData[[#This Row],[sales]]&gt;3000,DMartData[[#This Row],[profit]]&gt;500),"Good","Not Good")</f>
        <v>Not Good</v>
      </c>
      <c r="Q10501" s="12">
        <f>YEAR(DMartData[[#This Row],[order_date]])</f>
        <v>2023</v>
      </c>
    </row>
    <row r="10502" spans="1:17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>IF(DMartData[[#This Row],[sales]]&gt;=4000,"High",IF(DMartData[[#This Row],[sales]]&gt;=2000,"Medium","Low"))</f>
        <v>Low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tr">
        <f>IF(AND(DMartData[[#This Row],[sales]]&gt;3000,DMartData[[#This Row],[profit]]&gt;500),"Good","Not Good")</f>
        <v>Not Good</v>
      </c>
      <c r="Q10502" s="12">
        <f>YEAR(DMartData[[#This Row],[order_date]])</f>
        <v>2024</v>
      </c>
    </row>
    <row r="10503" spans="1:17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>IF(DMartData[[#This Row],[sales]]&gt;=4000,"High",IF(DMartData[[#This Row],[sales]]&gt;=2000,"Medium","Low"))</f>
        <v>Low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tr">
        <f>IF(AND(DMartData[[#This Row],[sales]]&gt;3000,DMartData[[#This Row],[profit]]&gt;500),"Good","Not Good")</f>
        <v>Not Good</v>
      </c>
      <c r="Q10503" s="12">
        <f>YEAR(DMartData[[#This Row],[order_date]])</f>
        <v>2023</v>
      </c>
    </row>
    <row r="10504" spans="1:17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>IF(DMartData[[#This Row],[sales]]&gt;=4000,"High",IF(DMartData[[#This Row],[sales]]&gt;=2000,"Medium","Low"))</f>
        <v>Medium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tr">
        <f>IF(AND(DMartData[[#This Row],[sales]]&gt;3000,DMartData[[#This Row],[profit]]&gt;500),"Good","Not Good")</f>
        <v>Not Good</v>
      </c>
      <c r="Q10504" s="12">
        <f>YEAR(DMartData[[#This Row],[order_date]])</f>
        <v>2023</v>
      </c>
    </row>
    <row r="10505" spans="1:17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>IF(DMartData[[#This Row],[sales]]&gt;=4000,"High",IF(DMartData[[#This Row],[sales]]&gt;=2000,"Medium","Low"))</f>
        <v>Medium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tr">
        <f>IF(AND(DMartData[[#This Row],[sales]]&gt;3000,DMartData[[#This Row],[profit]]&gt;500),"Good","Not Good")</f>
        <v>Not Good</v>
      </c>
      <c r="Q10505" s="12">
        <f>YEAR(DMartData[[#This Row],[order_date]])</f>
        <v>2023</v>
      </c>
    </row>
    <row r="10506" spans="1:17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>IF(DMartData[[#This Row],[sales]]&gt;=4000,"High",IF(DMartData[[#This Row],[sales]]&gt;=2000,"Medium","Low"))</f>
        <v>Low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tr">
        <f>IF(AND(DMartData[[#This Row],[sales]]&gt;3000,DMartData[[#This Row],[profit]]&gt;500),"Good","Not Good")</f>
        <v>Not Good</v>
      </c>
      <c r="Q10506" s="12">
        <f>YEAR(DMartData[[#This Row],[order_date]])</f>
        <v>2023</v>
      </c>
    </row>
    <row r="10507" spans="1:17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>IF(DMartData[[#This Row],[sales]]&gt;=4000,"High",IF(DMartData[[#This Row],[sales]]&gt;=2000,"Medium","Low"))</f>
        <v>High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tr">
        <f>IF(AND(DMartData[[#This Row],[sales]]&gt;3000,DMartData[[#This Row],[profit]]&gt;500),"Good","Not Good")</f>
        <v>Good</v>
      </c>
      <c r="Q10507" s="12">
        <f>YEAR(DMartData[[#This Row],[order_date]])</f>
        <v>2024</v>
      </c>
    </row>
    <row r="10508" spans="1:17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>IF(DMartData[[#This Row],[sales]]&gt;=4000,"High",IF(DMartData[[#This Row],[sales]]&gt;=2000,"Medium","Low"))</f>
        <v>Medium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tr">
        <f>IF(AND(DMartData[[#This Row],[sales]]&gt;3000,DMartData[[#This Row],[profit]]&gt;500),"Good","Not Good")</f>
        <v>Not Good</v>
      </c>
      <c r="Q10508" s="12">
        <f>YEAR(DMartData[[#This Row],[order_date]])</f>
        <v>2023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>IF(DMartData[[#This Row],[sales]]&gt;=4000,"High",IF(DMartData[[#This Row],[sales]]&gt;=2000,"Medium","Low"))</f>
        <v>High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tr">
        <f>IF(AND(DMartData[[#This Row],[sales]]&gt;3000,DMartData[[#This Row],[profit]]&gt;500),"Good","Not Good")</f>
        <v>Not Good</v>
      </c>
      <c r="Q10509" s="12">
        <f>YEAR(DMartData[[#This Row],[order_date]])</f>
        <v>2023</v>
      </c>
    </row>
    <row r="10510" spans="1:17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>IF(DMartData[[#This Row],[sales]]&gt;=4000,"High",IF(DMartData[[#This Row],[sales]]&gt;=2000,"Medium","Low"))</f>
        <v>Medium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tr">
        <f>IF(AND(DMartData[[#This Row],[sales]]&gt;3000,DMartData[[#This Row],[profit]]&gt;500),"Good","Not Good")</f>
        <v>Not Good</v>
      </c>
      <c r="Q10510" s="12">
        <f>YEAR(DMartData[[#This Row],[order_date]])</f>
        <v>2023</v>
      </c>
    </row>
    <row r="10511" spans="1:17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>IF(DMartData[[#This Row],[sales]]&gt;=4000,"High",IF(DMartData[[#This Row],[sales]]&gt;=2000,"Medium","Low"))</f>
        <v>Medium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tr">
        <f>IF(AND(DMartData[[#This Row],[sales]]&gt;3000,DMartData[[#This Row],[profit]]&gt;500),"Good","Not Good")</f>
        <v>Good</v>
      </c>
      <c r="Q10511" s="12">
        <f>YEAR(DMartData[[#This Row],[order_date]])</f>
        <v>2024</v>
      </c>
    </row>
    <row r="10512" spans="1:17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>IF(DMartData[[#This Row],[sales]]&gt;=4000,"High",IF(DMartData[[#This Row],[sales]]&gt;=2000,"Medium","Low"))</f>
        <v>Medium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tr">
        <f>IF(AND(DMartData[[#This Row],[sales]]&gt;3000,DMartData[[#This Row],[profit]]&gt;500),"Good","Not Good")</f>
        <v>Not Good</v>
      </c>
      <c r="Q10512" s="12">
        <f>YEAR(DMartData[[#This Row],[order_date]])</f>
        <v>2023</v>
      </c>
    </row>
    <row r="10513" spans="1:17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>IF(DMartData[[#This Row],[sales]]&gt;=4000,"High",IF(DMartData[[#This Row],[sales]]&gt;=2000,"Medium","Low"))</f>
        <v>Medium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tr">
        <f>IF(AND(DMartData[[#This Row],[sales]]&gt;3000,DMartData[[#This Row],[profit]]&gt;500),"Good","Not Good")</f>
        <v>Not Good</v>
      </c>
      <c r="Q10513" s="12">
        <f>YEAR(DMartData[[#This Row],[order_date]])</f>
        <v>2024</v>
      </c>
    </row>
    <row r="10514" spans="1:17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>IF(DMartData[[#This Row],[sales]]&gt;=4000,"High",IF(DMartData[[#This Row],[sales]]&gt;=2000,"Medium","Low"))</f>
        <v>High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tr">
        <f>IF(AND(DMartData[[#This Row],[sales]]&gt;3000,DMartData[[#This Row],[profit]]&gt;500),"Good","Not Good")</f>
        <v>Good</v>
      </c>
      <c r="Q10514" s="12">
        <f>YEAR(DMartData[[#This Row],[order_date]])</f>
        <v>2023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>IF(DMartData[[#This Row],[sales]]&gt;=4000,"High",IF(DMartData[[#This Row],[sales]]&gt;=2000,"Medium","Low"))</f>
        <v>Medium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tr">
        <f>IF(AND(DMartData[[#This Row],[sales]]&gt;3000,DMartData[[#This Row],[profit]]&gt;500),"Good","Not Good")</f>
        <v>Good</v>
      </c>
      <c r="Q10515" s="12">
        <f>YEAR(DMartData[[#This Row],[order_date]])</f>
        <v>2023</v>
      </c>
    </row>
    <row r="10516" spans="1:17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>IF(DMartData[[#This Row],[sales]]&gt;=4000,"High",IF(DMartData[[#This Row],[sales]]&gt;=2000,"Medium","Low"))</f>
        <v>Low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tr">
        <f>IF(AND(DMartData[[#This Row],[sales]]&gt;3000,DMartData[[#This Row],[profit]]&gt;500),"Good","Not Good")</f>
        <v>Not Good</v>
      </c>
      <c r="Q10516" s="12">
        <f>YEAR(DMartData[[#This Row],[order_date]])</f>
        <v>2024</v>
      </c>
    </row>
    <row r="10517" spans="1:17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>IF(DMartData[[#This Row],[sales]]&gt;=4000,"High",IF(DMartData[[#This Row],[sales]]&gt;=2000,"Medium","Low"))</f>
        <v>Low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tr">
        <f>IF(AND(DMartData[[#This Row],[sales]]&gt;3000,DMartData[[#This Row],[profit]]&gt;500),"Good","Not Good")</f>
        <v>Not Good</v>
      </c>
      <c r="Q10517" s="12">
        <f>YEAR(DMartData[[#This Row],[order_date]])</f>
        <v>2024</v>
      </c>
    </row>
    <row r="10518" spans="1:17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>IF(DMartData[[#This Row],[sales]]&gt;=4000,"High",IF(DMartData[[#This Row],[sales]]&gt;=2000,"Medium","Low"))</f>
        <v>High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tr">
        <f>IF(AND(DMartData[[#This Row],[sales]]&gt;3000,DMartData[[#This Row],[profit]]&gt;500),"Good","Not Good")</f>
        <v>Good</v>
      </c>
      <c r="Q10518" s="12">
        <f>YEAR(DMartData[[#This Row],[order_date]])</f>
        <v>2024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>IF(DMartData[[#This Row],[sales]]&gt;=4000,"High",IF(DMartData[[#This Row],[sales]]&gt;=2000,"Medium","Low"))</f>
        <v>Low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tr">
        <f>IF(AND(DMartData[[#This Row],[sales]]&gt;3000,DMartData[[#This Row],[profit]]&gt;500),"Good","Not Good")</f>
        <v>Not Good</v>
      </c>
      <c r="Q10519" s="12">
        <f>YEAR(DMartData[[#This Row],[order_date]])</f>
        <v>2024</v>
      </c>
    </row>
    <row r="10520" spans="1:17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>IF(DMartData[[#This Row],[sales]]&gt;=4000,"High",IF(DMartData[[#This Row],[sales]]&gt;=2000,"Medium","Low"))</f>
        <v>High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tr">
        <f>IF(AND(DMartData[[#This Row],[sales]]&gt;3000,DMartData[[#This Row],[profit]]&gt;500),"Good","Not Good")</f>
        <v>Not Good</v>
      </c>
      <c r="Q10520" s="12">
        <f>YEAR(DMartData[[#This Row],[order_date]])</f>
        <v>2024</v>
      </c>
    </row>
    <row r="10521" spans="1:17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>IF(DMartData[[#This Row],[sales]]&gt;=4000,"High",IF(DMartData[[#This Row],[sales]]&gt;=2000,"Medium","Low"))</f>
        <v>Medium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tr">
        <f>IF(AND(DMartData[[#This Row],[sales]]&gt;3000,DMartData[[#This Row],[profit]]&gt;500),"Good","Not Good")</f>
        <v>Not Good</v>
      </c>
      <c r="Q10521" s="12">
        <f>YEAR(DMartData[[#This Row],[order_date]])</f>
        <v>2023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>IF(DMartData[[#This Row],[sales]]&gt;=4000,"High",IF(DMartData[[#This Row],[sales]]&gt;=2000,"Medium","Low"))</f>
        <v>Medium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tr">
        <f>IF(AND(DMartData[[#This Row],[sales]]&gt;3000,DMartData[[#This Row],[profit]]&gt;500),"Good","Not Good")</f>
        <v>Not Good</v>
      </c>
      <c r="Q10522" s="12">
        <f>YEAR(DMartData[[#This Row],[order_date]])</f>
        <v>2023</v>
      </c>
    </row>
    <row r="10523" spans="1:17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>IF(DMartData[[#This Row],[sales]]&gt;=4000,"High",IF(DMartData[[#This Row],[sales]]&gt;=2000,"Medium","Low"))</f>
        <v>Medium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tr">
        <f>IF(AND(DMartData[[#This Row],[sales]]&gt;3000,DMartData[[#This Row],[profit]]&gt;500),"Good","Not Good")</f>
        <v>Good</v>
      </c>
      <c r="Q10523" s="12">
        <f>YEAR(DMartData[[#This Row],[order_date]])</f>
        <v>2023</v>
      </c>
    </row>
    <row r="10524" spans="1:17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>IF(DMartData[[#This Row],[sales]]&gt;=4000,"High",IF(DMartData[[#This Row],[sales]]&gt;=2000,"Medium","Low"))</f>
        <v>Low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tr">
        <f>IF(AND(DMartData[[#This Row],[sales]]&gt;3000,DMartData[[#This Row],[profit]]&gt;500),"Good","Not Good")</f>
        <v>Not Good</v>
      </c>
      <c r="Q10524" s="12">
        <f>YEAR(DMartData[[#This Row],[order_date]])</f>
        <v>2024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>IF(DMartData[[#This Row],[sales]]&gt;=4000,"High",IF(DMartData[[#This Row],[sales]]&gt;=2000,"Medium","Low"))</f>
        <v>Medium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tr">
        <f>IF(AND(DMartData[[#This Row],[sales]]&gt;3000,DMartData[[#This Row],[profit]]&gt;500),"Good","Not Good")</f>
        <v>Not Good</v>
      </c>
      <c r="Q10525" s="12">
        <f>YEAR(DMartData[[#This Row],[order_date]])</f>
        <v>2024</v>
      </c>
    </row>
    <row r="10526" spans="1:17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>IF(DMartData[[#This Row],[sales]]&gt;=4000,"High",IF(DMartData[[#This Row],[sales]]&gt;=2000,"Medium","Low"))</f>
        <v>Low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tr">
        <f>IF(AND(DMartData[[#This Row],[sales]]&gt;3000,DMartData[[#This Row],[profit]]&gt;500),"Good","Not Good")</f>
        <v>Not Good</v>
      </c>
      <c r="Q10526" s="12">
        <f>YEAR(DMartData[[#This Row],[order_date]])</f>
        <v>2023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>IF(DMartData[[#This Row],[sales]]&gt;=4000,"High",IF(DMartData[[#This Row],[sales]]&gt;=2000,"Medium","Low"))</f>
        <v>Medium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tr">
        <f>IF(AND(DMartData[[#This Row],[sales]]&gt;3000,DMartData[[#This Row],[profit]]&gt;500),"Good","Not Good")</f>
        <v>Not Good</v>
      </c>
      <c r="Q10527" s="12">
        <f>YEAR(DMartData[[#This Row],[order_date]])</f>
        <v>2023</v>
      </c>
    </row>
    <row r="10528" spans="1:17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>IF(DMartData[[#This Row],[sales]]&gt;=4000,"High",IF(DMartData[[#This Row],[sales]]&gt;=2000,"Medium","Low"))</f>
        <v>Low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tr">
        <f>IF(AND(DMartData[[#This Row],[sales]]&gt;3000,DMartData[[#This Row],[profit]]&gt;500),"Good","Not Good")</f>
        <v>Not Good</v>
      </c>
      <c r="Q10528" s="12">
        <f>YEAR(DMartData[[#This Row],[order_date]])</f>
        <v>2024</v>
      </c>
    </row>
    <row r="10529" spans="1:17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>IF(DMartData[[#This Row],[sales]]&gt;=4000,"High",IF(DMartData[[#This Row],[sales]]&gt;=2000,"Medium","Low"))</f>
        <v>Low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tr">
        <f>IF(AND(DMartData[[#This Row],[sales]]&gt;3000,DMartData[[#This Row],[profit]]&gt;500),"Good","Not Good")</f>
        <v>Not Good</v>
      </c>
      <c r="Q10529" s="12">
        <f>YEAR(DMartData[[#This Row],[order_date]])</f>
        <v>2023</v>
      </c>
    </row>
    <row r="10530" spans="1:17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>IF(DMartData[[#This Row],[sales]]&gt;=4000,"High",IF(DMartData[[#This Row],[sales]]&gt;=2000,"Medium","Low"))</f>
        <v>High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tr">
        <f>IF(AND(DMartData[[#This Row],[sales]]&gt;3000,DMartData[[#This Row],[profit]]&gt;500),"Good","Not Good")</f>
        <v>Good</v>
      </c>
      <c r="Q10530" s="12">
        <f>YEAR(DMartData[[#This Row],[order_date]])</f>
        <v>2024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>IF(DMartData[[#This Row],[sales]]&gt;=4000,"High",IF(DMartData[[#This Row],[sales]]&gt;=2000,"Medium","Low"))</f>
        <v>Medium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tr">
        <f>IF(AND(DMartData[[#This Row],[sales]]&gt;3000,DMartData[[#This Row],[profit]]&gt;500),"Good","Not Good")</f>
        <v>Not Good</v>
      </c>
      <c r="Q10531" s="12">
        <f>YEAR(DMartData[[#This Row],[order_date]])</f>
        <v>2023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>IF(DMartData[[#This Row],[sales]]&gt;=4000,"High",IF(DMartData[[#This Row],[sales]]&gt;=2000,"Medium","Low"))</f>
        <v>Low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tr">
        <f>IF(AND(DMartData[[#This Row],[sales]]&gt;3000,DMartData[[#This Row],[profit]]&gt;500),"Good","Not Good")</f>
        <v>Not Good</v>
      </c>
      <c r="Q10532" s="12">
        <f>YEAR(DMartData[[#This Row],[order_date]])</f>
        <v>2024</v>
      </c>
    </row>
    <row r="10533" spans="1:17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>IF(DMartData[[#This Row],[sales]]&gt;=4000,"High",IF(DMartData[[#This Row],[sales]]&gt;=2000,"Medium","Low"))</f>
        <v>Medium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tr">
        <f>IF(AND(DMartData[[#This Row],[sales]]&gt;3000,DMartData[[#This Row],[profit]]&gt;500),"Good","Not Good")</f>
        <v>Good</v>
      </c>
      <c r="Q10533" s="12">
        <f>YEAR(DMartData[[#This Row],[order_date]])</f>
        <v>2024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>IF(DMartData[[#This Row],[sales]]&gt;=4000,"High",IF(DMartData[[#This Row],[sales]]&gt;=2000,"Medium","Low"))</f>
        <v>Medium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tr">
        <f>IF(AND(DMartData[[#This Row],[sales]]&gt;3000,DMartData[[#This Row],[profit]]&gt;500),"Good","Not Good")</f>
        <v>Not Good</v>
      </c>
      <c r="Q10534" s="12">
        <f>YEAR(DMartData[[#This Row],[order_date]])</f>
        <v>2024</v>
      </c>
    </row>
    <row r="10535" spans="1:17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>IF(DMartData[[#This Row],[sales]]&gt;=4000,"High",IF(DMartData[[#This Row],[sales]]&gt;=2000,"Medium","Low"))</f>
        <v>Medium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tr">
        <f>IF(AND(DMartData[[#This Row],[sales]]&gt;3000,DMartData[[#This Row],[profit]]&gt;500),"Good","Not Good")</f>
        <v>Not Good</v>
      </c>
      <c r="Q10535" s="12">
        <f>YEAR(DMartData[[#This Row],[order_date]])</f>
        <v>2024</v>
      </c>
    </row>
    <row r="10536" spans="1:17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>IF(DMartData[[#This Row],[sales]]&gt;=4000,"High",IF(DMartData[[#This Row],[sales]]&gt;=2000,"Medium","Low"))</f>
        <v>High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tr">
        <f>IF(AND(DMartData[[#This Row],[sales]]&gt;3000,DMartData[[#This Row],[profit]]&gt;500),"Good","Not Good")</f>
        <v>Good</v>
      </c>
      <c r="Q10536" s="12">
        <f>YEAR(DMartData[[#This Row],[order_date]])</f>
        <v>2023</v>
      </c>
    </row>
    <row r="10537" spans="1:17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>IF(DMartData[[#This Row],[sales]]&gt;=4000,"High",IF(DMartData[[#This Row],[sales]]&gt;=2000,"Medium","Low"))</f>
        <v>Medium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tr">
        <f>IF(AND(DMartData[[#This Row],[sales]]&gt;3000,DMartData[[#This Row],[profit]]&gt;500),"Good","Not Good")</f>
        <v>Good</v>
      </c>
      <c r="Q10537" s="12">
        <f>YEAR(DMartData[[#This Row],[order_date]])</f>
        <v>2024</v>
      </c>
    </row>
    <row r="10538" spans="1:17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>IF(DMartData[[#This Row],[sales]]&gt;=4000,"High",IF(DMartData[[#This Row],[sales]]&gt;=2000,"Medium","Low"))</f>
        <v>Low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tr">
        <f>IF(AND(DMartData[[#This Row],[sales]]&gt;3000,DMartData[[#This Row],[profit]]&gt;500),"Good","Not Good")</f>
        <v>Not Good</v>
      </c>
      <c r="Q10538" s="12">
        <f>YEAR(DMartData[[#This Row],[order_date]])</f>
        <v>2024</v>
      </c>
    </row>
    <row r="10539" spans="1:17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>IF(DMartData[[#This Row],[sales]]&gt;=4000,"High",IF(DMartData[[#This Row],[sales]]&gt;=2000,"Medium","Low"))</f>
        <v>Medium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tr">
        <f>IF(AND(DMartData[[#This Row],[sales]]&gt;3000,DMartData[[#This Row],[profit]]&gt;500),"Good","Not Good")</f>
        <v>Not Good</v>
      </c>
      <c r="Q10539" s="12">
        <f>YEAR(DMartData[[#This Row],[order_date]])</f>
        <v>2024</v>
      </c>
    </row>
    <row r="10540" spans="1:17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>IF(DMartData[[#This Row],[sales]]&gt;=4000,"High",IF(DMartData[[#This Row],[sales]]&gt;=2000,"Medium","Low"))</f>
        <v>Low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tr">
        <f>IF(AND(DMartData[[#This Row],[sales]]&gt;3000,DMartData[[#This Row],[profit]]&gt;500),"Good","Not Good")</f>
        <v>Not Good</v>
      </c>
      <c r="Q10540" s="12">
        <f>YEAR(DMartData[[#This Row],[order_date]])</f>
        <v>2024</v>
      </c>
    </row>
    <row r="10541" spans="1:17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>IF(DMartData[[#This Row],[sales]]&gt;=4000,"High",IF(DMartData[[#This Row],[sales]]&gt;=2000,"Medium","Low"))</f>
        <v>Low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tr">
        <f>IF(AND(DMartData[[#This Row],[sales]]&gt;3000,DMartData[[#This Row],[profit]]&gt;500),"Good","Not Good")</f>
        <v>Not Good</v>
      </c>
      <c r="Q10541" s="12">
        <f>YEAR(DMartData[[#This Row],[order_date]])</f>
        <v>2024</v>
      </c>
    </row>
    <row r="10542" spans="1:17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>IF(DMartData[[#This Row],[sales]]&gt;=4000,"High",IF(DMartData[[#This Row],[sales]]&gt;=2000,"Medium","Low"))</f>
        <v>High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tr">
        <f>IF(AND(DMartData[[#This Row],[sales]]&gt;3000,DMartData[[#This Row],[profit]]&gt;500),"Good","Not Good")</f>
        <v>Good</v>
      </c>
      <c r="Q10542" s="12">
        <f>YEAR(DMartData[[#This Row],[order_date]])</f>
        <v>2023</v>
      </c>
    </row>
    <row r="10543" spans="1:17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>IF(DMartData[[#This Row],[sales]]&gt;=4000,"High",IF(DMartData[[#This Row],[sales]]&gt;=2000,"Medium","Low"))</f>
        <v>Medium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tr">
        <f>IF(AND(DMartData[[#This Row],[sales]]&gt;3000,DMartData[[#This Row],[profit]]&gt;500),"Good","Not Good")</f>
        <v>Not Good</v>
      </c>
      <c r="Q10543" s="12">
        <f>YEAR(DMartData[[#This Row],[order_date]])</f>
        <v>2023</v>
      </c>
    </row>
    <row r="10544" spans="1:17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>IF(DMartData[[#This Row],[sales]]&gt;=4000,"High",IF(DMartData[[#This Row],[sales]]&gt;=2000,"Medium","Low"))</f>
        <v>High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tr">
        <f>IF(AND(DMartData[[#This Row],[sales]]&gt;3000,DMartData[[#This Row],[profit]]&gt;500),"Good","Not Good")</f>
        <v>Good</v>
      </c>
      <c r="Q10544" s="12">
        <f>YEAR(DMartData[[#This Row],[order_date]])</f>
        <v>2023</v>
      </c>
    </row>
    <row r="10545" spans="1:17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>IF(DMartData[[#This Row],[sales]]&gt;=4000,"High",IF(DMartData[[#This Row],[sales]]&gt;=2000,"Medium","Low"))</f>
        <v>Low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tr">
        <f>IF(AND(DMartData[[#This Row],[sales]]&gt;3000,DMartData[[#This Row],[profit]]&gt;500),"Good","Not Good")</f>
        <v>Not Good</v>
      </c>
      <c r="Q10545" s="12">
        <f>YEAR(DMartData[[#This Row],[order_date]])</f>
        <v>2023</v>
      </c>
    </row>
    <row r="10546" spans="1:17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>IF(DMartData[[#This Row],[sales]]&gt;=4000,"High",IF(DMartData[[#This Row],[sales]]&gt;=2000,"Medium","Low"))</f>
        <v>Low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tr">
        <f>IF(AND(DMartData[[#This Row],[sales]]&gt;3000,DMartData[[#This Row],[profit]]&gt;500),"Good","Not Good")</f>
        <v>Not Good</v>
      </c>
      <c r="Q10546" s="12">
        <f>YEAR(DMartData[[#This Row],[order_date]])</f>
        <v>2023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>IF(DMartData[[#This Row],[sales]]&gt;=4000,"High",IF(DMartData[[#This Row],[sales]]&gt;=2000,"Medium","Low"))</f>
        <v>Low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tr">
        <f>IF(AND(DMartData[[#This Row],[sales]]&gt;3000,DMartData[[#This Row],[profit]]&gt;500),"Good","Not Good")</f>
        <v>Not Good</v>
      </c>
      <c r="Q10547" s="12">
        <f>YEAR(DMartData[[#This Row],[order_date]])</f>
        <v>2023</v>
      </c>
    </row>
    <row r="10548" spans="1:17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>IF(DMartData[[#This Row],[sales]]&gt;=4000,"High",IF(DMartData[[#This Row],[sales]]&gt;=2000,"Medium","Low"))</f>
        <v>Low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tr">
        <f>IF(AND(DMartData[[#This Row],[sales]]&gt;3000,DMartData[[#This Row],[profit]]&gt;500),"Good","Not Good")</f>
        <v>Not Good</v>
      </c>
      <c r="Q10548" s="12">
        <f>YEAR(DMartData[[#This Row],[order_date]])</f>
        <v>2023</v>
      </c>
    </row>
    <row r="10549" spans="1:17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>IF(DMartData[[#This Row],[sales]]&gt;=4000,"High",IF(DMartData[[#This Row],[sales]]&gt;=2000,"Medium","Low"))</f>
        <v>Medium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tr">
        <f>IF(AND(DMartData[[#This Row],[sales]]&gt;3000,DMartData[[#This Row],[profit]]&gt;500),"Good","Not Good")</f>
        <v>Not Good</v>
      </c>
      <c r="Q10549" s="12">
        <f>YEAR(DMartData[[#This Row],[order_date]])</f>
        <v>2024</v>
      </c>
    </row>
    <row r="10550" spans="1:17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>IF(DMartData[[#This Row],[sales]]&gt;=4000,"High",IF(DMartData[[#This Row],[sales]]&gt;=2000,"Medium","Low"))</f>
        <v>Medium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tr">
        <f>IF(AND(DMartData[[#This Row],[sales]]&gt;3000,DMartData[[#This Row],[profit]]&gt;500),"Good","Not Good")</f>
        <v>Not Good</v>
      </c>
      <c r="Q10550" s="12">
        <f>YEAR(DMartData[[#This Row],[order_date]])</f>
        <v>2024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>IF(DMartData[[#This Row],[sales]]&gt;=4000,"High",IF(DMartData[[#This Row],[sales]]&gt;=2000,"Medium","Low"))</f>
        <v>Medium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tr">
        <f>IF(AND(DMartData[[#This Row],[sales]]&gt;3000,DMartData[[#This Row],[profit]]&gt;500),"Good","Not Good")</f>
        <v>Not Good</v>
      </c>
      <c r="Q10551" s="12">
        <f>YEAR(DMartData[[#This Row],[order_date]])</f>
        <v>2023</v>
      </c>
    </row>
    <row r="10552" spans="1:17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>IF(DMartData[[#This Row],[sales]]&gt;=4000,"High",IF(DMartData[[#This Row],[sales]]&gt;=2000,"Medium","Low"))</f>
        <v>Medium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tr">
        <f>IF(AND(DMartData[[#This Row],[sales]]&gt;3000,DMartData[[#This Row],[profit]]&gt;500),"Good","Not Good")</f>
        <v>Not Good</v>
      </c>
      <c r="Q10552" s="12">
        <f>YEAR(DMartData[[#This Row],[order_date]])</f>
        <v>2024</v>
      </c>
    </row>
    <row r="10553" spans="1:17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>IF(DMartData[[#This Row],[sales]]&gt;=4000,"High",IF(DMartData[[#This Row],[sales]]&gt;=2000,"Medium","Low"))</f>
        <v>Medium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tr">
        <f>IF(AND(DMartData[[#This Row],[sales]]&gt;3000,DMartData[[#This Row],[profit]]&gt;500),"Good","Not Good")</f>
        <v>Good</v>
      </c>
      <c r="Q10553" s="12">
        <f>YEAR(DMartData[[#This Row],[order_date]])</f>
        <v>2023</v>
      </c>
    </row>
    <row r="10554" spans="1:17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>IF(DMartData[[#This Row],[sales]]&gt;=4000,"High",IF(DMartData[[#This Row],[sales]]&gt;=2000,"Medium","Low"))</f>
        <v>High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tr">
        <f>IF(AND(DMartData[[#This Row],[sales]]&gt;3000,DMartData[[#This Row],[profit]]&gt;500),"Good","Not Good")</f>
        <v>Good</v>
      </c>
      <c r="Q10554" s="12">
        <f>YEAR(DMartData[[#This Row],[order_date]])</f>
        <v>2024</v>
      </c>
    </row>
    <row r="10555" spans="1:17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>IF(DMartData[[#This Row],[sales]]&gt;=4000,"High",IF(DMartData[[#This Row],[sales]]&gt;=2000,"Medium","Low"))</f>
        <v>Medium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tr">
        <f>IF(AND(DMartData[[#This Row],[sales]]&gt;3000,DMartData[[#This Row],[profit]]&gt;500),"Good","Not Good")</f>
        <v>Not Good</v>
      </c>
      <c r="Q10555" s="12">
        <f>YEAR(DMartData[[#This Row],[order_date]])</f>
        <v>2023</v>
      </c>
    </row>
    <row r="10556" spans="1:17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>IF(DMartData[[#This Row],[sales]]&gt;=4000,"High",IF(DMartData[[#This Row],[sales]]&gt;=2000,"Medium","Low"))</f>
        <v>High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tr">
        <f>IF(AND(DMartData[[#This Row],[sales]]&gt;3000,DMartData[[#This Row],[profit]]&gt;500),"Good","Not Good")</f>
        <v>Good</v>
      </c>
      <c r="Q10556" s="12">
        <f>YEAR(DMartData[[#This Row],[order_date]])</f>
        <v>2023</v>
      </c>
    </row>
    <row r="10557" spans="1:17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>IF(DMartData[[#This Row],[sales]]&gt;=4000,"High",IF(DMartData[[#This Row],[sales]]&gt;=2000,"Medium","Low"))</f>
        <v>Medium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tr">
        <f>IF(AND(DMartData[[#This Row],[sales]]&gt;3000,DMartData[[#This Row],[profit]]&gt;500),"Good","Not Good")</f>
        <v>Not Good</v>
      </c>
      <c r="Q10557" s="12">
        <f>YEAR(DMartData[[#This Row],[order_date]])</f>
        <v>2024</v>
      </c>
    </row>
    <row r="10558" spans="1:17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>IF(DMartData[[#This Row],[sales]]&gt;=4000,"High",IF(DMartData[[#This Row],[sales]]&gt;=2000,"Medium","Low"))</f>
        <v>Medium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tr">
        <f>IF(AND(DMartData[[#This Row],[sales]]&gt;3000,DMartData[[#This Row],[profit]]&gt;500),"Good","Not Good")</f>
        <v>Good</v>
      </c>
      <c r="Q10558" s="12">
        <f>YEAR(DMartData[[#This Row],[order_date]])</f>
        <v>2023</v>
      </c>
    </row>
    <row r="10559" spans="1:17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>IF(DMartData[[#This Row],[sales]]&gt;=4000,"High",IF(DMartData[[#This Row],[sales]]&gt;=2000,"Medium","Low"))</f>
        <v>High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tr">
        <f>IF(AND(DMartData[[#This Row],[sales]]&gt;3000,DMartData[[#This Row],[profit]]&gt;500),"Good","Not Good")</f>
        <v>Not Good</v>
      </c>
      <c r="Q10559" s="12">
        <f>YEAR(DMartData[[#This Row],[order_date]])</f>
        <v>2023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>IF(DMartData[[#This Row],[sales]]&gt;=4000,"High",IF(DMartData[[#This Row],[sales]]&gt;=2000,"Medium","Low"))</f>
        <v>Low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tr">
        <f>IF(AND(DMartData[[#This Row],[sales]]&gt;3000,DMartData[[#This Row],[profit]]&gt;500),"Good","Not Good")</f>
        <v>Not Good</v>
      </c>
      <c r="Q10560" s="12">
        <f>YEAR(DMartData[[#This Row],[order_date]])</f>
        <v>2024</v>
      </c>
    </row>
    <row r="10561" spans="1:17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>IF(DMartData[[#This Row],[sales]]&gt;=4000,"High",IF(DMartData[[#This Row],[sales]]&gt;=2000,"Medium","Low"))</f>
        <v>Medium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tr">
        <f>IF(AND(DMartData[[#This Row],[sales]]&gt;3000,DMartData[[#This Row],[profit]]&gt;500),"Good","Not Good")</f>
        <v>Not Good</v>
      </c>
      <c r="Q10561" s="12">
        <f>YEAR(DMartData[[#This Row],[order_date]])</f>
        <v>2024</v>
      </c>
    </row>
    <row r="10562" spans="1:17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>IF(DMartData[[#This Row],[sales]]&gt;=4000,"High",IF(DMartData[[#This Row],[sales]]&gt;=2000,"Medium","Low"))</f>
        <v>High</v>
      </c>
      <c r="F10562" s="2">
        <v>0.42</v>
      </c>
      <c r="G10562" s="2">
        <f t="shared" ref="G10562:G10625" si="330">D10562*F10562</f>
        <v>2078.1473999999998</v>
      </c>
      <c r="H10562" s="2">
        <f t="shared" ref="H10562:H10625" si="331">D10562-G10562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tr">
        <f>IF(AND(DMartData[[#This Row],[sales]]&gt;3000,DMartData[[#This Row],[profit]]&gt;500),"Good","Not Good")</f>
        <v>Good</v>
      </c>
      <c r="Q10562" s="12">
        <f>YEAR(DMartData[[#This Row],[order_date]])</f>
        <v>2024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>IF(DMartData[[#This Row],[sales]]&gt;=4000,"High",IF(DMartData[[#This Row],[sales]]&gt;=2000,"Medium","Low"))</f>
        <v>Medium</v>
      </c>
      <c r="F10563" s="2">
        <v>0.49</v>
      </c>
      <c r="G10563" s="2">
        <f t="shared" si="330"/>
        <v>1240.4349999999999</v>
      </c>
      <c r="H10563" s="2">
        <f t="shared" si="331"/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tr">
        <f>IF(AND(DMartData[[#This Row],[sales]]&gt;3000,DMartData[[#This Row],[profit]]&gt;500),"Good","Not Good")</f>
        <v>Not Good</v>
      </c>
      <c r="Q10563" s="12">
        <f>YEAR(DMartData[[#This Row],[order_date]])</f>
        <v>2023</v>
      </c>
    </row>
    <row r="10564" spans="1:17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>IF(DMartData[[#This Row],[sales]]&gt;=4000,"High",IF(DMartData[[#This Row],[sales]]&gt;=2000,"Medium","Low"))</f>
        <v>High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tr">
        <f>IF(AND(DMartData[[#This Row],[sales]]&gt;3000,DMartData[[#This Row],[profit]]&gt;500),"Good","Not Good")</f>
        <v>Good</v>
      </c>
      <c r="Q10564" s="12">
        <f>YEAR(DMartData[[#This Row],[order_date]])</f>
        <v>2023</v>
      </c>
    </row>
    <row r="10565" spans="1:17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>IF(DMartData[[#This Row],[sales]]&gt;=4000,"High",IF(DMartData[[#This Row],[sales]]&gt;=2000,"Medium","Low"))</f>
        <v>Low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tr">
        <f>IF(AND(DMartData[[#This Row],[sales]]&gt;3000,DMartData[[#This Row],[profit]]&gt;500),"Good","Not Good")</f>
        <v>Not Good</v>
      </c>
      <c r="Q10565" s="12">
        <f>YEAR(DMartData[[#This Row],[order_date]])</f>
        <v>2024</v>
      </c>
    </row>
    <row r="10566" spans="1:17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>IF(DMartData[[#This Row],[sales]]&gt;=4000,"High",IF(DMartData[[#This Row],[sales]]&gt;=2000,"Medium","Low"))</f>
        <v>Medium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tr">
        <f>IF(AND(DMartData[[#This Row],[sales]]&gt;3000,DMartData[[#This Row],[profit]]&gt;500),"Good","Not Good")</f>
        <v>Good</v>
      </c>
      <c r="Q10566" s="12">
        <f>YEAR(DMartData[[#This Row],[order_date]])</f>
        <v>2023</v>
      </c>
    </row>
    <row r="10567" spans="1:17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>IF(DMartData[[#This Row],[sales]]&gt;=4000,"High",IF(DMartData[[#This Row],[sales]]&gt;=2000,"Medium","Low"))</f>
        <v>High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tr">
        <f>IF(AND(DMartData[[#This Row],[sales]]&gt;3000,DMartData[[#This Row],[profit]]&gt;500),"Good","Not Good")</f>
        <v>Good</v>
      </c>
      <c r="Q10567" s="12">
        <f>YEAR(DMartData[[#This Row],[order_date]])</f>
        <v>2024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>IF(DMartData[[#This Row],[sales]]&gt;=4000,"High",IF(DMartData[[#This Row],[sales]]&gt;=2000,"Medium","Low"))</f>
        <v>Medium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tr">
        <f>IF(AND(DMartData[[#This Row],[sales]]&gt;3000,DMartData[[#This Row],[profit]]&gt;500),"Good","Not Good")</f>
        <v>Not Good</v>
      </c>
      <c r="Q10568" s="12">
        <f>YEAR(DMartData[[#This Row],[order_date]])</f>
        <v>2024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>IF(DMartData[[#This Row],[sales]]&gt;=4000,"High",IF(DMartData[[#This Row],[sales]]&gt;=2000,"Medium","Low"))</f>
        <v>Medium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tr">
        <f>IF(AND(DMartData[[#This Row],[sales]]&gt;3000,DMartData[[#This Row],[profit]]&gt;500),"Good","Not Good")</f>
        <v>Not Good</v>
      </c>
      <c r="Q10569" s="12">
        <f>YEAR(DMartData[[#This Row],[order_date]])</f>
        <v>2023</v>
      </c>
    </row>
    <row r="10570" spans="1:17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>IF(DMartData[[#This Row],[sales]]&gt;=4000,"High",IF(DMartData[[#This Row],[sales]]&gt;=2000,"Medium","Low"))</f>
        <v>Low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tr">
        <f>IF(AND(DMartData[[#This Row],[sales]]&gt;3000,DMartData[[#This Row],[profit]]&gt;500),"Good","Not Good")</f>
        <v>Not Good</v>
      </c>
      <c r="Q10570" s="12">
        <f>YEAR(DMartData[[#This Row],[order_date]])</f>
        <v>2023</v>
      </c>
    </row>
    <row r="10571" spans="1:17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>IF(DMartData[[#This Row],[sales]]&gt;=4000,"High",IF(DMartData[[#This Row],[sales]]&gt;=2000,"Medium","Low"))</f>
        <v>Low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tr">
        <f>IF(AND(DMartData[[#This Row],[sales]]&gt;3000,DMartData[[#This Row],[profit]]&gt;500),"Good","Not Good")</f>
        <v>Not Good</v>
      </c>
      <c r="Q10571" s="12">
        <f>YEAR(DMartData[[#This Row],[order_date]])</f>
        <v>2023</v>
      </c>
    </row>
    <row r="10572" spans="1:17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>IF(DMartData[[#This Row],[sales]]&gt;=4000,"High",IF(DMartData[[#This Row],[sales]]&gt;=2000,"Medium","Low"))</f>
        <v>Medium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tr">
        <f>IF(AND(DMartData[[#This Row],[sales]]&gt;3000,DMartData[[#This Row],[profit]]&gt;500),"Good","Not Good")</f>
        <v>Not Good</v>
      </c>
      <c r="Q10572" s="12">
        <f>YEAR(DMartData[[#This Row],[order_date]])</f>
        <v>2023</v>
      </c>
    </row>
    <row r="10573" spans="1:17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>IF(DMartData[[#This Row],[sales]]&gt;=4000,"High",IF(DMartData[[#This Row],[sales]]&gt;=2000,"Medium","Low"))</f>
        <v>High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tr">
        <f>IF(AND(DMartData[[#This Row],[sales]]&gt;3000,DMartData[[#This Row],[profit]]&gt;500),"Good","Not Good")</f>
        <v>Not Good</v>
      </c>
      <c r="Q10573" s="12">
        <f>YEAR(DMartData[[#This Row],[order_date]])</f>
        <v>2024</v>
      </c>
    </row>
    <row r="10574" spans="1:17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>IF(DMartData[[#This Row],[sales]]&gt;=4000,"High",IF(DMartData[[#This Row],[sales]]&gt;=2000,"Medium","Low"))</f>
        <v>High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tr">
        <f>IF(AND(DMartData[[#This Row],[sales]]&gt;3000,DMartData[[#This Row],[profit]]&gt;500),"Good","Not Good")</f>
        <v>Good</v>
      </c>
      <c r="Q10574" s="12">
        <f>YEAR(DMartData[[#This Row],[order_date]])</f>
        <v>2023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>IF(DMartData[[#This Row],[sales]]&gt;=4000,"High",IF(DMartData[[#This Row],[sales]]&gt;=2000,"Medium","Low"))</f>
        <v>Medium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tr">
        <f>IF(AND(DMartData[[#This Row],[sales]]&gt;3000,DMartData[[#This Row],[profit]]&gt;500),"Good","Not Good")</f>
        <v>Good</v>
      </c>
      <c r="Q10575" s="12">
        <f>YEAR(DMartData[[#This Row],[order_date]])</f>
        <v>2023</v>
      </c>
    </row>
    <row r="10576" spans="1:17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>IF(DMartData[[#This Row],[sales]]&gt;=4000,"High",IF(DMartData[[#This Row],[sales]]&gt;=2000,"Medium","Low"))</f>
        <v>High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tr">
        <f>IF(AND(DMartData[[#This Row],[sales]]&gt;3000,DMartData[[#This Row],[profit]]&gt;500),"Good","Not Good")</f>
        <v>Not Good</v>
      </c>
      <c r="Q10576" s="12">
        <f>YEAR(DMartData[[#This Row],[order_date]])</f>
        <v>2024</v>
      </c>
    </row>
    <row r="10577" spans="1:17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>IF(DMartData[[#This Row],[sales]]&gt;=4000,"High",IF(DMartData[[#This Row],[sales]]&gt;=2000,"Medium","Low"))</f>
        <v>Medium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tr">
        <f>IF(AND(DMartData[[#This Row],[sales]]&gt;3000,DMartData[[#This Row],[profit]]&gt;500),"Good","Not Good")</f>
        <v>Good</v>
      </c>
      <c r="Q10577" s="12">
        <f>YEAR(DMartData[[#This Row],[order_date]])</f>
        <v>2024</v>
      </c>
    </row>
    <row r="10578" spans="1:17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>IF(DMartData[[#This Row],[sales]]&gt;=4000,"High",IF(DMartData[[#This Row],[sales]]&gt;=2000,"Medium","Low"))</f>
        <v>Medium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tr">
        <f>IF(AND(DMartData[[#This Row],[sales]]&gt;3000,DMartData[[#This Row],[profit]]&gt;500),"Good","Not Good")</f>
        <v>Not Good</v>
      </c>
      <c r="Q10578" s="12">
        <f>YEAR(DMartData[[#This Row],[order_date]])</f>
        <v>2023</v>
      </c>
    </row>
    <row r="10579" spans="1:17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>IF(DMartData[[#This Row],[sales]]&gt;=4000,"High",IF(DMartData[[#This Row],[sales]]&gt;=2000,"Medium","Low"))</f>
        <v>Medium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tr">
        <f>IF(AND(DMartData[[#This Row],[sales]]&gt;3000,DMartData[[#This Row],[profit]]&gt;500),"Good","Not Good")</f>
        <v>Good</v>
      </c>
      <c r="Q10579" s="12">
        <f>YEAR(DMartData[[#This Row],[order_date]])</f>
        <v>2024</v>
      </c>
    </row>
    <row r="10580" spans="1:17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>IF(DMartData[[#This Row],[sales]]&gt;=4000,"High",IF(DMartData[[#This Row],[sales]]&gt;=2000,"Medium","Low"))</f>
        <v>Medium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tr">
        <f>IF(AND(DMartData[[#This Row],[sales]]&gt;3000,DMartData[[#This Row],[profit]]&gt;500),"Good","Not Good")</f>
        <v>Not Good</v>
      </c>
      <c r="Q10580" s="12">
        <f>YEAR(DMartData[[#This Row],[order_date]])</f>
        <v>2024</v>
      </c>
    </row>
    <row r="10581" spans="1:17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>IF(DMartData[[#This Row],[sales]]&gt;=4000,"High",IF(DMartData[[#This Row],[sales]]&gt;=2000,"Medium","Low"))</f>
        <v>Medium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tr">
        <f>IF(AND(DMartData[[#This Row],[sales]]&gt;3000,DMartData[[#This Row],[profit]]&gt;500),"Good","Not Good")</f>
        <v>Not Good</v>
      </c>
      <c r="Q10581" s="12">
        <f>YEAR(DMartData[[#This Row],[order_date]])</f>
        <v>2024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>IF(DMartData[[#This Row],[sales]]&gt;=4000,"High",IF(DMartData[[#This Row],[sales]]&gt;=2000,"Medium","Low"))</f>
        <v>Low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tr">
        <f>IF(AND(DMartData[[#This Row],[sales]]&gt;3000,DMartData[[#This Row],[profit]]&gt;500),"Good","Not Good")</f>
        <v>Not Good</v>
      </c>
      <c r="Q10582" s="12">
        <f>YEAR(DMartData[[#This Row],[order_date]])</f>
        <v>2024</v>
      </c>
    </row>
    <row r="10583" spans="1:17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>IF(DMartData[[#This Row],[sales]]&gt;=4000,"High",IF(DMartData[[#This Row],[sales]]&gt;=2000,"Medium","Low"))</f>
        <v>High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tr">
        <f>IF(AND(DMartData[[#This Row],[sales]]&gt;3000,DMartData[[#This Row],[profit]]&gt;500),"Good","Not Good")</f>
        <v>Good</v>
      </c>
      <c r="Q10583" s="12">
        <f>YEAR(DMartData[[#This Row],[order_date]])</f>
        <v>2024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>IF(DMartData[[#This Row],[sales]]&gt;=4000,"High",IF(DMartData[[#This Row],[sales]]&gt;=2000,"Medium","Low"))</f>
        <v>Low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tr">
        <f>IF(AND(DMartData[[#This Row],[sales]]&gt;3000,DMartData[[#This Row],[profit]]&gt;500),"Good","Not Good")</f>
        <v>Not Good</v>
      </c>
      <c r="Q10584" s="12">
        <f>YEAR(DMartData[[#This Row],[order_date]])</f>
        <v>2024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>IF(DMartData[[#This Row],[sales]]&gt;=4000,"High",IF(DMartData[[#This Row],[sales]]&gt;=2000,"Medium","Low"))</f>
        <v>Low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tr">
        <f>IF(AND(DMartData[[#This Row],[sales]]&gt;3000,DMartData[[#This Row],[profit]]&gt;500),"Good","Not Good")</f>
        <v>Not Good</v>
      </c>
      <c r="Q10585" s="12">
        <f>YEAR(DMartData[[#This Row],[order_date]])</f>
        <v>2024</v>
      </c>
    </row>
    <row r="10586" spans="1:17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>IF(DMartData[[#This Row],[sales]]&gt;=4000,"High",IF(DMartData[[#This Row],[sales]]&gt;=2000,"Medium","Low"))</f>
        <v>Medium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tr">
        <f>IF(AND(DMartData[[#This Row],[sales]]&gt;3000,DMartData[[#This Row],[profit]]&gt;500),"Good","Not Good")</f>
        <v>Not Good</v>
      </c>
      <c r="Q10586" s="12">
        <f>YEAR(DMartData[[#This Row],[order_date]])</f>
        <v>2023</v>
      </c>
    </row>
    <row r="10587" spans="1:17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>IF(DMartData[[#This Row],[sales]]&gt;=4000,"High",IF(DMartData[[#This Row],[sales]]&gt;=2000,"Medium","Low"))</f>
        <v>High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tr">
        <f>IF(AND(DMartData[[#This Row],[sales]]&gt;3000,DMartData[[#This Row],[profit]]&gt;500),"Good","Not Good")</f>
        <v>Not Good</v>
      </c>
      <c r="Q10587" s="12">
        <f>YEAR(DMartData[[#This Row],[order_date]])</f>
        <v>2023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>IF(DMartData[[#This Row],[sales]]&gt;=4000,"High",IF(DMartData[[#This Row],[sales]]&gt;=2000,"Medium","Low"))</f>
        <v>Medium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tr">
        <f>IF(AND(DMartData[[#This Row],[sales]]&gt;3000,DMartData[[#This Row],[profit]]&gt;500),"Good","Not Good")</f>
        <v>Good</v>
      </c>
      <c r="Q10588" s="12">
        <f>YEAR(DMartData[[#This Row],[order_date]])</f>
        <v>2024</v>
      </c>
    </row>
    <row r="10589" spans="1:17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>IF(DMartData[[#This Row],[sales]]&gt;=4000,"High",IF(DMartData[[#This Row],[sales]]&gt;=2000,"Medium","Low"))</f>
        <v>Low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tr">
        <f>IF(AND(DMartData[[#This Row],[sales]]&gt;3000,DMartData[[#This Row],[profit]]&gt;500),"Good","Not Good")</f>
        <v>Not Good</v>
      </c>
      <c r="Q10589" s="12">
        <f>YEAR(DMartData[[#This Row],[order_date]])</f>
        <v>2023</v>
      </c>
    </row>
    <row r="10590" spans="1:17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>IF(DMartData[[#This Row],[sales]]&gt;=4000,"High",IF(DMartData[[#This Row],[sales]]&gt;=2000,"Medium","Low"))</f>
        <v>Medium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tr">
        <f>IF(AND(DMartData[[#This Row],[sales]]&gt;3000,DMartData[[#This Row],[profit]]&gt;500),"Good","Not Good")</f>
        <v>Good</v>
      </c>
      <c r="Q10590" s="12">
        <f>YEAR(DMartData[[#This Row],[order_date]])</f>
        <v>2023</v>
      </c>
    </row>
    <row r="10591" spans="1:17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>IF(DMartData[[#This Row],[sales]]&gt;=4000,"High",IF(DMartData[[#This Row],[sales]]&gt;=2000,"Medium","Low"))</f>
        <v>High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tr">
        <f>IF(AND(DMartData[[#This Row],[sales]]&gt;3000,DMartData[[#This Row],[profit]]&gt;500),"Good","Not Good")</f>
        <v>Not Good</v>
      </c>
      <c r="Q10591" s="12">
        <f>YEAR(DMartData[[#This Row],[order_date]])</f>
        <v>2023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>IF(DMartData[[#This Row],[sales]]&gt;=4000,"High",IF(DMartData[[#This Row],[sales]]&gt;=2000,"Medium","Low"))</f>
        <v>Medium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tr">
        <f>IF(AND(DMartData[[#This Row],[sales]]&gt;3000,DMartData[[#This Row],[profit]]&gt;500),"Good","Not Good")</f>
        <v>Not Good</v>
      </c>
      <c r="Q10592" s="12">
        <f>YEAR(DMartData[[#This Row],[order_date]])</f>
        <v>2024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>IF(DMartData[[#This Row],[sales]]&gt;=4000,"High",IF(DMartData[[#This Row],[sales]]&gt;=2000,"Medium","Low"))</f>
        <v>Medium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tr">
        <f>IF(AND(DMartData[[#This Row],[sales]]&gt;3000,DMartData[[#This Row],[profit]]&gt;500),"Good","Not Good")</f>
        <v>Not Good</v>
      </c>
      <c r="Q10593" s="12">
        <f>YEAR(DMartData[[#This Row],[order_date]])</f>
        <v>2024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>IF(DMartData[[#This Row],[sales]]&gt;=4000,"High",IF(DMartData[[#This Row],[sales]]&gt;=2000,"Medium","Low"))</f>
        <v>Medium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tr">
        <f>IF(AND(DMartData[[#This Row],[sales]]&gt;3000,DMartData[[#This Row],[profit]]&gt;500),"Good","Not Good")</f>
        <v>Not Good</v>
      </c>
      <c r="Q10594" s="12">
        <f>YEAR(DMartData[[#This Row],[order_date]])</f>
        <v>2023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>IF(DMartData[[#This Row],[sales]]&gt;=4000,"High",IF(DMartData[[#This Row],[sales]]&gt;=2000,"Medium","Low"))</f>
        <v>Low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tr">
        <f>IF(AND(DMartData[[#This Row],[sales]]&gt;3000,DMartData[[#This Row],[profit]]&gt;500),"Good","Not Good")</f>
        <v>Not Good</v>
      </c>
      <c r="Q10595" s="12">
        <f>YEAR(DMartData[[#This Row],[order_date]])</f>
        <v>2024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>IF(DMartData[[#This Row],[sales]]&gt;=4000,"High",IF(DMartData[[#This Row],[sales]]&gt;=2000,"Medium","Low"))</f>
        <v>High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tr">
        <f>IF(AND(DMartData[[#This Row],[sales]]&gt;3000,DMartData[[#This Row],[profit]]&gt;500),"Good","Not Good")</f>
        <v>Not Good</v>
      </c>
      <c r="Q10596" s="12">
        <f>YEAR(DMartData[[#This Row],[order_date]])</f>
        <v>2023</v>
      </c>
    </row>
    <row r="10597" spans="1:17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>IF(DMartData[[#This Row],[sales]]&gt;=4000,"High",IF(DMartData[[#This Row],[sales]]&gt;=2000,"Medium","Low"))</f>
        <v>High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tr">
        <f>IF(AND(DMartData[[#This Row],[sales]]&gt;3000,DMartData[[#This Row],[profit]]&gt;500),"Good","Not Good")</f>
        <v>Good</v>
      </c>
      <c r="Q10597" s="12">
        <f>YEAR(DMartData[[#This Row],[order_date]])</f>
        <v>2023</v>
      </c>
    </row>
    <row r="10598" spans="1:17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>IF(DMartData[[#This Row],[sales]]&gt;=4000,"High",IF(DMartData[[#This Row],[sales]]&gt;=2000,"Medium","Low"))</f>
        <v>Medium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tr">
        <f>IF(AND(DMartData[[#This Row],[sales]]&gt;3000,DMartData[[#This Row],[profit]]&gt;500),"Good","Not Good")</f>
        <v>Good</v>
      </c>
      <c r="Q10598" s="12">
        <f>YEAR(DMartData[[#This Row],[order_date]])</f>
        <v>2023</v>
      </c>
    </row>
    <row r="10599" spans="1:17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>IF(DMartData[[#This Row],[sales]]&gt;=4000,"High",IF(DMartData[[#This Row],[sales]]&gt;=2000,"Medium","Low"))</f>
        <v>Medium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tr">
        <f>IF(AND(DMartData[[#This Row],[sales]]&gt;3000,DMartData[[#This Row],[profit]]&gt;500),"Good","Not Good")</f>
        <v>Not Good</v>
      </c>
      <c r="Q10599" s="12">
        <f>YEAR(DMartData[[#This Row],[order_date]])</f>
        <v>2023</v>
      </c>
    </row>
    <row r="10600" spans="1:17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>IF(DMartData[[#This Row],[sales]]&gt;=4000,"High",IF(DMartData[[#This Row],[sales]]&gt;=2000,"Medium","Low"))</f>
        <v>High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tr">
        <f>IF(AND(DMartData[[#This Row],[sales]]&gt;3000,DMartData[[#This Row],[profit]]&gt;500),"Good","Not Good")</f>
        <v>Good</v>
      </c>
      <c r="Q10600" s="12">
        <f>YEAR(DMartData[[#This Row],[order_date]])</f>
        <v>2024</v>
      </c>
    </row>
    <row r="10601" spans="1:17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>IF(DMartData[[#This Row],[sales]]&gt;=4000,"High",IF(DMartData[[#This Row],[sales]]&gt;=2000,"Medium","Low"))</f>
        <v>Low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tr">
        <f>IF(AND(DMartData[[#This Row],[sales]]&gt;3000,DMartData[[#This Row],[profit]]&gt;500),"Good","Not Good")</f>
        <v>Not Good</v>
      </c>
      <c r="Q10601" s="12">
        <f>YEAR(DMartData[[#This Row],[order_date]])</f>
        <v>2024</v>
      </c>
    </row>
    <row r="10602" spans="1:17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>IF(DMartData[[#This Row],[sales]]&gt;=4000,"High",IF(DMartData[[#This Row],[sales]]&gt;=2000,"Medium","Low"))</f>
        <v>Low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tr">
        <f>IF(AND(DMartData[[#This Row],[sales]]&gt;3000,DMartData[[#This Row],[profit]]&gt;500),"Good","Not Good")</f>
        <v>Not Good</v>
      </c>
      <c r="Q10602" s="12">
        <f>YEAR(DMartData[[#This Row],[order_date]])</f>
        <v>2023</v>
      </c>
    </row>
    <row r="10603" spans="1:17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>IF(DMartData[[#This Row],[sales]]&gt;=4000,"High",IF(DMartData[[#This Row],[sales]]&gt;=2000,"Medium","Low"))</f>
        <v>Low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tr">
        <f>IF(AND(DMartData[[#This Row],[sales]]&gt;3000,DMartData[[#This Row],[profit]]&gt;500),"Good","Not Good")</f>
        <v>Not Good</v>
      </c>
      <c r="Q10603" s="12">
        <f>YEAR(DMartData[[#This Row],[order_date]])</f>
        <v>2023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>IF(DMartData[[#This Row],[sales]]&gt;=4000,"High",IF(DMartData[[#This Row],[sales]]&gt;=2000,"Medium","Low"))</f>
        <v>Medium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tr">
        <f>IF(AND(DMartData[[#This Row],[sales]]&gt;3000,DMartData[[#This Row],[profit]]&gt;500),"Good","Not Good")</f>
        <v>Good</v>
      </c>
      <c r="Q10604" s="12">
        <f>YEAR(DMartData[[#This Row],[order_date]])</f>
        <v>2024</v>
      </c>
    </row>
    <row r="10605" spans="1:17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>IF(DMartData[[#This Row],[sales]]&gt;=4000,"High",IF(DMartData[[#This Row],[sales]]&gt;=2000,"Medium","Low"))</f>
        <v>High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tr">
        <f>IF(AND(DMartData[[#This Row],[sales]]&gt;3000,DMartData[[#This Row],[profit]]&gt;500),"Good","Not Good")</f>
        <v>Good</v>
      </c>
      <c r="Q10605" s="12">
        <f>YEAR(DMartData[[#This Row],[order_date]])</f>
        <v>2024</v>
      </c>
    </row>
    <row r="10606" spans="1:17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>IF(DMartData[[#This Row],[sales]]&gt;=4000,"High",IF(DMartData[[#This Row],[sales]]&gt;=2000,"Medium","Low"))</f>
        <v>Medium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tr">
        <f>IF(AND(DMartData[[#This Row],[sales]]&gt;3000,DMartData[[#This Row],[profit]]&gt;500),"Good","Not Good")</f>
        <v>Good</v>
      </c>
      <c r="Q10606" s="12">
        <f>YEAR(DMartData[[#This Row],[order_date]])</f>
        <v>2024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>IF(DMartData[[#This Row],[sales]]&gt;=4000,"High",IF(DMartData[[#This Row],[sales]]&gt;=2000,"Medium","Low"))</f>
        <v>Medium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tr">
        <f>IF(AND(DMartData[[#This Row],[sales]]&gt;3000,DMartData[[#This Row],[profit]]&gt;500),"Good","Not Good")</f>
        <v>Good</v>
      </c>
      <c r="Q10607" s="12">
        <f>YEAR(DMartData[[#This Row],[order_date]])</f>
        <v>2024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>IF(DMartData[[#This Row],[sales]]&gt;=4000,"High",IF(DMartData[[#This Row],[sales]]&gt;=2000,"Medium","Low"))</f>
        <v>Low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tr">
        <f>IF(AND(DMartData[[#This Row],[sales]]&gt;3000,DMartData[[#This Row],[profit]]&gt;500),"Good","Not Good")</f>
        <v>Not Good</v>
      </c>
      <c r="Q10608" s="12">
        <f>YEAR(DMartData[[#This Row],[order_date]])</f>
        <v>2023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>IF(DMartData[[#This Row],[sales]]&gt;=4000,"High",IF(DMartData[[#This Row],[sales]]&gt;=2000,"Medium","Low"))</f>
        <v>Low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tr">
        <f>IF(AND(DMartData[[#This Row],[sales]]&gt;3000,DMartData[[#This Row],[profit]]&gt;500),"Good","Not Good")</f>
        <v>Not Good</v>
      </c>
      <c r="Q10609" s="12">
        <f>YEAR(DMartData[[#This Row],[order_date]])</f>
        <v>2023</v>
      </c>
    </row>
    <row r="10610" spans="1:17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>IF(DMartData[[#This Row],[sales]]&gt;=4000,"High",IF(DMartData[[#This Row],[sales]]&gt;=2000,"Medium","Low"))</f>
        <v>Low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tr">
        <f>IF(AND(DMartData[[#This Row],[sales]]&gt;3000,DMartData[[#This Row],[profit]]&gt;500),"Good","Not Good")</f>
        <v>Not Good</v>
      </c>
      <c r="Q10610" s="12">
        <f>YEAR(DMartData[[#This Row],[order_date]])</f>
        <v>2023</v>
      </c>
    </row>
    <row r="10611" spans="1:17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>IF(DMartData[[#This Row],[sales]]&gt;=4000,"High",IF(DMartData[[#This Row],[sales]]&gt;=2000,"Medium","Low"))</f>
        <v>Medium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tr">
        <f>IF(AND(DMartData[[#This Row],[sales]]&gt;3000,DMartData[[#This Row],[profit]]&gt;500),"Good","Not Good")</f>
        <v>Not Good</v>
      </c>
      <c r="Q10611" s="12">
        <f>YEAR(DMartData[[#This Row],[order_date]])</f>
        <v>2024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>IF(DMartData[[#This Row],[sales]]&gt;=4000,"High",IF(DMartData[[#This Row],[sales]]&gt;=2000,"Medium","Low"))</f>
        <v>High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tr">
        <f>IF(AND(DMartData[[#This Row],[sales]]&gt;3000,DMartData[[#This Row],[profit]]&gt;500),"Good","Not Good")</f>
        <v>Good</v>
      </c>
      <c r="Q10612" s="12">
        <f>YEAR(DMartData[[#This Row],[order_date]])</f>
        <v>2024</v>
      </c>
    </row>
    <row r="10613" spans="1:17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>IF(DMartData[[#This Row],[sales]]&gt;=4000,"High",IF(DMartData[[#This Row],[sales]]&gt;=2000,"Medium","Low"))</f>
        <v>Medium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tr">
        <f>IF(AND(DMartData[[#This Row],[sales]]&gt;3000,DMartData[[#This Row],[profit]]&gt;500),"Good","Not Good")</f>
        <v>Good</v>
      </c>
      <c r="Q10613" s="12">
        <f>YEAR(DMartData[[#This Row],[order_date]])</f>
        <v>2024</v>
      </c>
    </row>
    <row r="10614" spans="1:17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>IF(DMartData[[#This Row],[sales]]&gt;=4000,"High",IF(DMartData[[#This Row],[sales]]&gt;=2000,"Medium","Low"))</f>
        <v>Low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tr">
        <f>IF(AND(DMartData[[#This Row],[sales]]&gt;3000,DMartData[[#This Row],[profit]]&gt;500),"Good","Not Good")</f>
        <v>Not Good</v>
      </c>
      <c r="Q10614" s="12">
        <f>YEAR(DMartData[[#This Row],[order_date]])</f>
        <v>2023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>IF(DMartData[[#This Row],[sales]]&gt;=4000,"High",IF(DMartData[[#This Row],[sales]]&gt;=2000,"Medium","Low"))</f>
        <v>Low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tr">
        <f>IF(AND(DMartData[[#This Row],[sales]]&gt;3000,DMartData[[#This Row],[profit]]&gt;500),"Good","Not Good")</f>
        <v>Not Good</v>
      </c>
      <c r="Q10615" s="12">
        <f>YEAR(DMartData[[#This Row],[order_date]])</f>
        <v>2024</v>
      </c>
    </row>
    <row r="10616" spans="1:17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>IF(DMartData[[#This Row],[sales]]&gt;=4000,"High",IF(DMartData[[#This Row],[sales]]&gt;=2000,"Medium","Low"))</f>
        <v>High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tr">
        <f>IF(AND(DMartData[[#This Row],[sales]]&gt;3000,DMartData[[#This Row],[profit]]&gt;500),"Good","Not Good")</f>
        <v>Not Good</v>
      </c>
      <c r="Q10616" s="12">
        <f>YEAR(DMartData[[#This Row],[order_date]])</f>
        <v>2024</v>
      </c>
    </row>
    <row r="10617" spans="1:17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>IF(DMartData[[#This Row],[sales]]&gt;=4000,"High",IF(DMartData[[#This Row],[sales]]&gt;=2000,"Medium","Low"))</f>
        <v>Low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tr">
        <f>IF(AND(DMartData[[#This Row],[sales]]&gt;3000,DMartData[[#This Row],[profit]]&gt;500),"Good","Not Good")</f>
        <v>Not Good</v>
      </c>
      <c r="Q10617" s="12">
        <f>YEAR(DMartData[[#This Row],[order_date]])</f>
        <v>2023</v>
      </c>
    </row>
    <row r="10618" spans="1:17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>IF(DMartData[[#This Row],[sales]]&gt;=4000,"High",IF(DMartData[[#This Row],[sales]]&gt;=2000,"Medium","Low"))</f>
        <v>Medium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tr">
        <f>IF(AND(DMartData[[#This Row],[sales]]&gt;3000,DMartData[[#This Row],[profit]]&gt;500),"Good","Not Good")</f>
        <v>Not Good</v>
      </c>
      <c r="Q10618" s="12">
        <f>YEAR(DMartData[[#This Row],[order_date]])</f>
        <v>2023</v>
      </c>
    </row>
    <row r="10619" spans="1:17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>IF(DMartData[[#This Row],[sales]]&gt;=4000,"High",IF(DMartData[[#This Row],[sales]]&gt;=2000,"Medium","Low"))</f>
        <v>Low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tr">
        <f>IF(AND(DMartData[[#This Row],[sales]]&gt;3000,DMartData[[#This Row],[profit]]&gt;500),"Good","Not Good")</f>
        <v>Not Good</v>
      </c>
      <c r="Q10619" s="12">
        <f>YEAR(DMartData[[#This Row],[order_date]])</f>
        <v>2024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>IF(DMartData[[#This Row],[sales]]&gt;=4000,"High",IF(DMartData[[#This Row],[sales]]&gt;=2000,"Medium","Low"))</f>
        <v>Medium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tr">
        <f>IF(AND(DMartData[[#This Row],[sales]]&gt;3000,DMartData[[#This Row],[profit]]&gt;500),"Good","Not Good")</f>
        <v>Not Good</v>
      </c>
      <c r="Q10620" s="12">
        <f>YEAR(DMartData[[#This Row],[order_date]])</f>
        <v>2024</v>
      </c>
    </row>
    <row r="10621" spans="1:17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>IF(DMartData[[#This Row],[sales]]&gt;=4000,"High",IF(DMartData[[#This Row],[sales]]&gt;=2000,"Medium","Low"))</f>
        <v>Low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tr">
        <f>IF(AND(DMartData[[#This Row],[sales]]&gt;3000,DMartData[[#This Row],[profit]]&gt;500),"Good","Not Good")</f>
        <v>Not Good</v>
      </c>
      <c r="Q10621" s="12">
        <f>YEAR(DMartData[[#This Row],[order_date]])</f>
        <v>2024</v>
      </c>
    </row>
    <row r="10622" spans="1:17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>IF(DMartData[[#This Row],[sales]]&gt;=4000,"High",IF(DMartData[[#This Row],[sales]]&gt;=2000,"Medium","Low"))</f>
        <v>Low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tr">
        <f>IF(AND(DMartData[[#This Row],[sales]]&gt;3000,DMartData[[#This Row],[profit]]&gt;500),"Good","Not Good")</f>
        <v>Not Good</v>
      </c>
      <c r="Q10622" s="12">
        <f>YEAR(DMartData[[#This Row],[order_date]])</f>
        <v>2023</v>
      </c>
    </row>
    <row r="10623" spans="1:17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>IF(DMartData[[#This Row],[sales]]&gt;=4000,"High",IF(DMartData[[#This Row],[sales]]&gt;=2000,"Medium","Low"))</f>
        <v>Medium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tr">
        <f>IF(AND(DMartData[[#This Row],[sales]]&gt;3000,DMartData[[#This Row],[profit]]&gt;500),"Good","Not Good")</f>
        <v>Good</v>
      </c>
      <c r="Q10623" s="12">
        <f>YEAR(DMartData[[#This Row],[order_date]])</f>
        <v>2023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>IF(DMartData[[#This Row],[sales]]&gt;=4000,"High",IF(DMartData[[#This Row],[sales]]&gt;=2000,"Medium","Low"))</f>
        <v>Low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tr">
        <f>IF(AND(DMartData[[#This Row],[sales]]&gt;3000,DMartData[[#This Row],[profit]]&gt;500),"Good","Not Good")</f>
        <v>Not Good</v>
      </c>
      <c r="Q10624" s="12">
        <f>YEAR(DMartData[[#This Row],[order_date]])</f>
        <v>2023</v>
      </c>
    </row>
    <row r="10625" spans="1:17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>IF(DMartData[[#This Row],[sales]]&gt;=4000,"High",IF(DMartData[[#This Row],[sales]]&gt;=2000,"Medium","Low"))</f>
        <v>Low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tr">
        <f>IF(AND(DMartData[[#This Row],[sales]]&gt;3000,DMartData[[#This Row],[profit]]&gt;500),"Good","Not Good")</f>
        <v>Not Good</v>
      </c>
      <c r="Q10625" s="12">
        <f>YEAR(DMartData[[#This Row],[order_date]])</f>
        <v>2023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>IF(DMartData[[#This Row],[sales]]&gt;=4000,"High",IF(DMartData[[#This Row],[sales]]&gt;=2000,"Medium","Low"))</f>
        <v>Medium</v>
      </c>
      <c r="F10626" s="2">
        <v>0.41</v>
      </c>
      <c r="G10626" s="2">
        <f t="shared" ref="G10626:G10689" si="332">D10626*F10626</f>
        <v>1447.4721999999999</v>
      </c>
      <c r="H10626" s="2">
        <f t="shared" ref="H10626:H10689" si="333">D10626-G10626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tr">
        <f>IF(AND(DMartData[[#This Row],[sales]]&gt;3000,DMartData[[#This Row],[profit]]&gt;500),"Good","Not Good")</f>
        <v>Not Good</v>
      </c>
      <c r="Q10626" s="12">
        <f>YEAR(DMartData[[#This Row],[order_date]])</f>
        <v>2024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>IF(DMartData[[#This Row],[sales]]&gt;=4000,"High",IF(DMartData[[#This Row],[sales]]&gt;=2000,"Medium","Low"))</f>
        <v>High</v>
      </c>
      <c r="F10627" s="2">
        <v>0.46</v>
      </c>
      <c r="G10627" s="2">
        <f t="shared" si="332"/>
        <v>1932.1656</v>
      </c>
      <c r="H10627" s="2">
        <f t="shared" si="333"/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tr">
        <f>IF(AND(DMartData[[#This Row],[sales]]&gt;3000,DMartData[[#This Row],[profit]]&gt;500),"Good","Not Good")</f>
        <v>Not Good</v>
      </c>
      <c r="Q10627" s="12">
        <f>YEAR(DMartData[[#This Row],[order_date]])</f>
        <v>2024</v>
      </c>
    </row>
    <row r="10628" spans="1:17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>IF(DMartData[[#This Row],[sales]]&gt;=4000,"High",IF(DMartData[[#This Row],[sales]]&gt;=2000,"Medium","Low"))</f>
        <v>Low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tr">
        <f>IF(AND(DMartData[[#This Row],[sales]]&gt;3000,DMartData[[#This Row],[profit]]&gt;500),"Good","Not Good")</f>
        <v>Not Good</v>
      </c>
      <c r="Q10628" s="12">
        <f>YEAR(DMartData[[#This Row],[order_date]])</f>
        <v>2024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>IF(DMartData[[#This Row],[sales]]&gt;=4000,"High",IF(DMartData[[#This Row],[sales]]&gt;=2000,"Medium","Low"))</f>
        <v>Low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tr">
        <f>IF(AND(DMartData[[#This Row],[sales]]&gt;3000,DMartData[[#This Row],[profit]]&gt;500),"Good","Not Good")</f>
        <v>Not Good</v>
      </c>
      <c r="Q10629" s="12">
        <f>YEAR(DMartData[[#This Row],[order_date]])</f>
        <v>2024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>IF(DMartData[[#This Row],[sales]]&gt;=4000,"High",IF(DMartData[[#This Row],[sales]]&gt;=2000,"Medium","Low"))</f>
        <v>Low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tr">
        <f>IF(AND(DMartData[[#This Row],[sales]]&gt;3000,DMartData[[#This Row],[profit]]&gt;500),"Good","Not Good")</f>
        <v>Not Good</v>
      </c>
      <c r="Q10630" s="12">
        <f>YEAR(DMartData[[#This Row],[order_date]])</f>
        <v>2024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>IF(DMartData[[#This Row],[sales]]&gt;=4000,"High",IF(DMartData[[#This Row],[sales]]&gt;=2000,"Medium","Low"))</f>
        <v>Medium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tr">
        <f>IF(AND(DMartData[[#This Row],[sales]]&gt;3000,DMartData[[#This Row],[profit]]&gt;500),"Good","Not Good")</f>
        <v>Not Good</v>
      </c>
      <c r="Q10631" s="12">
        <f>YEAR(DMartData[[#This Row],[order_date]])</f>
        <v>2024</v>
      </c>
    </row>
    <row r="10632" spans="1:17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>IF(DMartData[[#This Row],[sales]]&gt;=4000,"High",IF(DMartData[[#This Row],[sales]]&gt;=2000,"Medium","Low"))</f>
        <v>High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tr">
        <f>IF(AND(DMartData[[#This Row],[sales]]&gt;3000,DMartData[[#This Row],[profit]]&gt;500),"Good","Not Good")</f>
        <v>Good</v>
      </c>
      <c r="Q10632" s="12">
        <f>YEAR(DMartData[[#This Row],[order_date]])</f>
        <v>2023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>IF(DMartData[[#This Row],[sales]]&gt;=4000,"High",IF(DMartData[[#This Row],[sales]]&gt;=2000,"Medium","Low"))</f>
        <v>Low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tr">
        <f>IF(AND(DMartData[[#This Row],[sales]]&gt;3000,DMartData[[#This Row],[profit]]&gt;500),"Good","Not Good")</f>
        <v>Not Good</v>
      </c>
      <c r="Q10633" s="12">
        <f>YEAR(DMartData[[#This Row],[order_date]])</f>
        <v>2023</v>
      </c>
    </row>
    <row r="10634" spans="1:17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>IF(DMartData[[#This Row],[sales]]&gt;=4000,"High",IF(DMartData[[#This Row],[sales]]&gt;=2000,"Medium","Low"))</f>
        <v>Medium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tr">
        <f>IF(AND(DMartData[[#This Row],[sales]]&gt;3000,DMartData[[#This Row],[profit]]&gt;500),"Good","Not Good")</f>
        <v>Not Good</v>
      </c>
      <c r="Q10634" s="12">
        <f>YEAR(DMartData[[#This Row],[order_date]])</f>
        <v>2024</v>
      </c>
    </row>
    <row r="10635" spans="1:17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>IF(DMartData[[#This Row],[sales]]&gt;=4000,"High",IF(DMartData[[#This Row],[sales]]&gt;=2000,"Medium","Low"))</f>
        <v>Low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tr">
        <f>IF(AND(DMartData[[#This Row],[sales]]&gt;3000,DMartData[[#This Row],[profit]]&gt;500),"Good","Not Good")</f>
        <v>Not Good</v>
      </c>
      <c r="Q10635" s="12">
        <f>YEAR(DMartData[[#This Row],[order_date]])</f>
        <v>2024</v>
      </c>
    </row>
    <row r="10636" spans="1:17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>IF(DMartData[[#This Row],[sales]]&gt;=4000,"High",IF(DMartData[[#This Row],[sales]]&gt;=2000,"Medium","Low"))</f>
        <v>Medium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tr">
        <f>IF(AND(DMartData[[#This Row],[sales]]&gt;3000,DMartData[[#This Row],[profit]]&gt;500),"Good","Not Good")</f>
        <v>Not Good</v>
      </c>
      <c r="Q10636" s="12">
        <f>YEAR(DMartData[[#This Row],[order_date]])</f>
        <v>2023</v>
      </c>
    </row>
    <row r="10637" spans="1:17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>IF(DMartData[[#This Row],[sales]]&gt;=4000,"High",IF(DMartData[[#This Row],[sales]]&gt;=2000,"Medium","Low"))</f>
        <v>Low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tr">
        <f>IF(AND(DMartData[[#This Row],[sales]]&gt;3000,DMartData[[#This Row],[profit]]&gt;500),"Good","Not Good")</f>
        <v>Not Good</v>
      </c>
      <c r="Q10637" s="12">
        <f>YEAR(DMartData[[#This Row],[order_date]])</f>
        <v>2024</v>
      </c>
    </row>
    <row r="10638" spans="1:17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>IF(DMartData[[#This Row],[sales]]&gt;=4000,"High",IF(DMartData[[#This Row],[sales]]&gt;=2000,"Medium","Low"))</f>
        <v>High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tr">
        <f>IF(AND(DMartData[[#This Row],[sales]]&gt;3000,DMartData[[#This Row],[profit]]&gt;500),"Good","Not Good")</f>
        <v>Good</v>
      </c>
      <c r="Q10638" s="12">
        <f>YEAR(DMartData[[#This Row],[order_date]])</f>
        <v>2023</v>
      </c>
    </row>
    <row r="10639" spans="1:17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>IF(DMartData[[#This Row],[sales]]&gt;=4000,"High",IF(DMartData[[#This Row],[sales]]&gt;=2000,"Medium","Low"))</f>
        <v>Medium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tr">
        <f>IF(AND(DMartData[[#This Row],[sales]]&gt;3000,DMartData[[#This Row],[profit]]&gt;500),"Good","Not Good")</f>
        <v>Good</v>
      </c>
      <c r="Q10639" s="12">
        <f>YEAR(DMartData[[#This Row],[order_date]])</f>
        <v>2023</v>
      </c>
    </row>
    <row r="10640" spans="1:17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>IF(DMartData[[#This Row],[sales]]&gt;=4000,"High",IF(DMartData[[#This Row],[sales]]&gt;=2000,"Medium","Low"))</f>
        <v>Low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tr">
        <f>IF(AND(DMartData[[#This Row],[sales]]&gt;3000,DMartData[[#This Row],[profit]]&gt;500),"Good","Not Good")</f>
        <v>Not Good</v>
      </c>
      <c r="Q10640" s="12">
        <f>YEAR(DMartData[[#This Row],[order_date]])</f>
        <v>2024</v>
      </c>
    </row>
    <row r="10641" spans="1:17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>IF(DMartData[[#This Row],[sales]]&gt;=4000,"High",IF(DMartData[[#This Row],[sales]]&gt;=2000,"Medium","Low"))</f>
        <v>High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tr">
        <f>IF(AND(DMartData[[#This Row],[sales]]&gt;3000,DMartData[[#This Row],[profit]]&gt;500),"Good","Not Good")</f>
        <v>Good</v>
      </c>
      <c r="Q10641" s="12">
        <f>YEAR(DMartData[[#This Row],[order_date]])</f>
        <v>2023</v>
      </c>
    </row>
    <row r="10642" spans="1:17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>IF(DMartData[[#This Row],[sales]]&gt;=4000,"High",IF(DMartData[[#This Row],[sales]]&gt;=2000,"Medium","Low"))</f>
        <v>Low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tr">
        <f>IF(AND(DMartData[[#This Row],[sales]]&gt;3000,DMartData[[#This Row],[profit]]&gt;500),"Good","Not Good")</f>
        <v>Not Good</v>
      </c>
      <c r="Q10642" s="12">
        <f>YEAR(DMartData[[#This Row],[order_date]])</f>
        <v>2023</v>
      </c>
    </row>
    <row r="10643" spans="1:17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>IF(DMartData[[#This Row],[sales]]&gt;=4000,"High",IF(DMartData[[#This Row],[sales]]&gt;=2000,"Medium","Low"))</f>
        <v>Low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tr">
        <f>IF(AND(DMartData[[#This Row],[sales]]&gt;3000,DMartData[[#This Row],[profit]]&gt;500),"Good","Not Good")</f>
        <v>Not Good</v>
      </c>
      <c r="Q10643" s="12">
        <f>YEAR(DMartData[[#This Row],[order_date]])</f>
        <v>2024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>IF(DMartData[[#This Row],[sales]]&gt;=4000,"High",IF(DMartData[[#This Row],[sales]]&gt;=2000,"Medium","Low"))</f>
        <v>High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tr">
        <f>IF(AND(DMartData[[#This Row],[sales]]&gt;3000,DMartData[[#This Row],[profit]]&gt;500),"Good","Not Good")</f>
        <v>Not Good</v>
      </c>
      <c r="Q10644" s="12">
        <f>YEAR(DMartData[[#This Row],[order_date]])</f>
        <v>2024</v>
      </c>
    </row>
    <row r="10645" spans="1:17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>IF(DMartData[[#This Row],[sales]]&gt;=4000,"High",IF(DMartData[[#This Row],[sales]]&gt;=2000,"Medium","Low"))</f>
        <v>Low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tr">
        <f>IF(AND(DMartData[[#This Row],[sales]]&gt;3000,DMartData[[#This Row],[profit]]&gt;500),"Good","Not Good")</f>
        <v>Not Good</v>
      </c>
      <c r="Q10645" s="12">
        <f>YEAR(DMartData[[#This Row],[order_date]])</f>
        <v>2024</v>
      </c>
    </row>
    <row r="10646" spans="1:17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>IF(DMartData[[#This Row],[sales]]&gt;=4000,"High",IF(DMartData[[#This Row],[sales]]&gt;=2000,"Medium","Low"))</f>
        <v>High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tr">
        <f>IF(AND(DMartData[[#This Row],[sales]]&gt;3000,DMartData[[#This Row],[profit]]&gt;500),"Good","Not Good")</f>
        <v>Good</v>
      </c>
      <c r="Q10646" s="12">
        <f>YEAR(DMartData[[#This Row],[order_date]])</f>
        <v>2023</v>
      </c>
    </row>
    <row r="10647" spans="1:17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>IF(DMartData[[#This Row],[sales]]&gt;=4000,"High",IF(DMartData[[#This Row],[sales]]&gt;=2000,"Medium","Low"))</f>
        <v>Medium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tr">
        <f>IF(AND(DMartData[[#This Row],[sales]]&gt;3000,DMartData[[#This Row],[profit]]&gt;500),"Good","Not Good")</f>
        <v>Good</v>
      </c>
      <c r="Q10647" s="12">
        <f>YEAR(DMartData[[#This Row],[order_date]])</f>
        <v>2023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>IF(DMartData[[#This Row],[sales]]&gt;=4000,"High",IF(DMartData[[#This Row],[sales]]&gt;=2000,"Medium","Low"))</f>
        <v>High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tr">
        <f>IF(AND(DMartData[[#This Row],[sales]]&gt;3000,DMartData[[#This Row],[profit]]&gt;500),"Good","Not Good")</f>
        <v>Good</v>
      </c>
      <c r="Q10648" s="12">
        <f>YEAR(DMartData[[#This Row],[order_date]])</f>
        <v>2024</v>
      </c>
    </row>
    <row r="10649" spans="1:17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>IF(DMartData[[#This Row],[sales]]&gt;=4000,"High",IF(DMartData[[#This Row],[sales]]&gt;=2000,"Medium","Low"))</f>
        <v>Medium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tr">
        <f>IF(AND(DMartData[[#This Row],[sales]]&gt;3000,DMartData[[#This Row],[profit]]&gt;500),"Good","Not Good")</f>
        <v>Good</v>
      </c>
      <c r="Q10649" s="12">
        <f>YEAR(DMartData[[#This Row],[order_date]])</f>
        <v>2023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>IF(DMartData[[#This Row],[sales]]&gt;=4000,"High",IF(DMartData[[#This Row],[sales]]&gt;=2000,"Medium","Low"))</f>
        <v>Low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tr">
        <f>IF(AND(DMartData[[#This Row],[sales]]&gt;3000,DMartData[[#This Row],[profit]]&gt;500),"Good","Not Good")</f>
        <v>Not Good</v>
      </c>
      <c r="Q10650" s="12">
        <f>YEAR(DMartData[[#This Row],[order_date]])</f>
        <v>2024</v>
      </c>
    </row>
    <row r="10651" spans="1:17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>IF(DMartData[[#This Row],[sales]]&gt;=4000,"High",IF(DMartData[[#This Row],[sales]]&gt;=2000,"Medium","Low"))</f>
        <v>High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tr">
        <f>IF(AND(DMartData[[#This Row],[sales]]&gt;3000,DMartData[[#This Row],[profit]]&gt;500),"Good","Not Good")</f>
        <v>Not Good</v>
      </c>
      <c r="Q10651" s="12">
        <f>YEAR(DMartData[[#This Row],[order_date]])</f>
        <v>2024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>IF(DMartData[[#This Row],[sales]]&gt;=4000,"High",IF(DMartData[[#This Row],[sales]]&gt;=2000,"Medium","Low"))</f>
        <v>Low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tr">
        <f>IF(AND(DMartData[[#This Row],[sales]]&gt;3000,DMartData[[#This Row],[profit]]&gt;500),"Good","Not Good")</f>
        <v>Not Good</v>
      </c>
      <c r="Q10652" s="12">
        <f>YEAR(DMartData[[#This Row],[order_date]])</f>
        <v>2024</v>
      </c>
    </row>
    <row r="10653" spans="1:17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>IF(DMartData[[#This Row],[sales]]&gt;=4000,"High",IF(DMartData[[#This Row],[sales]]&gt;=2000,"Medium","Low"))</f>
        <v>Medium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tr">
        <f>IF(AND(DMartData[[#This Row],[sales]]&gt;3000,DMartData[[#This Row],[profit]]&gt;500),"Good","Not Good")</f>
        <v>Good</v>
      </c>
      <c r="Q10653" s="12">
        <f>YEAR(DMartData[[#This Row],[order_date]])</f>
        <v>2024</v>
      </c>
    </row>
    <row r="10654" spans="1:17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>IF(DMartData[[#This Row],[sales]]&gt;=4000,"High",IF(DMartData[[#This Row],[sales]]&gt;=2000,"Medium","Low"))</f>
        <v>Medium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tr">
        <f>IF(AND(DMartData[[#This Row],[sales]]&gt;3000,DMartData[[#This Row],[profit]]&gt;500),"Good","Not Good")</f>
        <v>Not Good</v>
      </c>
      <c r="Q10654" s="12">
        <f>YEAR(DMartData[[#This Row],[order_date]])</f>
        <v>2023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>IF(DMartData[[#This Row],[sales]]&gt;=4000,"High",IF(DMartData[[#This Row],[sales]]&gt;=2000,"Medium","Low"))</f>
        <v>Medium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tr">
        <f>IF(AND(DMartData[[#This Row],[sales]]&gt;3000,DMartData[[#This Row],[profit]]&gt;500),"Good","Not Good")</f>
        <v>Not Good</v>
      </c>
      <c r="Q10655" s="12">
        <f>YEAR(DMartData[[#This Row],[order_date]])</f>
        <v>2023</v>
      </c>
    </row>
    <row r="10656" spans="1:17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>IF(DMartData[[#This Row],[sales]]&gt;=4000,"High",IF(DMartData[[#This Row],[sales]]&gt;=2000,"Medium","Low"))</f>
        <v>Medium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tr">
        <f>IF(AND(DMartData[[#This Row],[sales]]&gt;3000,DMartData[[#This Row],[profit]]&gt;500),"Good","Not Good")</f>
        <v>Good</v>
      </c>
      <c r="Q10656" s="12">
        <f>YEAR(DMartData[[#This Row],[order_date]])</f>
        <v>2023</v>
      </c>
    </row>
    <row r="10657" spans="1:17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>IF(DMartData[[#This Row],[sales]]&gt;=4000,"High",IF(DMartData[[#This Row],[sales]]&gt;=2000,"Medium","Low"))</f>
        <v>High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tr">
        <f>IF(AND(DMartData[[#This Row],[sales]]&gt;3000,DMartData[[#This Row],[profit]]&gt;500),"Good","Not Good")</f>
        <v>Good</v>
      </c>
      <c r="Q10657" s="12">
        <f>YEAR(DMartData[[#This Row],[order_date]])</f>
        <v>2023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>IF(DMartData[[#This Row],[sales]]&gt;=4000,"High",IF(DMartData[[#This Row],[sales]]&gt;=2000,"Medium","Low"))</f>
        <v>High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tr">
        <f>IF(AND(DMartData[[#This Row],[sales]]&gt;3000,DMartData[[#This Row],[profit]]&gt;500),"Good","Not Good")</f>
        <v>Not Good</v>
      </c>
      <c r="Q10658" s="12">
        <f>YEAR(DMartData[[#This Row],[order_date]])</f>
        <v>2023</v>
      </c>
    </row>
    <row r="10659" spans="1:17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>IF(DMartData[[#This Row],[sales]]&gt;=4000,"High",IF(DMartData[[#This Row],[sales]]&gt;=2000,"Medium","Low"))</f>
        <v>High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tr">
        <f>IF(AND(DMartData[[#This Row],[sales]]&gt;3000,DMartData[[#This Row],[profit]]&gt;500),"Good","Not Good")</f>
        <v>Good</v>
      </c>
      <c r="Q10659" s="12">
        <f>YEAR(DMartData[[#This Row],[order_date]])</f>
        <v>2024</v>
      </c>
    </row>
    <row r="10660" spans="1:17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>IF(DMartData[[#This Row],[sales]]&gt;=4000,"High",IF(DMartData[[#This Row],[sales]]&gt;=2000,"Medium","Low"))</f>
        <v>Medium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tr">
        <f>IF(AND(DMartData[[#This Row],[sales]]&gt;3000,DMartData[[#This Row],[profit]]&gt;500),"Good","Not Good")</f>
        <v>Not Good</v>
      </c>
      <c r="Q10660" s="12">
        <f>YEAR(DMartData[[#This Row],[order_date]])</f>
        <v>2023</v>
      </c>
    </row>
    <row r="10661" spans="1:17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>IF(DMartData[[#This Row],[sales]]&gt;=4000,"High",IF(DMartData[[#This Row],[sales]]&gt;=2000,"Medium","Low"))</f>
        <v>High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tr">
        <f>IF(AND(DMartData[[#This Row],[sales]]&gt;3000,DMartData[[#This Row],[profit]]&gt;500),"Good","Not Good")</f>
        <v>Good</v>
      </c>
      <c r="Q10661" s="12">
        <f>YEAR(DMartData[[#This Row],[order_date]])</f>
        <v>2024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>IF(DMartData[[#This Row],[sales]]&gt;=4000,"High",IF(DMartData[[#This Row],[sales]]&gt;=2000,"Medium","Low"))</f>
        <v>Medium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tr">
        <f>IF(AND(DMartData[[#This Row],[sales]]&gt;3000,DMartData[[#This Row],[profit]]&gt;500),"Good","Not Good")</f>
        <v>Good</v>
      </c>
      <c r="Q10662" s="12">
        <f>YEAR(DMartData[[#This Row],[order_date]])</f>
        <v>2024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>IF(DMartData[[#This Row],[sales]]&gt;=4000,"High",IF(DMartData[[#This Row],[sales]]&gt;=2000,"Medium","Low"))</f>
        <v>High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tr">
        <f>IF(AND(DMartData[[#This Row],[sales]]&gt;3000,DMartData[[#This Row],[profit]]&gt;500),"Good","Not Good")</f>
        <v>Not Good</v>
      </c>
      <c r="Q10663" s="12">
        <f>YEAR(DMartData[[#This Row],[order_date]])</f>
        <v>2024</v>
      </c>
    </row>
    <row r="10664" spans="1:17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>IF(DMartData[[#This Row],[sales]]&gt;=4000,"High",IF(DMartData[[#This Row],[sales]]&gt;=2000,"Medium","Low"))</f>
        <v>High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tr">
        <f>IF(AND(DMartData[[#This Row],[sales]]&gt;3000,DMartData[[#This Row],[profit]]&gt;500),"Good","Not Good")</f>
        <v>Good</v>
      </c>
      <c r="Q10664" s="12">
        <f>YEAR(DMartData[[#This Row],[order_date]])</f>
        <v>2023</v>
      </c>
    </row>
    <row r="10665" spans="1:17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>IF(DMartData[[#This Row],[sales]]&gt;=4000,"High",IF(DMartData[[#This Row],[sales]]&gt;=2000,"Medium","Low"))</f>
        <v>Low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tr">
        <f>IF(AND(DMartData[[#This Row],[sales]]&gt;3000,DMartData[[#This Row],[profit]]&gt;500),"Good","Not Good")</f>
        <v>Not Good</v>
      </c>
      <c r="Q10665" s="12">
        <f>YEAR(DMartData[[#This Row],[order_date]])</f>
        <v>2024</v>
      </c>
    </row>
    <row r="10666" spans="1:17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>IF(DMartData[[#This Row],[sales]]&gt;=4000,"High",IF(DMartData[[#This Row],[sales]]&gt;=2000,"Medium","Low"))</f>
        <v>Low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tr">
        <f>IF(AND(DMartData[[#This Row],[sales]]&gt;3000,DMartData[[#This Row],[profit]]&gt;500),"Good","Not Good")</f>
        <v>Not Good</v>
      </c>
      <c r="Q10666" s="12">
        <f>YEAR(DMartData[[#This Row],[order_date]])</f>
        <v>2024</v>
      </c>
    </row>
    <row r="10667" spans="1:17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>IF(DMartData[[#This Row],[sales]]&gt;=4000,"High",IF(DMartData[[#This Row],[sales]]&gt;=2000,"Medium","Low"))</f>
        <v>High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tr">
        <f>IF(AND(DMartData[[#This Row],[sales]]&gt;3000,DMartData[[#This Row],[profit]]&gt;500),"Good","Not Good")</f>
        <v>Not Good</v>
      </c>
      <c r="Q10667" s="12">
        <f>YEAR(DMartData[[#This Row],[order_date]])</f>
        <v>2023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>IF(DMartData[[#This Row],[sales]]&gt;=4000,"High",IF(DMartData[[#This Row],[sales]]&gt;=2000,"Medium","Low"))</f>
        <v>Low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tr">
        <f>IF(AND(DMartData[[#This Row],[sales]]&gt;3000,DMartData[[#This Row],[profit]]&gt;500),"Good","Not Good")</f>
        <v>Not Good</v>
      </c>
      <c r="Q10668" s="12">
        <f>YEAR(DMartData[[#This Row],[order_date]])</f>
        <v>2024</v>
      </c>
    </row>
    <row r="10669" spans="1:17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>IF(DMartData[[#This Row],[sales]]&gt;=4000,"High",IF(DMartData[[#This Row],[sales]]&gt;=2000,"Medium","Low"))</f>
        <v>Medium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tr">
        <f>IF(AND(DMartData[[#This Row],[sales]]&gt;3000,DMartData[[#This Row],[profit]]&gt;500),"Good","Not Good")</f>
        <v>Not Good</v>
      </c>
      <c r="Q10669" s="12">
        <f>YEAR(DMartData[[#This Row],[order_date]])</f>
        <v>2024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>IF(DMartData[[#This Row],[sales]]&gt;=4000,"High",IF(DMartData[[#This Row],[sales]]&gt;=2000,"Medium","Low"))</f>
        <v>High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tr">
        <f>IF(AND(DMartData[[#This Row],[sales]]&gt;3000,DMartData[[#This Row],[profit]]&gt;500),"Good","Not Good")</f>
        <v>Good</v>
      </c>
      <c r="Q10670" s="12">
        <f>YEAR(DMartData[[#This Row],[order_date]])</f>
        <v>2024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>IF(DMartData[[#This Row],[sales]]&gt;=4000,"High",IF(DMartData[[#This Row],[sales]]&gt;=2000,"Medium","Low"))</f>
        <v>Low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tr">
        <f>IF(AND(DMartData[[#This Row],[sales]]&gt;3000,DMartData[[#This Row],[profit]]&gt;500),"Good","Not Good")</f>
        <v>Not Good</v>
      </c>
      <c r="Q10671" s="12">
        <f>YEAR(DMartData[[#This Row],[order_date]])</f>
        <v>2024</v>
      </c>
    </row>
    <row r="10672" spans="1:17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>IF(DMartData[[#This Row],[sales]]&gt;=4000,"High",IF(DMartData[[#This Row],[sales]]&gt;=2000,"Medium","Low"))</f>
        <v>High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tr">
        <f>IF(AND(DMartData[[#This Row],[sales]]&gt;3000,DMartData[[#This Row],[profit]]&gt;500),"Good","Not Good")</f>
        <v>Good</v>
      </c>
      <c r="Q10672" s="12">
        <f>YEAR(DMartData[[#This Row],[order_date]])</f>
        <v>2023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>IF(DMartData[[#This Row],[sales]]&gt;=4000,"High",IF(DMartData[[#This Row],[sales]]&gt;=2000,"Medium","Low"))</f>
        <v>High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tr">
        <f>IF(AND(DMartData[[#This Row],[sales]]&gt;3000,DMartData[[#This Row],[profit]]&gt;500),"Good","Not Good")</f>
        <v>Good</v>
      </c>
      <c r="Q10673" s="12">
        <f>YEAR(DMartData[[#This Row],[order_date]])</f>
        <v>2023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>IF(DMartData[[#This Row],[sales]]&gt;=4000,"High",IF(DMartData[[#This Row],[sales]]&gt;=2000,"Medium","Low"))</f>
        <v>Low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tr">
        <f>IF(AND(DMartData[[#This Row],[sales]]&gt;3000,DMartData[[#This Row],[profit]]&gt;500),"Good","Not Good")</f>
        <v>Not Good</v>
      </c>
      <c r="Q10674" s="12">
        <f>YEAR(DMartData[[#This Row],[order_date]])</f>
        <v>2023</v>
      </c>
    </row>
    <row r="10675" spans="1:17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>IF(DMartData[[#This Row],[sales]]&gt;=4000,"High",IF(DMartData[[#This Row],[sales]]&gt;=2000,"Medium","Low"))</f>
        <v>Medium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tr">
        <f>IF(AND(DMartData[[#This Row],[sales]]&gt;3000,DMartData[[#This Row],[profit]]&gt;500),"Good","Not Good")</f>
        <v>Good</v>
      </c>
      <c r="Q10675" s="12">
        <f>YEAR(DMartData[[#This Row],[order_date]])</f>
        <v>2024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>IF(DMartData[[#This Row],[sales]]&gt;=4000,"High",IF(DMartData[[#This Row],[sales]]&gt;=2000,"Medium","Low"))</f>
        <v>Low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tr">
        <f>IF(AND(DMartData[[#This Row],[sales]]&gt;3000,DMartData[[#This Row],[profit]]&gt;500),"Good","Not Good")</f>
        <v>Not Good</v>
      </c>
      <c r="Q10676" s="12">
        <f>YEAR(DMartData[[#This Row],[order_date]])</f>
        <v>2024</v>
      </c>
    </row>
    <row r="10677" spans="1:17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>IF(DMartData[[#This Row],[sales]]&gt;=4000,"High",IF(DMartData[[#This Row],[sales]]&gt;=2000,"Medium","Low"))</f>
        <v>Medium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tr">
        <f>IF(AND(DMartData[[#This Row],[sales]]&gt;3000,DMartData[[#This Row],[profit]]&gt;500),"Good","Not Good")</f>
        <v>Good</v>
      </c>
      <c r="Q10677" s="12">
        <f>YEAR(DMartData[[#This Row],[order_date]])</f>
        <v>2023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>IF(DMartData[[#This Row],[sales]]&gt;=4000,"High",IF(DMartData[[#This Row],[sales]]&gt;=2000,"Medium","Low"))</f>
        <v>Medium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tr">
        <f>IF(AND(DMartData[[#This Row],[sales]]&gt;3000,DMartData[[#This Row],[profit]]&gt;500),"Good","Not Good")</f>
        <v>Not Good</v>
      </c>
      <c r="Q10678" s="12">
        <f>YEAR(DMartData[[#This Row],[order_date]])</f>
        <v>2023</v>
      </c>
    </row>
    <row r="10679" spans="1:17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>IF(DMartData[[#This Row],[sales]]&gt;=4000,"High",IF(DMartData[[#This Row],[sales]]&gt;=2000,"Medium","Low"))</f>
        <v>High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tr">
        <f>IF(AND(DMartData[[#This Row],[sales]]&gt;3000,DMartData[[#This Row],[profit]]&gt;500),"Good","Not Good")</f>
        <v>Good</v>
      </c>
      <c r="Q10679" s="12">
        <f>YEAR(DMartData[[#This Row],[order_date]])</f>
        <v>2024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>IF(DMartData[[#This Row],[sales]]&gt;=4000,"High",IF(DMartData[[#This Row],[sales]]&gt;=2000,"Medium","Low"))</f>
        <v>Low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tr">
        <f>IF(AND(DMartData[[#This Row],[sales]]&gt;3000,DMartData[[#This Row],[profit]]&gt;500),"Good","Not Good")</f>
        <v>Not Good</v>
      </c>
      <c r="Q10680" s="12">
        <f>YEAR(DMartData[[#This Row],[order_date]])</f>
        <v>2024</v>
      </c>
    </row>
    <row r="10681" spans="1:17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>IF(DMartData[[#This Row],[sales]]&gt;=4000,"High",IF(DMartData[[#This Row],[sales]]&gt;=2000,"Medium","Low"))</f>
        <v>Medium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tr">
        <f>IF(AND(DMartData[[#This Row],[sales]]&gt;3000,DMartData[[#This Row],[profit]]&gt;500),"Good","Not Good")</f>
        <v>Good</v>
      </c>
      <c r="Q10681" s="12">
        <f>YEAR(DMartData[[#This Row],[order_date]])</f>
        <v>2024</v>
      </c>
    </row>
    <row r="10682" spans="1:17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>IF(DMartData[[#This Row],[sales]]&gt;=4000,"High",IF(DMartData[[#This Row],[sales]]&gt;=2000,"Medium","Low"))</f>
        <v>Medium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tr">
        <f>IF(AND(DMartData[[#This Row],[sales]]&gt;3000,DMartData[[#This Row],[profit]]&gt;500),"Good","Not Good")</f>
        <v>Good</v>
      </c>
      <c r="Q10682" s="12">
        <f>YEAR(DMartData[[#This Row],[order_date]])</f>
        <v>2024</v>
      </c>
    </row>
    <row r="10683" spans="1:17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>IF(DMartData[[#This Row],[sales]]&gt;=4000,"High",IF(DMartData[[#This Row],[sales]]&gt;=2000,"Medium","Low"))</f>
        <v>Low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tr">
        <f>IF(AND(DMartData[[#This Row],[sales]]&gt;3000,DMartData[[#This Row],[profit]]&gt;500),"Good","Not Good")</f>
        <v>Not Good</v>
      </c>
      <c r="Q10683" s="12">
        <f>YEAR(DMartData[[#This Row],[order_date]])</f>
        <v>2023</v>
      </c>
    </row>
    <row r="10684" spans="1:17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>IF(DMartData[[#This Row],[sales]]&gt;=4000,"High",IF(DMartData[[#This Row],[sales]]&gt;=2000,"Medium","Low"))</f>
        <v>High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tr">
        <f>IF(AND(DMartData[[#This Row],[sales]]&gt;3000,DMartData[[#This Row],[profit]]&gt;500),"Good","Not Good")</f>
        <v>Good</v>
      </c>
      <c r="Q10684" s="12">
        <f>YEAR(DMartData[[#This Row],[order_date]])</f>
        <v>2023</v>
      </c>
    </row>
    <row r="10685" spans="1:17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>IF(DMartData[[#This Row],[sales]]&gt;=4000,"High",IF(DMartData[[#This Row],[sales]]&gt;=2000,"Medium","Low"))</f>
        <v>High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tr">
        <f>IF(AND(DMartData[[#This Row],[sales]]&gt;3000,DMartData[[#This Row],[profit]]&gt;500),"Good","Not Good")</f>
        <v>Good</v>
      </c>
      <c r="Q10685" s="12">
        <f>YEAR(DMartData[[#This Row],[order_date]])</f>
        <v>2023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>IF(DMartData[[#This Row],[sales]]&gt;=4000,"High",IF(DMartData[[#This Row],[sales]]&gt;=2000,"Medium","Low"))</f>
        <v>Medium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tr">
        <f>IF(AND(DMartData[[#This Row],[sales]]&gt;3000,DMartData[[#This Row],[profit]]&gt;500),"Good","Not Good")</f>
        <v>Not Good</v>
      </c>
      <c r="Q10686" s="12">
        <f>YEAR(DMartData[[#This Row],[order_date]])</f>
        <v>2024</v>
      </c>
    </row>
    <row r="10687" spans="1:17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>IF(DMartData[[#This Row],[sales]]&gt;=4000,"High",IF(DMartData[[#This Row],[sales]]&gt;=2000,"Medium","Low"))</f>
        <v>Medium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tr">
        <f>IF(AND(DMartData[[#This Row],[sales]]&gt;3000,DMartData[[#This Row],[profit]]&gt;500),"Good","Not Good")</f>
        <v>Good</v>
      </c>
      <c r="Q10687" s="12">
        <f>YEAR(DMartData[[#This Row],[order_date]])</f>
        <v>2023</v>
      </c>
    </row>
    <row r="10688" spans="1:17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>IF(DMartData[[#This Row],[sales]]&gt;=4000,"High",IF(DMartData[[#This Row],[sales]]&gt;=2000,"Medium","Low"))</f>
        <v>Medium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tr">
        <f>IF(AND(DMartData[[#This Row],[sales]]&gt;3000,DMartData[[#This Row],[profit]]&gt;500),"Good","Not Good")</f>
        <v>Not Good</v>
      </c>
      <c r="Q10688" s="12">
        <f>YEAR(DMartData[[#This Row],[order_date]])</f>
        <v>2023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>IF(DMartData[[#This Row],[sales]]&gt;=4000,"High",IF(DMartData[[#This Row],[sales]]&gt;=2000,"Medium","Low"))</f>
        <v>Medium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tr">
        <f>IF(AND(DMartData[[#This Row],[sales]]&gt;3000,DMartData[[#This Row],[profit]]&gt;500),"Good","Not Good")</f>
        <v>Good</v>
      </c>
      <c r="Q10689" s="12">
        <f>YEAR(DMartData[[#This Row],[order_date]])</f>
        <v>2024</v>
      </c>
    </row>
    <row r="10690" spans="1:17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>IF(DMartData[[#This Row],[sales]]&gt;=4000,"High",IF(DMartData[[#This Row],[sales]]&gt;=2000,"Medium","Low"))</f>
        <v>Low</v>
      </c>
      <c r="F10690" s="2">
        <v>0.28000000000000003</v>
      </c>
      <c r="G10690" s="2">
        <f t="shared" ref="G10690:G10753" si="334">D10690*F10690</f>
        <v>46.320400000000006</v>
      </c>
      <c r="H10690" s="2">
        <f t="shared" ref="H10690:H10753" si="335">D10690-G10690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tr">
        <f>IF(AND(DMartData[[#This Row],[sales]]&gt;3000,DMartData[[#This Row],[profit]]&gt;500),"Good","Not Good")</f>
        <v>Not Good</v>
      </c>
      <c r="Q10690" s="12">
        <f>YEAR(DMartData[[#This Row],[order_date]])</f>
        <v>2024</v>
      </c>
    </row>
    <row r="10691" spans="1:17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>IF(DMartData[[#This Row],[sales]]&gt;=4000,"High",IF(DMartData[[#This Row],[sales]]&gt;=2000,"Medium","Low"))</f>
        <v>Medium</v>
      </c>
      <c r="F10691" s="2">
        <v>0.36</v>
      </c>
      <c r="G10691" s="2">
        <f t="shared" si="334"/>
        <v>960.84360000000004</v>
      </c>
      <c r="H10691" s="2">
        <f t="shared" si="335"/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tr">
        <f>IF(AND(DMartData[[#This Row],[sales]]&gt;3000,DMartData[[#This Row],[profit]]&gt;500),"Good","Not Good")</f>
        <v>Not Good</v>
      </c>
      <c r="Q10691" s="12">
        <f>YEAR(DMartData[[#This Row],[order_date]])</f>
        <v>2024</v>
      </c>
    </row>
    <row r="10692" spans="1:17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>IF(DMartData[[#This Row],[sales]]&gt;=4000,"High",IF(DMartData[[#This Row],[sales]]&gt;=2000,"Medium","Low"))</f>
        <v>Medium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tr">
        <f>IF(AND(DMartData[[#This Row],[sales]]&gt;3000,DMartData[[#This Row],[profit]]&gt;500),"Good","Not Good")</f>
        <v>Not Good</v>
      </c>
      <c r="Q10692" s="12">
        <f>YEAR(DMartData[[#This Row],[order_date]])</f>
        <v>2023</v>
      </c>
    </row>
    <row r="10693" spans="1:17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>IF(DMartData[[#This Row],[sales]]&gt;=4000,"High",IF(DMartData[[#This Row],[sales]]&gt;=2000,"Medium","Low"))</f>
        <v>Medium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tr">
        <f>IF(AND(DMartData[[#This Row],[sales]]&gt;3000,DMartData[[#This Row],[profit]]&gt;500),"Good","Not Good")</f>
        <v>Not Good</v>
      </c>
      <c r="Q10693" s="12">
        <f>YEAR(DMartData[[#This Row],[order_date]])</f>
        <v>2023</v>
      </c>
    </row>
    <row r="10694" spans="1:17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>IF(DMartData[[#This Row],[sales]]&gt;=4000,"High",IF(DMartData[[#This Row],[sales]]&gt;=2000,"Medium","Low"))</f>
        <v>Low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tr">
        <f>IF(AND(DMartData[[#This Row],[sales]]&gt;3000,DMartData[[#This Row],[profit]]&gt;500),"Good","Not Good")</f>
        <v>Not Good</v>
      </c>
      <c r="Q10694" s="12">
        <f>YEAR(DMartData[[#This Row],[order_date]])</f>
        <v>2024</v>
      </c>
    </row>
    <row r="10695" spans="1:17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>IF(DMartData[[#This Row],[sales]]&gt;=4000,"High",IF(DMartData[[#This Row],[sales]]&gt;=2000,"Medium","Low"))</f>
        <v>Low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tr">
        <f>IF(AND(DMartData[[#This Row],[sales]]&gt;3000,DMartData[[#This Row],[profit]]&gt;500),"Good","Not Good")</f>
        <v>Not Good</v>
      </c>
      <c r="Q10695" s="12">
        <f>YEAR(DMartData[[#This Row],[order_date]])</f>
        <v>2024</v>
      </c>
    </row>
    <row r="10696" spans="1:17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>IF(DMartData[[#This Row],[sales]]&gt;=4000,"High",IF(DMartData[[#This Row],[sales]]&gt;=2000,"Medium","Low"))</f>
        <v>Medium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tr">
        <f>IF(AND(DMartData[[#This Row],[sales]]&gt;3000,DMartData[[#This Row],[profit]]&gt;500),"Good","Not Good")</f>
        <v>Good</v>
      </c>
      <c r="Q10696" s="12">
        <f>YEAR(DMartData[[#This Row],[order_date]])</f>
        <v>2023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>IF(DMartData[[#This Row],[sales]]&gt;=4000,"High",IF(DMartData[[#This Row],[sales]]&gt;=2000,"Medium","Low"))</f>
        <v>Low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tr">
        <f>IF(AND(DMartData[[#This Row],[sales]]&gt;3000,DMartData[[#This Row],[profit]]&gt;500),"Good","Not Good")</f>
        <v>Not Good</v>
      </c>
      <c r="Q10697" s="12">
        <f>YEAR(DMartData[[#This Row],[order_date]])</f>
        <v>2024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>IF(DMartData[[#This Row],[sales]]&gt;=4000,"High",IF(DMartData[[#This Row],[sales]]&gt;=2000,"Medium","Low"))</f>
        <v>Medium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tr">
        <f>IF(AND(DMartData[[#This Row],[sales]]&gt;3000,DMartData[[#This Row],[profit]]&gt;500),"Good","Not Good")</f>
        <v>Not Good</v>
      </c>
      <c r="Q10698" s="12">
        <f>YEAR(DMartData[[#This Row],[order_date]])</f>
        <v>2024</v>
      </c>
    </row>
    <row r="10699" spans="1:17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>IF(DMartData[[#This Row],[sales]]&gt;=4000,"High",IF(DMartData[[#This Row],[sales]]&gt;=2000,"Medium","Low"))</f>
        <v>Low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tr">
        <f>IF(AND(DMartData[[#This Row],[sales]]&gt;3000,DMartData[[#This Row],[profit]]&gt;500),"Good","Not Good")</f>
        <v>Not Good</v>
      </c>
      <c r="Q10699" s="12">
        <f>YEAR(DMartData[[#This Row],[order_date]])</f>
        <v>2024</v>
      </c>
    </row>
    <row r="10700" spans="1:17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>IF(DMartData[[#This Row],[sales]]&gt;=4000,"High",IF(DMartData[[#This Row],[sales]]&gt;=2000,"Medium","Low"))</f>
        <v>Medium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tr">
        <f>IF(AND(DMartData[[#This Row],[sales]]&gt;3000,DMartData[[#This Row],[profit]]&gt;500),"Good","Not Good")</f>
        <v>Not Good</v>
      </c>
      <c r="Q10700" s="12">
        <f>YEAR(DMartData[[#This Row],[order_date]])</f>
        <v>2024</v>
      </c>
    </row>
    <row r="10701" spans="1:17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>IF(DMartData[[#This Row],[sales]]&gt;=4000,"High",IF(DMartData[[#This Row],[sales]]&gt;=2000,"Medium","Low"))</f>
        <v>High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tr">
        <f>IF(AND(DMartData[[#This Row],[sales]]&gt;3000,DMartData[[#This Row],[profit]]&gt;500),"Good","Not Good")</f>
        <v>Good</v>
      </c>
      <c r="Q10701" s="12">
        <f>YEAR(DMartData[[#This Row],[order_date]])</f>
        <v>2023</v>
      </c>
    </row>
    <row r="10702" spans="1:17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>IF(DMartData[[#This Row],[sales]]&gt;=4000,"High",IF(DMartData[[#This Row],[sales]]&gt;=2000,"Medium","Low"))</f>
        <v>High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tr">
        <f>IF(AND(DMartData[[#This Row],[sales]]&gt;3000,DMartData[[#This Row],[profit]]&gt;500),"Good","Not Good")</f>
        <v>Not Good</v>
      </c>
      <c r="Q10702" s="12">
        <f>YEAR(DMartData[[#This Row],[order_date]])</f>
        <v>2024</v>
      </c>
    </row>
    <row r="10703" spans="1:17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>IF(DMartData[[#This Row],[sales]]&gt;=4000,"High",IF(DMartData[[#This Row],[sales]]&gt;=2000,"Medium","Low"))</f>
        <v>Low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tr">
        <f>IF(AND(DMartData[[#This Row],[sales]]&gt;3000,DMartData[[#This Row],[profit]]&gt;500),"Good","Not Good")</f>
        <v>Not Good</v>
      </c>
      <c r="Q10703" s="12">
        <f>YEAR(DMartData[[#This Row],[order_date]])</f>
        <v>2023</v>
      </c>
    </row>
    <row r="10704" spans="1:17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>IF(DMartData[[#This Row],[sales]]&gt;=4000,"High",IF(DMartData[[#This Row],[sales]]&gt;=2000,"Medium","Low"))</f>
        <v>Low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tr">
        <f>IF(AND(DMartData[[#This Row],[sales]]&gt;3000,DMartData[[#This Row],[profit]]&gt;500),"Good","Not Good")</f>
        <v>Not Good</v>
      </c>
      <c r="Q10704" s="12">
        <f>YEAR(DMartData[[#This Row],[order_date]])</f>
        <v>2024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>IF(DMartData[[#This Row],[sales]]&gt;=4000,"High",IF(DMartData[[#This Row],[sales]]&gt;=2000,"Medium","Low"))</f>
        <v>High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tr">
        <f>IF(AND(DMartData[[#This Row],[sales]]&gt;3000,DMartData[[#This Row],[profit]]&gt;500),"Good","Not Good")</f>
        <v>Good</v>
      </c>
      <c r="Q10705" s="12">
        <f>YEAR(DMartData[[#This Row],[order_date]])</f>
        <v>2023</v>
      </c>
    </row>
    <row r="10706" spans="1:17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>IF(DMartData[[#This Row],[sales]]&gt;=4000,"High",IF(DMartData[[#This Row],[sales]]&gt;=2000,"Medium","Low"))</f>
        <v>High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tr">
        <f>IF(AND(DMartData[[#This Row],[sales]]&gt;3000,DMartData[[#This Row],[profit]]&gt;500),"Good","Not Good")</f>
        <v>Not Good</v>
      </c>
      <c r="Q10706" s="12">
        <f>YEAR(DMartData[[#This Row],[order_date]])</f>
        <v>2024</v>
      </c>
    </row>
    <row r="10707" spans="1:17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>IF(DMartData[[#This Row],[sales]]&gt;=4000,"High",IF(DMartData[[#This Row],[sales]]&gt;=2000,"Medium","Low"))</f>
        <v>Low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tr">
        <f>IF(AND(DMartData[[#This Row],[sales]]&gt;3000,DMartData[[#This Row],[profit]]&gt;500),"Good","Not Good")</f>
        <v>Not Good</v>
      </c>
      <c r="Q10707" s="12">
        <f>YEAR(DMartData[[#This Row],[order_date]])</f>
        <v>2024</v>
      </c>
    </row>
    <row r="10708" spans="1:17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>IF(DMartData[[#This Row],[sales]]&gt;=4000,"High",IF(DMartData[[#This Row],[sales]]&gt;=2000,"Medium","Low"))</f>
        <v>High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tr">
        <f>IF(AND(DMartData[[#This Row],[sales]]&gt;3000,DMartData[[#This Row],[profit]]&gt;500),"Good","Not Good")</f>
        <v>Good</v>
      </c>
      <c r="Q10708" s="12">
        <f>YEAR(DMartData[[#This Row],[order_date]])</f>
        <v>2024</v>
      </c>
    </row>
    <row r="10709" spans="1:17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>IF(DMartData[[#This Row],[sales]]&gt;=4000,"High",IF(DMartData[[#This Row],[sales]]&gt;=2000,"Medium","Low"))</f>
        <v>Low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tr">
        <f>IF(AND(DMartData[[#This Row],[sales]]&gt;3000,DMartData[[#This Row],[profit]]&gt;500),"Good","Not Good")</f>
        <v>Not Good</v>
      </c>
      <c r="Q10709" s="12">
        <f>YEAR(DMartData[[#This Row],[order_date]])</f>
        <v>2024</v>
      </c>
    </row>
    <row r="10710" spans="1:17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>IF(DMartData[[#This Row],[sales]]&gt;=4000,"High",IF(DMartData[[#This Row],[sales]]&gt;=2000,"Medium","Low"))</f>
        <v>Medium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tr">
        <f>IF(AND(DMartData[[#This Row],[sales]]&gt;3000,DMartData[[#This Row],[profit]]&gt;500),"Good","Not Good")</f>
        <v>Not Good</v>
      </c>
      <c r="Q10710" s="12">
        <f>YEAR(DMartData[[#This Row],[order_date]])</f>
        <v>2023</v>
      </c>
    </row>
    <row r="10711" spans="1:17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>IF(DMartData[[#This Row],[sales]]&gt;=4000,"High",IF(DMartData[[#This Row],[sales]]&gt;=2000,"Medium","Low"))</f>
        <v>Low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tr">
        <f>IF(AND(DMartData[[#This Row],[sales]]&gt;3000,DMartData[[#This Row],[profit]]&gt;500),"Good","Not Good")</f>
        <v>Not Good</v>
      </c>
      <c r="Q10711" s="12">
        <f>YEAR(DMartData[[#This Row],[order_date]])</f>
        <v>2024</v>
      </c>
    </row>
    <row r="10712" spans="1:17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>IF(DMartData[[#This Row],[sales]]&gt;=4000,"High",IF(DMartData[[#This Row],[sales]]&gt;=2000,"Medium","Low"))</f>
        <v>High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tr">
        <f>IF(AND(DMartData[[#This Row],[sales]]&gt;3000,DMartData[[#This Row],[profit]]&gt;500),"Good","Not Good")</f>
        <v>Good</v>
      </c>
      <c r="Q10712" s="12">
        <f>YEAR(DMartData[[#This Row],[order_date]])</f>
        <v>2024</v>
      </c>
    </row>
    <row r="10713" spans="1:17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>IF(DMartData[[#This Row],[sales]]&gt;=4000,"High",IF(DMartData[[#This Row],[sales]]&gt;=2000,"Medium","Low"))</f>
        <v>Medium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tr">
        <f>IF(AND(DMartData[[#This Row],[sales]]&gt;3000,DMartData[[#This Row],[profit]]&gt;500),"Good","Not Good")</f>
        <v>Good</v>
      </c>
      <c r="Q10713" s="12">
        <f>YEAR(DMartData[[#This Row],[order_date]])</f>
        <v>2023</v>
      </c>
    </row>
    <row r="10714" spans="1:17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>IF(DMartData[[#This Row],[sales]]&gt;=4000,"High",IF(DMartData[[#This Row],[sales]]&gt;=2000,"Medium","Low"))</f>
        <v>Low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tr">
        <f>IF(AND(DMartData[[#This Row],[sales]]&gt;3000,DMartData[[#This Row],[profit]]&gt;500),"Good","Not Good")</f>
        <v>Not Good</v>
      </c>
      <c r="Q10714" s="12">
        <f>YEAR(DMartData[[#This Row],[order_date]])</f>
        <v>2023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>IF(DMartData[[#This Row],[sales]]&gt;=4000,"High",IF(DMartData[[#This Row],[sales]]&gt;=2000,"Medium","Low"))</f>
        <v>Medium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tr">
        <f>IF(AND(DMartData[[#This Row],[sales]]&gt;3000,DMartData[[#This Row],[profit]]&gt;500),"Good","Not Good")</f>
        <v>Not Good</v>
      </c>
      <c r="Q10715" s="12">
        <f>YEAR(DMartData[[#This Row],[order_date]])</f>
        <v>2023</v>
      </c>
    </row>
    <row r="10716" spans="1:17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>IF(DMartData[[#This Row],[sales]]&gt;=4000,"High",IF(DMartData[[#This Row],[sales]]&gt;=2000,"Medium","Low"))</f>
        <v>Low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tr">
        <f>IF(AND(DMartData[[#This Row],[sales]]&gt;3000,DMartData[[#This Row],[profit]]&gt;500),"Good","Not Good")</f>
        <v>Not Good</v>
      </c>
      <c r="Q10716" s="12">
        <f>YEAR(DMartData[[#This Row],[order_date]])</f>
        <v>2024</v>
      </c>
    </row>
    <row r="10717" spans="1:17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>IF(DMartData[[#This Row],[sales]]&gt;=4000,"High",IF(DMartData[[#This Row],[sales]]&gt;=2000,"Medium","Low"))</f>
        <v>Low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tr">
        <f>IF(AND(DMartData[[#This Row],[sales]]&gt;3000,DMartData[[#This Row],[profit]]&gt;500),"Good","Not Good")</f>
        <v>Not Good</v>
      </c>
      <c r="Q10717" s="12">
        <f>YEAR(DMartData[[#This Row],[order_date]])</f>
        <v>2023</v>
      </c>
    </row>
    <row r="10718" spans="1:17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>IF(DMartData[[#This Row],[sales]]&gt;=4000,"High",IF(DMartData[[#This Row],[sales]]&gt;=2000,"Medium","Low"))</f>
        <v>Medium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tr">
        <f>IF(AND(DMartData[[#This Row],[sales]]&gt;3000,DMartData[[#This Row],[profit]]&gt;500),"Good","Not Good")</f>
        <v>Not Good</v>
      </c>
      <c r="Q10718" s="12">
        <f>YEAR(DMartData[[#This Row],[order_date]])</f>
        <v>2023</v>
      </c>
    </row>
    <row r="10719" spans="1:17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>IF(DMartData[[#This Row],[sales]]&gt;=4000,"High",IF(DMartData[[#This Row],[sales]]&gt;=2000,"Medium","Low"))</f>
        <v>Medium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tr">
        <f>IF(AND(DMartData[[#This Row],[sales]]&gt;3000,DMartData[[#This Row],[profit]]&gt;500),"Good","Not Good")</f>
        <v>Good</v>
      </c>
      <c r="Q10719" s="12">
        <f>YEAR(DMartData[[#This Row],[order_date]])</f>
        <v>2024</v>
      </c>
    </row>
    <row r="10720" spans="1:17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>IF(DMartData[[#This Row],[sales]]&gt;=4000,"High",IF(DMartData[[#This Row],[sales]]&gt;=2000,"Medium","Low"))</f>
        <v>Low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tr">
        <f>IF(AND(DMartData[[#This Row],[sales]]&gt;3000,DMartData[[#This Row],[profit]]&gt;500),"Good","Not Good")</f>
        <v>Not Good</v>
      </c>
      <c r="Q10720" s="12">
        <f>YEAR(DMartData[[#This Row],[order_date]])</f>
        <v>2023</v>
      </c>
    </row>
    <row r="10721" spans="1:17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>IF(DMartData[[#This Row],[sales]]&gt;=4000,"High",IF(DMartData[[#This Row],[sales]]&gt;=2000,"Medium","Low"))</f>
        <v>Medium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tr">
        <f>IF(AND(DMartData[[#This Row],[sales]]&gt;3000,DMartData[[#This Row],[profit]]&gt;500),"Good","Not Good")</f>
        <v>Not Good</v>
      </c>
      <c r="Q10721" s="12">
        <f>YEAR(DMartData[[#This Row],[order_date]])</f>
        <v>2024</v>
      </c>
    </row>
    <row r="10722" spans="1:17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>IF(DMartData[[#This Row],[sales]]&gt;=4000,"High",IF(DMartData[[#This Row],[sales]]&gt;=2000,"Medium","Low"))</f>
        <v>Medium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tr">
        <f>IF(AND(DMartData[[#This Row],[sales]]&gt;3000,DMartData[[#This Row],[profit]]&gt;500),"Good","Not Good")</f>
        <v>Not Good</v>
      </c>
      <c r="Q10722" s="12">
        <f>YEAR(DMartData[[#This Row],[order_date]])</f>
        <v>2024</v>
      </c>
    </row>
    <row r="10723" spans="1:17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>IF(DMartData[[#This Row],[sales]]&gt;=4000,"High",IF(DMartData[[#This Row],[sales]]&gt;=2000,"Medium","Low"))</f>
        <v>Medium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tr">
        <f>IF(AND(DMartData[[#This Row],[sales]]&gt;3000,DMartData[[#This Row],[profit]]&gt;500),"Good","Not Good")</f>
        <v>Not Good</v>
      </c>
      <c r="Q10723" s="12">
        <f>YEAR(DMartData[[#This Row],[order_date]])</f>
        <v>2024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>IF(DMartData[[#This Row],[sales]]&gt;=4000,"High",IF(DMartData[[#This Row],[sales]]&gt;=2000,"Medium","Low"))</f>
        <v>Low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tr">
        <f>IF(AND(DMartData[[#This Row],[sales]]&gt;3000,DMartData[[#This Row],[profit]]&gt;500),"Good","Not Good")</f>
        <v>Not Good</v>
      </c>
      <c r="Q10724" s="12">
        <f>YEAR(DMartData[[#This Row],[order_date]])</f>
        <v>2024</v>
      </c>
    </row>
    <row r="10725" spans="1:17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>IF(DMartData[[#This Row],[sales]]&gt;=4000,"High",IF(DMartData[[#This Row],[sales]]&gt;=2000,"Medium","Low"))</f>
        <v>Low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tr">
        <f>IF(AND(DMartData[[#This Row],[sales]]&gt;3000,DMartData[[#This Row],[profit]]&gt;500),"Good","Not Good")</f>
        <v>Not Good</v>
      </c>
      <c r="Q10725" s="12">
        <f>YEAR(DMartData[[#This Row],[order_date]])</f>
        <v>2024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>IF(DMartData[[#This Row],[sales]]&gt;=4000,"High",IF(DMartData[[#This Row],[sales]]&gt;=2000,"Medium","Low"))</f>
        <v>Low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tr">
        <f>IF(AND(DMartData[[#This Row],[sales]]&gt;3000,DMartData[[#This Row],[profit]]&gt;500),"Good","Not Good")</f>
        <v>Not Good</v>
      </c>
      <c r="Q10726" s="12">
        <f>YEAR(DMartData[[#This Row],[order_date]])</f>
        <v>2023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>IF(DMartData[[#This Row],[sales]]&gt;=4000,"High",IF(DMartData[[#This Row],[sales]]&gt;=2000,"Medium","Low"))</f>
        <v>Medium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tr">
        <f>IF(AND(DMartData[[#This Row],[sales]]&gt;3000,DMartData[[#This Row],[profit]]&gt;500),"Good","Not Good")</f>
        <v>Not Good</v>
      </c>
      <c r="Q10727" s="12">
        <f>YEAR(DMartData[[#This Row],[order_date]])</f>
        <v>2024</v>
      </c>
    </row>
    <row r="10728" spans="1:17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>IF(DMartData[[#This Row],[sales]]&gt;=4000,"High",IF(DMartData[[#This Row],[sales]]&gt;=2000,"Medium","Low"))</f>
        <v>Medium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tr">
        <f>IF(AND(DMartData[[#This Row],[sales]]&gt;3000,DMartData[[#This Row],[profit]]&gt;500),"Good","Not Good")</f>
        <v>Not Good</v>
      </c>
      <c r="Q10728" s="12">
        <f>YEAR(DMartData[[#This Row],[order_date]])</f>
        <v>2023</v>
      </c>
    </row>
    <row r="10729" spans="1:17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>IF(DMartData[[#This Row],[sales]]&gt;=4000,"High",IF(DMartData[[#This Row],[sales]]&gt;=2000,"Medium","Low"))</f>
        <v>High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tr">
        <f>IF(AND(DMartData[[#This Row],[sales]]&gt;3000,DMartData[[#This Row],[profit]]&gt;500),"Good","Not Good")</f>
        <v>Good</v>
      </c>
      <c r="Q10729" s="12">
        <f>YEAR(DMartData[[#This Row],[order_date]])</f>
        <v>2023</v>
      </c>
    </row>
    <row r="10730" spans="1:17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>IF(DMartData[[#This Row],[sales]]&gt;=4000,"High",IF(DMartData[[#This Row],[sales]]&gt;=2000,"Medium","Low"))</f>
        <v>Low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tr">
        <f>IF(AND(DMartData[[#This Row],[sales]]&gt;3000,DMartData[[#This Row],[profit]]&gt;500),"Good","Not Good")</f>
        <v>Not Good</v>
      </c>
      <c r="Q10730" s="12">
        <f>YEAR(DMartData[[#This Row],[order_date]])</f>
        <v>2023</v>
      </c>
    </row>
    <row r="10731" spans="1:17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>IF(DMartData[[#This Row],[sales]]&gt;=4000,"High",IF(DMartData[[#This Row],[sales]]&gt;=2000,"Medium","Low"))</f>
        <v>Medium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tr">
        <f>IF(AND(DMartData[[#This Row],[sales]]&gt;3000,DMartData[[#This Row],[profit]]&gt;500),"Good","Not Good")</f>
        <v>Good</v>
      </c>
      <c r="Q10731" s="12">
        <f>YEAR(DMartData[[#This Row],[order_date]])</f>
        <v>2024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>IF(DMartData[[#This Row],[sales]]&gt;=4000,"High",IF(DMartData[[#This Row],[sales]]&gt;=2000,"Medium","Low"))</f>
        <v>Low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tr">
        <f>IF(AND(DMartData[[#This Row],[sales]]&gt;3000,DMartData[[#This Row],[profit]]&gt;500),"Good","Not Good")</f>
        <v>Not Good</v>
      </c>
      <c r="Q10732" s="12">
        <f>YEAR(DMartData[[#This Row],[order_date]])</f>
        <v>2023</v>
      </c>
    </row>
    <row r="10733" spans="1:17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>IF(DMartData[[#This Row],[sales]]&gt;=4000,"High",IF(DMartData[[#This Row],[sales]]&gt;=2000,"Medium","Low"))</f>
        <v>Low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tr">
        <f>IF(AND(DMartData[[#This Row],[sales]]&gt;3000,DMartData[[#This Row],[profit]]&gt;500),"Good","Not Good")</f>
        <v>Not Good</v>
      </c>
      <c r="Q10733" s="12">
        <f>YEAR(DMartData[[#This Row],[order_date]])</f>
        <v>2023</v>
      </c>
    </row>
    <row r="10734" spans="1:17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>IF(DMartData[[#This Row],[sales]]&gt;=4000,"High",IF(DMartData[[#This Row],[sales]]&gt;=2000,"Medium","Low"))</f>
        <v>Medium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tr">
        <f>IF(AND(DMartData[[#This Row],[sales]]&gt;3000,DMartData[[#This Row],[profit]]&gt;500),"Good","Not Good")</f>
        <v>Not Good</v>
      </c>
      <c r="Q10734" s="12">
        <f>YEAR(DMartData[[#This Row],[order_date]])</f>
        <v>2024</v>
      </c>
    </row>
    <row r="10735" spans="1:17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>IF(DMartData[[#This Row],[sales]]&gt;=4000,"High",IF(DMartData[[#This Row],[sales]]&gt;=2000,"Medium","Low"))</f>
        <v>Medium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tr">
        <f>IF(AND(DMartData[[#This Row],[sales]]&gt;3000,DMartData[[#This Row],[profit]]&gt;500),"Good","Not Good")</f>
        <v>Good</v>
      </c>
      <c r="Q10735" s="12">
        <f>YEAR(DMartData[[#This Row],[order_date]])</f>
        <v>2023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>IF(DMartData[[#This Row],[sales]]&gt;=4000,"High",IF(DMartData[[#This Row],[sales]]&gt;=2000,"Medium","Low"))</f>
        <v>High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tr">
        <f>IF(AND(DMartData[[#This Row],[sales]]&gt;3000,DMartData[[#This Row],[profit]]&gt;500),"Good","Not Good")</f>
        <v>Good</v>
      </c>
      <c r="Q10736" s="12">
        <f>YEAR(DMartData[[#This Row],[order_date]])</f>
        <v>2023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>IF(DMartData[[#This Row],[sales]]&gt;=4000,"High",IF(DMartData[[#This Row],[sales]]&gt;=2000,"Medium","Low"))</f>
        <v>Medium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tr">
        <f>IF(AND(DMartData[[#This Row],[sales]]&gt;3000,DMartData[[#This Row],[profit]]&gt;500),"Good","Not Good")</f>
        <v>Good</v>
      </c>
      <c r="Q10737" s="12">
        <f>YEAR(DMartData[[#This Row],[order_date]])</f>
        <v>2024</v>
      </c>
    </row>
    <row r="10738" spans="1:17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>IF(DMartData[[#This Row],[sales]]&gt;=4000,"High",IF(DMartData[[#This Row],[sales]]&gt;=2000,"Medium","Low"))</f>
        <v>Low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tr">
        <f>IF(AND(DMartData[[#This Row],[sales]]&gt;3000,DMartData[[#This Row],[profit]]&gt;500),"Good","Not Good")</f>
        <v>Not Good</v>
      </c>
      <c r="Q10738" s="12">
        <f>YEAR(DMartData[[#This Row],[order_date]])</f>
        <v>2024</v>
      </c>
    </row>
    <row r="10739" spans="1:17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>IF(DMartData[[#This Row],[sales]]&gt;=4000,"High",IF(DMartData[[#This Row],[sales]]&gt;=2000,"Medium","Low"))</f>
        <v>Medium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tr">
        <f>IF(AND(DMartData[[#This Row],[sales]]&gt;3000,DMartData[[#This Row],[profit]]&gt;500),"Good","Not Good")</f>
        <v>Good</v>
      </c>
      <c r="Q10739" s="12">
        <f>YEAR(DMartData[[#This Row],[order_date]])</f>
        <v>2023</v>
      </c>
    </row>
    <row r="10740" spans="1:17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>IF(DMartData[[#This Row],[sales]]&gt;=4000,"High",IF(DMartData[[#This Row],[sales]]&gt;=2000,"Medium","Low"))</f>
        <v>High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tr">
        <f>IF(AND(DMartData[[#This Row],[sales]]&gt;3000,DMartData[[#This Row],[profit]]&gt;500),"Good","Not Good")</f>
        <v>Good</v>
      </c>
      <c r="Q10740" s="12">
        <f>YEAR(DMartData[[#This Row],[order_date]])</f>
        <v>2024</v>
      </c>
    </row>
    <row r="10741" spans="1:17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>IF(DMartData[[#This Row],[sales]]&gt;=4000,"High",IF(DMartData[[#This Row],[sales]]&gt;=2000,"Medium","Low"))</f>
        <v>Medium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tr">
        <f>IF(AND(DMartData[[#This Row],[sales]]&gt;3000,DMartData[[#This Row],[profit]]&gt;500),"Good","Not Good")</f>
        <v>Not Good</v>
      </c>
      <c r="Q10741" s="12">
        <f>YEAR(DMartData[[#This Row],[order_date]])</f>
        <v>2024</v>
      </c>
    </row>
    <row r="10742" spans="1:17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>IF(DMartData[[#This Row],[sales]]&gt;=4000,"High",IF(DMartData[[#This Row],[sales]]&gt;=2000,"Medium","Low"))</f>
        <v>High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tr">
        <f>IF(AND(DMartData[[#This Row],[sales]]&gt;3000,DMartData[[#This Row],[profit]]&gt;500),"Good","Not Good")</f>
        <v>Good</v>
      </c>
      <c r="Q10742" s="12">
        <f>YEAR(DMartData[[#This Row],[order_date]])</f>
        <v>2024</v>
      </c>
    </row>
    <row r="10743" spans="1:17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>IF(DMartData[[#This Row],[sales]]&gt;=4000,"High",IF(DMartData[[#This Row],[sales]]&gt;=2000,"Medium","Low"))</f>
        <v>Low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tr">
        <f>IF(AND(DMartData[[#This Row],[sales]]&gt;3000,DMartData[[#This Row],[profit]]&gt;500),"Good","Not Good")</f>
        <v>Not Good</v>
      </c>
      <c r="Q10743" s="12">
        <f>YEAR(DMartData[[#This Row],[order_date]])</f>
        <v>2024</v>
      </c>
    </row>
    <row r="10744" spans="1:17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>IF(DMartData[[#This Row],[sales]]&gt;=4000,"High",IF(DMartData[[#This Row],[sales]]&gt;=2000,"Medium","Low"))</f>
        <v>High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tr">
        <f>IF(AND(DMartData[[#This Row],[sales]]&gt;3000,DMartData[[#This Row],[profit]]&gt;500),"Good","Not Good")</f>
        <v>Good</v>
      </c>
      <c r="Q10744" s="12">
        <f>YEAR(DMartData[[#This Row],[order_date]])</f>
        <v>2024</v>
      </c>
    </row>
    <row r="10745" spans="1:17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>IF(DMartData[[#This Row],[sales]]&gt;=4000,"High",IF(DMartData[[#This Row],[sales]]&gt;=2000,"Medium","Low"))</f>
        <v>Low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tr">
        <f>IF(AND(DMartData[[#This Row],[sales]]&gt;3000,DMartData[[#This Row],[profit]]&gt;500),"Good","Not Good")</f>
        <v>Not Good</v>
      </c>
      <c r="Q10745" s="12">
        <f>YEAR(DMartData[[#This Row],[order_date]])</f>
        <v>2023</v>
      </c>
    </row>
    <row r="10746" spans="1:17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>IF(DMartData[[#This Row],[sales]]&gt;=4000,"High",IF(DMartData[[#This Row],[sales]]&gt;=2000,"Medium","Low"))</f>
        <v>Medium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tr">
        <f>IF(AND(DMartData[[#This Row],[sales]]&gt;3000,DMartData[[#This Row],[profit]]&gt;500),"Good","Not Good")</f>
        <v>Not Good</v>
      </c>
      <c r="Q10746" s="12">
        <f>YEAR(DMartData[[#This Row],[order_date]])</f>
        <v>2023</v>
      </c>
    </row>
    <row r="10747" spans="1:17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>IF(DMartData[[#This Row],[sales]]&gt;=4000,"High",IF(DMartData[[#This Row],[sales]]&gt;=2000,"Medium","Low"))</f>
        <v>Medium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tr">
        <f>IF(AND(DMartData[[#This Row],[sales]]&gt;3000,DMartData[[#This Row],[profit]]&gt;500),"Good","Not Good")</f>
        <v>Good</v>
      </c>
      <c r="Q10747" s="12">
        <f>YEAR(DMartData[[#This Row],[order_date]])</f>
        <v>2024</v>
      </c>
    </row>
    <row r="10748" spans="1:17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>IF(DMartData[[#This Row],[sales]]&gt;=4000,"High",IF(DMartData[[#This Row],[sales]]&gt;=2000,"Medium","Low"))</f>
        <v>Low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tr">
        <f>IF(AND(DMartData[[#This Row],[sales]]&gt;3000,DMartData[[#This Row],[profit]]&gt;500),"Good","Not Good")</f>
        <v>Not Good</v>
      </c>
      <c r="Q10748" s="12">
        <f>YEAR(DMartData[[#This Row],[order_date]])</f>
        <v>2024</v>
      </c>
    </row>
    <row r="10749" spans="1:17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>IF(DMartData[[#This Row],[sales]]&gt;=4000,"High",IF(DMartData[[#This Row],[sales]]&gt;=2000,"Medium","Low"))</f>
        <v>High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tr">
        <f>IF(AND(DMartData[[#This Row],[sales]]&gt;3000,DMartData[[#This Row],[profit]]&gt;500),"Good","Not Good")</f>
        <v>Good</v>
      </c>
      <c r="Q10749" s="12">
        <f>YEAR(DMartData[[#This Row],[order_date]])</f>
        <v>2023</v>
      </c>
    </row>
    <row r="10750" spans="1:17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>IF(DMartData[[#This Row],[sales]]&gt;=4000,"High",IF(DMartData[[#This Row],[sales]]&gt;=2000,"Medium","Low"))</f>
        <v>Low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tr">
        <f>IF(AND(DMartData[[#This Row],[sales]]&gt;3000,DMartData[[#This Row],[profit]]&gt;500),"Good","Not Good")</f>
        <v>Not Good</v>
      </c>
      <c r="Q10750" s="12">
        <f>YEAR(DMartData[[#This Row],[order_date]])</f>
        <v>2023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>IF(DMartData[[#This Row],[sales]]&gt;=4000,"High",IF(DMartData[[#This Row],[sales]]&gt;=2000,"Medium","Low"))</f>
        <v>Low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tr">
        <f>IF(AND(DMartData[[#This Row],[sales]]&gt;3000,DMartData[[#This Row],[profit]]&gt;500),"Good","Not Good")</f>
        <v>Not Good</v>
      </c>
      <c r="Q10751" s="12">
        <f>YEAR(DMartData[[#This Row],[order_date]])</f>
        <v>2023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>IF(DMartData[[#This Row],[sales]]&gt;=4000,"High",IF(DMartData[[#This Row],[sales]]&gt;=2000,"Medium","Low"))</f>
        <v>High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tr">
        <f>IF(AND(DMartData[[#This Row],[sales]]&gt;3000,DMartData[[#This Row],[profit]]&gt;500),"Good","Not Good")</f>
        <v>Not Good</v>
      </c>
      <c r="Q10752" s="12">
        <f>YEAR(DMartData[[#This Row],[order_date]])</f>
        <v>2024</v>
      </c>
    </row>
    <row r="10753" spans="1:17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>IF(DMartData[[#This Row],[sales]]&gt;=4000,"High",IF(DMartData[[#This Row],[sales]]&gt;=2000,"Medium","Low"))</f>
        <v>Low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tr">
        <f>IF(AND(DMartData[[#This Row],[sales]]&gt;3000,DMartData[[#This Row],[profit]]&gt;500),"Good","Not Good")</f>
        <v>Not Good</v>
      </c>
      <c r="Q10753" s="12">
        <f>YEAR(DMartData[[#This Row],[order_date]])</f>
        <v>2023</v>
      </c>
    </row>
    <row r="10754" spans="1:17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>IF(DMartData[[#This Row],[sales]]&gt;=4000,"High",IF(DMartData[[#This Row],[sales]]&gt;=2000,"Medium","Low"))</f>
        <v>Low</v>
      </c>
      <c r="F10754" s="2">
        <v>0.12</v>
      </c>
      <c r="G10754" s="2">
        <f t="shared" ref="G10754:G10817" si="336">D10754*F10754</f>
        <v>236.196</v>
      </c>
      <c r="H10754" s="2">
        <f t="shared" ref="H10754:H10817" si="337">D10754-G10754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tr">
        <f>IF(AND(DMartData[[#This Row],[sales]]&gt;3000,DMartData[[#This Row],[profit]]&gt;500),"Good","Not Good")</f>
        <v>Not Good</v>
      </c>
      <c r="Q10754" s="12">
        <f>YEAR(DMartData[[#This Row],[order_date]])</f>
        <v>2024</v>
      </c>
    </row>
    <row r="10755" spans="1:17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>IF(DMartData[[#This Row],[sales]]&gt;=4000,"High",IF(DMartData[[#This Row],[sales]]&gt;=2000,"Medium","Low"))</f>
        <v>Medium</v>
      </c>
      <c r="F10755" s="2">
        <v>0.16</v>
      </c>
      <c r="G10755" s="2">
        <f t="shared" si="336"/>
        <v>590.78399999999999</v>
      </c>
      <c r="H10755" s="2">
        <f t="shared" si="337"/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tr">
        <f>IF(AND(DMartData[[#This Row],[sales]]&gt;3000,DMartData[[#This Row],[profit]]&gt;500),"Good","Not Good")</f>
        <v>Good</v>
      </c>
      <c r="Q10755" s="12">
        <f>YEAR(DMartData[[#This Row],[order_date]])</f>
        <v>2023</v>
      </c>
    </row>
    <row r="10756" spans="1:17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>IF(DMartData[[#This Row],[sales]]&gt;=4000,"High",IF(DMartData[[#This Row],[sales]]&gt;=2000,"Medium","Low"))</f>
        <v>Medium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tr">
        <f>IF(AND(DMartData[[#This Row],[sales]]&gt;3000,DMartData[[#This Row],[profit]]&gt;500),"Good","Not Good")</f>
        <v>Good</v>
      </c>
      <c r="Q10756" s="12">
        <f>YEAR(DMartData[[#This Row],[order_date]])</f>
        <v>2023</v>
      </c>
    </row>
    <row r="10757" spans="1:17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>IF(DMartData[[#This Row],[sales]]&gt;=4000,"High",IF(DMartData[[#This Row],[sales]]&gt;=2000,"Medium","Low"))</f>
        <v>High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tr">
        <f>IF(AND(DMartData[[#This Row],[sales]]&gt;3000,DMartData[[#This Row],[profit]]&gt;500),"Good","Not Good")</f>
        <v>Good</v>
      </c>
      <c r="Q10757" s="12">
        <f>YEAR(DMartData[[#This Row],[order_date]])</f>
        <v>2023</v>
      </c>
    </row>
    <row r="10758" spans="1:17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>IF(DMartData[[#This Row],[sales]]&gt;=4000,"High",IF(DMartData[[#This Row],[sales]]&gt;=2000,"Medium","Low"))</f>
        <v>Medium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tr">
        <f>IF(AND(DMartData[[#This Row],[sales]]&gt;3000,DMartData[[#This Row],[profit]]&gt;500),"Good","Not Good")</f>
        <v>Good</v>
      </c>
      <c r="Q10758" s="12">
        <f>YEAR(DMartData[[#This Row],[order_date]])</f>
        <v>2024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>IF(DMartData[[#This Row],[sales]]&gt;=4000,"High",IF(DMartData[[#This Row],[sales]]&gt;=2000,"Medium","Low"))</f>
        <v>High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tr">
        <f>IF(AND(DMartData[[#This Row],[sales]]&gt;3000,DMartData[[#This Row],[profit]]&gt;500),"Good","Not Good")</f>
        <v>Not Good</v>
      </c>
      <c r="Q10759" s="12">
        <f>YEAR(DMartData[[#This Row],[order_date]])</f>
        <v>2023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>IF(DMartData[[#This Row],[sales]]&gt;=4000,"High",IF(DMartData[[#This Row],[sales]]&gt;=2000,"Medium","Low"))</f>
        <v>High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tr">
        <f>IF(AND(DMartData[[#This Row],[sales]]&gt;3000,DMartData[[#This Row],[profit]]&gt;500),"Good","Not Good")</f>
        <v>Good</v>
      </c>
      <c r="Q10760" s="12">
        <f>YEAR(DMartData[[#This Row],[order_date]])</f>
        <v>2024</v>
      </c>
    </row>
    <row r="10761" spans="1:17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>IF(DMartData[[#This Row],[sales]]&gt;=4000,"High",IF(DMartData[[#This Row],[sales]]&gt;=2000,"Medium","Low"))</f>
        <v>Medium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tr">
        <f>IF(AND(DMartData[[#This Row],[sales]]&gt;3000,DMartData[[#This Row],[profit]]&gt;500),"Good","Not Good")</f>
        <v>Not Good</v>
      </c>
      <c r="Q10761" s="12">
        <f>YEAR(DMartData[[#This Row],[order_date]])</f>
        <v>2023</v>
      </c>
    </row>
    <row r="10762" spans="1:17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>IF(DMartData[[#This Row],[sales]]&gt;=4000,"High",IF(DMartData[[#This Row],[sales]]&gt;=2000,"Medium","Low"))</f>
        <v>Low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tr">
        <f>IF(AND(DMartData[[#This Row],[sales]]&gt;3000,DMartData[[#This Row],[profit]]&gt;500),"Good","Not Good")</f>
        <v>Not Good</v>
      </c>
      <c r="Q10762" s="12">
        <f>YEAR(DMartData[[#This Row],[order_date]])</f>
        <v>2024</v>
      </c>
    </row>
    <row r="10763" spans="1:17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>IF(DMartData[[#This Row],[sales]]&gt;=4000,"High",IF(DMartData[[#This Row],[sales]]&gt;=2000,"Medium","Low"))</f>
        <v>Medium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tr">
        <f>IF(AND(DMartData[[#This Row],[sales]]&gt;3000,DMartData[[#This Row],[profit]]&gt;500),"Good","Not Good")</f>
        <v>Good</v>
      </c>
      <c r="Q10763" s="12">
        <f>YEAR(DMartData[[#This Row],[order_date]])</f>
        <v>2024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>IF(DMartData[[#This Row],[sales]]&gt;=4000,"High",IF(DMartData[[#This Row],[sales]]&gt;=2000,"Medium","Low"))</f>
        <v>Low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tr">
        <f>IF(AND(DMartData[[#This Row],[sales]]&gt;3000,DMartData[[#This Row],[profit]]&gt;500),"Good","Not Good")</f>
        <v>Not Good</v>
      </c>
      <c r="Q10764" s="12">
        <f>YEAR(DMartData[[#This Row],[order_date]])</f>
        <v>2023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>IF(DMartData[[#This Row],[sales]]&gt;=4000,"High",IF(DMartData[[#This Row],[sales]]&gt;=2000,"Medium","Low"))</f>
        <v>Low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tr">
        <f>IF(AND(DMartData[[#This Row],[sales]]&gt;3000,DMartData[[#This Row],[profit]]&gt;500),"Good","Not Good")</f>
        <v>Not Good</v>
      </c>
      <c r="Q10765" s="12">
        <f>YEAR(DMartData[[#This Row],[order_date]])</f>
        <v>2024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>IF(DMartData[[#This Row],[sales]]&gt;=4000,"High",IF(DMartData[[#This Row],[sales]]&gt;=2000,"Medium","Low"))</f>
        <v>Medium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tr">
        <f>IF(AND(DMartData[[#This Row],[sales]]&gt;3000,DMartData[[#This Row],[profit]]&gt;500),"Good","Not Good")</f>
        <v>Good</v>
      </c>
      <c r="Q10766" s="12">
        <f>YEAR(DMartData[[#This Row],[order_date]])</f>
        <v>2023</v>
      </c>
    </row>
    <row r="10767" spans="1:17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>IF(DMartData[[#This Row],[sales]]&gt;=4000,"High",IF(DMartData[[#This Row],[sales]]&gt;=2000,"Medium","Low"))</f>
        <v>High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tr">
        <f>IF(AND(DMartData[[#This Row],[sales]]&gt;3000,DMartData[[#This Row],[profit]]&gt;500),"Good","Not Good")</f>
        <v>Good</v>
      </c>
      <c r="Q10767" s="12">
        <f>YEAR(DMartData[[#This Row],[order_date]])</f>
        <v>2024</v>
      </c>
    </row>
    <row r="10768" spans="1:17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>IF(DMartData[[#This Row],[sales]]&gt;=4000,"High",IF(DMartData[[#This Row],[sales]]&gt;=2000,"Medium","Low"))</f>
        <v>Medium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tr">
        <f>IF(AND(DMartData[[#This Row],[sales]]&gt;3000,DMartData[[#This Row],[profit]]&gt;500),"Good","Not Good")</f>
        <v>Not Good</v>
      </c>
      <c r="Q10768" s="12">
        <f>YEAR(DMartData[[#This Row],[order_date]])</f>
        <v>2024</v>
      </c>
    </row>
    <row r="10769" spans="1:17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>IF(DMartData[[#This Row],[sales]]&gt;=4000,"High",IF(DMartData[[#This Row],[sales]]&gt;=2000,"Medium","Low"))</f>
        <v>Low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tr">
        <f>IF(AND(DMartData[[#This Row],[sales]]&gt;3000,DMartData[[#This Row],[profit]]&gt;500),"Good","Not Good")</f>
        <v>Not Good</v>
      </c>
      <c r="Q10769" s="12">
        <f>YEAR(DMartData[[#This Row],[order_date]])</f>
        <v>2024</v>
      </c>
    </row>
    <row r="10770" spans="1:17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>IF(DMartData[[#This Row],[sales]]&gt;=4000,"High",IF(DMartData[[#This Row],[sales]]&gt;=2000,"Medium","Low"))</f>
        <v>Medium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tr">
        <f>IF(AND(DMartData[[#This Row],[sales]]&gt;3000,DMartData[[#This Row],[profit]]&gt;500),"Good","Not Good")</f>
        <v>Not Good</v>
      </c>
      <c r="Q10770" s="12">
        <f>YEAR(DMartData[[#This Row],[order_date]])</f>
        <v>2024</v>
      </c>
    </row>
    <row r="10771" spans="1:17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>IF(DMartData[[#This Row],[sales]]&gt;=4000,"High",IF(DMartData[[#This Row],[sales]]&gt;=2000,"Medium","Low"))</f>
        <v>Medium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tr">
        <f>IF(AND(DMartData[[#This Row],[sales]]&gt;3000,DMartData[[#This Row],[profit]]&gt;500),"Good","Not Good")</f>
        <v>Not Good</v>
      </c>
      <c r="Q10771" s="12">
        <f>YEAR(DMartData[[#This Row],[order_date]])</f>
        <v>2023</v>
      </c>
    </row>
    <row r="10772" spans="1:17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>IF(DMartData[[#This Row],[sales]]&gt;=4000,"High",IF(DMartData[[#This Row],[sales]]&gt;=2000,"Medium","Low"))</f>
        <v>Low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tr">
        <f>IF(AND(DMartData[[#This Row],[sales]]&gt;3000,DMartData[[#This Row],[profit]]&gt;500),"Good","Not Good")</f>
        <v>Not Good</v>
      </c>
      <c r="Q10772" s="12">
        <f>YEAR(DMartData[[#This Row],[order_date]])</f>
        <v>2023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>IF(DMartData[[#This Row],[sales]]&gt;=4000,"High",IF(DMartData[[#This Row],[sales]]&gt;=2000,"Medium","Low"))</f>
        <v>Medium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tr">
        <f>IF(AND(DMartData[[#This Row],[sales]]&gt;3000,DMartData[[#This Row],[profit]]&gt;500),"Good","Not Good")</f>
        <v>Good</v>
      </c>
      <c r="Q10773" s="12">
        <f>YEAR(DMartData[[#This Row],[order_date]])</f>
        <v>2023</v>
      </c>
    </row>
    <row r="10774" spans="1:17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>IF(DMartData[[#This Row],[sales]]&gt;=4000,"High",IF(DMartData[[#This Row],[sales]]&gt;=2000,"Medium","Low"))</f>
        <v>Low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tr">
        <f>IF(AND(DMartData[[#This Row],[sales]]&gt;3000,DMartData[[#This Row],[profit]]&gt;500),"Good","Not Good")</f>
        <v>Not Good</v>
      </c>
      <c r="Q10774" s="12">
        <f>YEAR(DMartData[[#This Row],[order_date]])</f>
        <v>2024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>IF(DMartData[[#This Row],[sales]]&gt;=4000,"High",IF(DMartData[[#This Row],[sales]]&gt;=2000,"Medium","Low"))</f>
        <v>Low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tr">
        <f>IF(AND(DMartData[[#This Row],[sales]]&gt;3000,DMartData[[#This Row],[profit]]&gt;500),"Good","Not Good")</f>
        <v>Not Good</v>
      </c>
      <c r="Q10775" s="12">
        <f>YEAR(DMartData[[#This Row],[order_date]])</f>
        <v>2023</v>
      </c>
    </row>
    <row r="10776" spans="1:17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>IF(DMartData[[#This Row],[sales]]&gt;=4000,"High",IF(DMartData[[#This Row],[sales]]&gt;=2000,"Medium","Low"))</f>
        <v>High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tr">
        <f>IF(AND(DMartData[[#This Row],[sales]]&gt;3000,DMartData[[#This Row],[profit]]&gt;500),"Good","Not Good")</f>
        <v>Good</v>
      </c>
      <c r="Q10776" s="12">
        <f>YEAR(DMartData[[#This Row],[order_date]])</f>
        <v>2023</v>
      </c>
    </row>
    <row r="10777" spans="1:17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>IF(DMartData[[#This Row],[sales]]&gt;=4000,"High",IF(DMartData[[#This Row],[sales]]&gt;=2000,"Medium","Low"))</f>
        <v>Medium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tr">
        <f>IF(AND(DMartData[[#This Row],[sales]]&gt;3000,DMartData[[#This Row],[profit]]&gt;500),"Good","Not Good")</f>
        <v>Good</v>
      </c>
      <c r="Q10777" s="12">
        <f>YEAR(DMartData[[#This Row],[order_date]])</f>
        <v>2024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>IF(DMartData[[#This Row],[sales]]&gt;=4000,"High",IF(DMartData[[#This Row],[sales]]&gt;=2000,"Medium","Low"))</f>
        <v>Low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tr">
        <f>IF(AND(DMartData[[#This Row],[sales]]&gt;3000,DMartData[[#This Row],[profit]]&gt;500),"Good","Not Good")</f>
        <v>Not Good</v>
      </c>
      <c r="Q10778" s="12">
        <f>YEAR(DMartData[[#This Row],[order_date]])</f>
        <v>2023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>IF(DMartData[[#This Row],[sales]]&gt;=4000,"High",IF(DMartData[[#This Row],[sales]]&gt;=2000,"Medium","Low"))</f>
        <v>Medium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tr">
        <f>IF(AND(DMartData[[#This Row],[sales]]&gt;3000,DMartData[[#This Row],[profit]]&gt;500),"Good","Not Good")</f>
        <v>Not Good</v>
      </c>
      <c r="Q10779" s="12">
        <f>YEAR(DMartData[[#This Row],[order_date]])</f>
        <v>2024</v>
      </c>
    </row>
    <row r="10780" spans="1:17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>IF(DMartData[[#This Row],[sales]]&gt;=4000,"High",IF(DMartData[[#This Row],[sales]]&gt;=2000,"Medium","Low"))</f>
        <v>Low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tr">
        <f>IF(AND(DMartData[[#This Row],[sales]]&gt;3000,DMartData[[#This Row],[profit]]&gt;500),"Good","Not Good")</f>
        <v>Not Good</v>
      </c>
      <c r="Q10780" s="12">
        <f>YEAR(DMartData[[#This Row],[order_date]])</f>
        <v>2024</v>
      </c>
    </row>
    <row r="10781" spans="1:17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>IF(DMartData[[#This Row],[sales]]&gt;=4000,"High",IF(DMartData[[#This Row],[sales]]&gt;=2000,"Medium","Low"))</f>
        <v>High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tr">
        <f>IF(AND(DMartData[[#This Row],[sales]]&gt;3000,DMartData[[#This Row],[profit]]&gt;500),"Good","Not Good")</f>
        <v>Not Good</v>
      </c>
      <c r="Q10781" s="12">
        <f>YEAR(DMartData[[#This Row],[order_date]])</f>
        <v>2023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>IF(DMartData[[#This Row],[sales]]&gt;=4000,"High",IF(DMartData[[#This Row],[sales]]&gt;=2000,"Medium","Low"))</f>
        <v>Low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tr">
        <f>IF(AND(DMartData[[#This Row],[sales]]&gt;3000,DMartData[[#This Row],[profit]]&gt;500),"Good","Not Good")</f>
        <v>Not Good</v>
      </c>
      <c r="Q10782" s="12">
        <f>YEAR(DMartData[[#This Row],[order_date]])</f>
        <v>2023</v>
      </c>
    </row>
    <row r="10783" spans="1:17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>IF(DMartData[[#This Row],[sales]]&gt;=4000,"High",IF(DMartData[[#This Row],[sales]]&gt;=2000,"Medium","Low"))</f>
        <v>High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tr">
        <f>IF(AND(DMartData[[#This Row],[sales]]&gt;3000,DMartData[[#This Row],[profit]]&gt;500),"Good","Not Good")</f>
        <v>Good</v>
      </c>
      <c r="Q10783" s="12">
        <f>YEAR(DMartData[[#This Row],[order_date]])</f>
        <v>2023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>IF(DMartData[[#This Row],[sales]]&gt;=4000,"High",IF(DMartData[[#This Row],[sales]]&gt;=2000,"Medium","Low"))</f>
        <v>High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tr">
        <f>IF(AND(DMartData[[#This Row],[sales]]&gt;3000,DMartData[[#This Row],[profit]]&gt;500),"Good","Not Good")</f>
        <v>Good</v>
      </c>
      <c r="Q10784" s="12">
        <f>YEAR(DMartData[[#This Row],[order_date]])</f>
        <v>2024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>IF(DMartData[[#This Row],[sales]]&gt;=4000,"High",IF(DMartData[[#This Row],[sales]]&gt;=2000,"Medium","Low"))</f>
        <v>Medium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tr">
        <f>IF(AND(DMartData[[#This Row],[sales]]&gt;3000,DMartData[[#This Row],[profit]]&gt;500),"Good","Not Good")</f>
        <v>Not Good</v>
      </c>
      <c r="Q10785" s="12">
        <f>YEAR(DMartData[[#This Row],[order_date]])</f>
        <v>2023</v>
      </c>
    </row>
    <row r="10786" spans="1:17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>IF(DMartData[[#This Row],[sales]]&gt;=4000,"High",IF(DMartData[[#This Row],[sales]]&gt;=2000,"Medium","Low"))</f>
        <v>Low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tr">
        <f>IF(AND(DMartData[[#This Row],[sales]]&gt;3000,DMartData[[#This Row],[profit]]&gt;500),"Good","Not Good")</f>
        <v>Not Good</v>
      </c>
      <c r="Q10786" s="12">
        <f>YEAR(DMartData[[#This Row],[order_date]])</f>
        <v>2024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>IF(DMartData[[#This Row],[sales]]&gt;=4000,"High",IF(DMartData[[#This Row],[sales]]&gt;=2000,"Medium","Low"))</f>
        <v>High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tr">
        <f>IF(AND(DMartData[[#This Row],[sales]]&gt;3000,DMartData[[#This Row],[profit]]&gt;500),"Good","Not Good")</f>
        <v>Not Good</v>
      </c>
      <c r="Q10787" s="12">
        <f>YEAR(DMartData[[#This Row],[order_date]])</f>
        <v>2023</v>
      </c>
    </row>
    <row r="10788" spans="1:17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>IF(DMartData[[#This Row],[sales]]&gt;=4000,"High",IF(DMartData[[#This Row],[sales]]&gt;=2000,"Medium","Low"))</f>
        <v>Low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tr">
        <f>IF(AND(DMartData[[#This Row],[sales]]&gt;3000,DMartData[[#This Row],[profit]]&gt;500),"Good","Not Good")</f>
        <v>Not Good</v>
      </c>
      <c r="Q10788" s="12">
        <f>YEAR(DMartData[[#This Row],[order_date]])</f>
        <v>2023</v>
      </c>
    </row>
    <row r="10789" spans="1:17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>IF(DMartData[[#This Row],[sales]]&gt;=4000,"High",IF(DMartData[[#This Row],[sales]]&gt;=2000,"Medium","Low"))</f>
        <v>Low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tr">
        <f>IF(AND(DMartData[[#This Row],[sales]]&gt;3000,DMartData[[#This Row],[profit]]&gt;500),"Good","Not Good")</f>
        <v>Not Good</v>
      </c>
      <c r="Q10789" s="12">
        <f>YEAR(DMartData[[#This Row],[order_date]])</f>
        <v>2023</v>
      </c>
    </row>
    <row r="10790" spans="1:17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>IF(DMartData[[#This Row],[sales]]&gt;=4000,"High",IF(DMartData[[#This Row],[sales]]&gt;=2000,"Medium","Low"))</f>
        <v>Low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tr">
        <f>IF(AND(DMartData[[#This Row],[sales]]&gt;3000,DMartData[[#This Row],[profit]]&gt;500),"Good","Not Good")</f>
        <v>Not Good</v>
      </c>
      <c r="Q10790" s="12">
        <f>YEAR(DMartData[[#This Row],[order_date]])</f>
        <v>2024</v>
      </c>
    </row>
    <row r="10791" spans="1:17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>IF(DMartData[[#This Row],[sales]]&gt;=4000,"High",IF(DMartData[[#This Row],[sales]]&gt;=2000,"Medium","Low"))</f>
        <v>Medium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tr">
        <f>IF(AND(DMartData[[#This Row],[sales]]&gt;3000,DMartData[[#This Row],[profit]]&gt;500),"Good","Not Good")</f>
        <v>Good</v>
      </c>
      <c r="Q10791" s="12">
        <f>YEAR(DMartData[[#This Row],[order_date]])</f>
        <v>2023</v>
      </c>
    </row>
    <row r="10792" spans="1:17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>IF(DMartData[[#This Row],[sales]]&gt;=4000,"High",IF(DMartData[[#This Row],[sales]]&gt;=2000,"Medium","Low"))</f>
        <v>Low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tr">
        <f>IF(AND(DMartData[[#This Row],[sales]]&gt;3000,DMartData[[#This Row],[profit]]&gt;500),"Good","Not Good")</f>
        <v>Not Good</v>
      </c>
      <c r="Q10792" s="12">
        <f>YEAR(DMartData[[#This Row],[order_date]])</f>
        <v>2023</v>
      </c>
    </row>
    <row r="10793" spans="1:17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>IF(DMartData[[#This Row],[sales]]&gt;=4000,"High",IF(DMartData[[#This Row],[sales]]&gt;=2000,"Medium","Low"))</f>
        <v>High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tr">
        <f>IF(AND(DMartData[[#This Row],[sales]]&gt;3000,DMartData[[#This Row],[profit]]&gt;500),"Good","Not Good")</f>
        <v>Good</v>
      </c>
      <c r="Q10793" s="12">
        <f>YEAR(DMartData[[#This Row],[order_date]])</f>
        <v>2024</v>
      </c>
    </row>
    <row r="10794" spans="1:17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>IF(DMartData[[#This Row],[sales]]&gt;=4000,"High",IF(DMartData[[#This Row],[sales]]&gt;=2000,"Medium","Low"))</f>
        <v>Low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tr">
        <f>IF(AND(DMartData[[#This Row],[sales]]&gt;3000,DMartData[[#This Row],[profit]]&gt;500),"Good","Not Good")</f>
        <v>Not Good</v>
      </c>
      <c r="Q10794" s="12">
        <f>YEAR(DMartData[[#This Row],[order_date]])</f>
        <v>2024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>IF(DMartData[[#This Row],[sales]]&gt;=4000,"High",IF(DMartData[[#This Row],[sales]]&gt;=2000,"Medium","Low"))</f>
        <v>High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tr">
        <f>IF(AND(DMartData[[#This Row],[sales]]&gt;3000,DMartData[[#This Row],[profit]]&gt;500),"Good","Not Good")</f>
        <v>Good</v>
      </c>
      <c r="Q10795" s="12">
        <f>YEAR(DMartData[[#This Row],[order_date]])</f>
        <v>2023</v>
      </c>
    </row>
    <row r="10796" spans="1:17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>IF(DMartData[[#This Row],[sales]]&gt;=4000,"High",IF(DMartData[[#This Row],[sales]]&gt;=2000,"Medium","Low"))</f>
        <v>Low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tr">
        <f>IF(AND(DMartData[[#This Row],[sales]]&gt;3000,DMartData[[#This Row],[profit]]&gt;500),"Good","Not Good")</f>
        <v>Not Good</v>
      </c>
      <c r="Q10796" s="12">
        <f>YEAR(DMartData[[#This Row],[order_date]])</f>
        <v>2024</v>
      </c>
    </row>
    <row r="10797" spans="1:17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>IF(DMartData[[#This Row],[sales]]&gt;=4000,"High",IF(DMartData[[#This Row],[sales]]&gt;=2000,"Medium","Low"))</f>
        <v>Low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tr">
        <f>IF(AND(DMartData[[#This Row],[sales]]&gt;3000,DMartData[[#This Row],[profit]]&gt;500),"Good","Not Good")</f>
        <v>Not Good</v>
      </c>
      <c r="Q10797" s="12">
        <f>YEAR(DMartData[[#This Row],[order_date]])</f>
        <v>2024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>IF(DMartData[[#This Row],[sales]]&gt;=4000,"High",IF(DMartData[[#This Row],[sales]]&gt;=2000,"Medium","Low"))</f>
        <v>Low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tr">
        <f>IF(AND(DMartData[[#This Row],[sales]]&gt;3000,DMartData[[#This Row],[profit]]&gt;500),"Good","Not Good")</f>
        <v>Not Good</v>
      </c>
      <c r="Q10798" s="12">
        <f>YEAR(DMartData[[#This Row],[order_date]])</f>
        <v>2024</v>
      </c>
    </row>
    <row r="10799" spans="1:17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>IF(DMartData[[#This Row],[sales]]&gt;=4000,"High",IF(DMartData[[#This Row],[sales]]&gt;=2000,"Medium","Low"))</f>
        <v>High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tr">
        <f>IF(AND(DMartData[[#This Row],[sales]]&gt;3000,DMartData[[#This Row],[profit]]&gt;500),"Good","Not Good")</f>
        <v>Good</v>
      </c>
      <c r="Q10799" s="12">
        <f>YEAR(DMartData[[#This Row],[order_date]])</f>
        <v>2024</v>
      </c>
    </row>
    <row r="10800" spans="1:17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>IF(DMartData[[#This Row],[sales]]&gt;=4000,"High",IF(DMartData[[#This Row],[sales]]&gt;=2000,"Medium","Low"))</f>
        <v>Low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tr">
        <f>IF(AND(DMartData[[#This Row],[sales]]&gt;3000,DMartData[[#This Row],[profit]]&gt;500),"Good","Not Good")</f>
        <v>Not Good</v>
      </c>
      <c r="Q10800" s="12">
        <f>YEAR(DMartData[[#This Row],[order_date]])</f>
        <v>2023</v>
      </c>
    </row>
    <row r="10801" spans="1:17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>IF(DMartData[[#This Row],[sales]]&gt;=4000,"High",IF(DMartData[[#This Row],[sales]]&gt;=2000,"Medium","Low"))</f>
        <v>Medium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tr">
        <f>IF(AND(DMartData[[#This Row],[sales]]&gt;3000,DMartData[[#This Row],[profit]]&gt;500),"Good","Not Good")</f>
        <v>Not Good</v>
      </c>
      <c r="Q10801" s="12">
        <f>YEAR(DMartData[[#This Row],[order_date]])</f>
        <v>2023</v>
      </c>
    </row>
    <row r="10802" spans="1:17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>IF(DMartData[[#This Row],[sales]]&gt;=4000,"High",IF(DMartData[[#This Row],[sales]]&gt;=2000,"Medium","Low"))</f>
        <v>Low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tr">
        <f>IF(AND(DMartData[[#This Row],[sales]]&gt;3000,DMartData[[#This Row],[profit]]&gt;500),"Good","Not Good")</f>
        <v>Not Good</v>
      </c>
      <c r="Q10802" s="12">
        <f>YEAR(DMartData[[#This Row],[order_date]])</f>
        <v>2023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>IF(DMartData[[#This Row],[sales]]&gt;=4000,"High",IF(DMartData[[#This Row],[sales]]&gt;=2000,"Medium","Low"))</f>
        <v>High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tr">
        <f>IF(AND(DMartData[[#This Row],[sales]]&gt;3000,DMartData[[#This Row],[profit]]&gt;500),"Good","Not Good")</f>
        <v>Not Good</v>
      </c>
      <c r="Q10803" s="12">
        <f>YEAR(DMartData[[#This Row],[order_date]])</f>
        <v>2023</v>
      </c>
    </row>
    <row r="10804" spans="1:17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>IF(DMartData[[#This Row],[sales]]&gt;=4000,"High",IF(DMartData[[#This Row],[sales]]&gt;=2000,"Medium","Low"))</f>
        <v>Low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tr">
        <f>IF(AND(DMartData[[#This Row],[sales]]&gt;3000,DMartData[[#This Row],[profit]]&gt;500),"Good","Not Good")</f>
        <v>Not Good</v>
      </c>
      <c r="Q10804" s="12">
        <f>YEAR(DMartData[[#This Row],[order_date]])</f>
        <v>2024</v>
      </c>
    </row>
    <row r="10805" spans="1:17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>IF(DMartData[[#This Row],[sales]]&gt;=4000,"High",IF(DMartData[[#This Row],[sales]]&gt;=2000,"Medium","Low"))</f>
        <v>Low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tr">
        <f>IF(AND(DMartData[[#This Row],[sales]]&gt;3000,DMartData[[#This Row],[profit]]&gt;500),"Good","Not Good")</f>
        <v>Not Good</v>
      </c>
      <c r="Q10805" s="12">
        <f>YEAR(DMartData[[#This Row],[order_date]])</f>
        <v>2024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>IF(DMartData[[#This Row],[sales]]&gt;=4000,"High",IF(DMartData[[#This Row],[sales]]&gt;=2000,"Medium","Low"))</f>
        <v>Medium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tr">
        <f>IF(AND(DMartData[[#This Row],[sales]]&gt;3000,DMartData[[#This Row],[profit]]&gt;500),"Good","Not Good")</f>
        <v>Good</v>
      </c>
      <c r="Q10806" s="12">
        <f>YEAR(DMartData[[#This Row],[order_date]])</f>
        <v>2023</v>
      </c>
    </row>
    <row r="10807" spans="1:17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>IF(DMartData[[#This Row],[sales]]&gt;=4000,"High",IF(DMartData[[#This Row],[sales]]&gt;=2000,"Medium","Low"))</f>
        <v>Low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tr">
        <f>IF(AND(DMartData[[#This Row],[sales]]&gt;3000,DMartData[[#This Row],[profit]]&gt;500),"Good","Not Good")</f>
        <v>Not Good</v>
      </c>
      <c r="Q10807" s="12">
        <f>YEAR(DMartData[[#This Row],[order_date]])</f>
        <v>2023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>IF(DMartData[[#This Row],[sales]]&gt;=4000,"High",IF(DMartData[[#This Row],[sales]]&gt;=2000,"Medium","Low"))</f>
        <v>Medium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tr">
        <f>IF(AND(DMartData[[#This Row],[sales]]&gt;3000,DMartData[[#This Row],[profit]]&gt;500),"Good","Not Good")</f>
        <v>Not Good</v>
      </c>
      <c r="Q10808" s="12">
        <f>YEAR(DMartData[[#This Row],[order_date]])</f>
        <v>2024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>IF(DMartData[[#This Row],[sales]]&gt;=4000,"High",IF(DMartData[[#This Row],[sales]]&gt;=2000,"Medium","Low"))</f>
        <v>Low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tr">
        <f>IF(AND(DMartData[[#This Row],[sales]]&gt;3000,DMartData[[#This Row],[profit]]&gt;500),"Good","Not Good")</f>
        <v>Not Good</v>
      </c>
      <c r="Q10809" s="12">
        <f>YEAR(DMartData[[#This Row],[order_date]])</f>
        <v>2024</v>
      </c>
    </row>
    <row r="10810" spans="1:17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>IF(DMartData[[#This Row],[sales]]&gt;=4000,"High",IF(DMartData[[#This Row],[sales]]&gt;=2000,"Medium","Low"))</f>
        <v>Medium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tr">
        <f>IF(AND(DMartData[[#This Row],[sales]]&gt;3000,DMartData[[#This Row],[profit]]&gt;500),"Good","Not Good")</f>
        <v>Good</v>
      </c>
      <c r="Q10810" s="12">
        <f>YEAR(DMartData[[#This Row],[order_date]])</f>
        <v>2023</v>
      </c>
    </row>
    <row r="10811" spans="1:17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>IF(DMartData[[#This Row],[sales]]&gt;=4000,"High",IF(DMartData[[#This Row],[sales]]&gt;=2000,"Medium","Low"))</f>
        <v>Medium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tr">
        <f>IF(AND(DMartData[[#This Row],[sales]]&gt;3000,DMartData[[#This Row],[profit]]&gt;500),"Good","Not Good")</f>
        <v>Not Good</v>
      </c>
      <c r="Q10811" s="12">
        <f>YEAR(DMartData[[#This Row],[order_date]])</f>
        <v>2023</v>
      </c>
    </row>
    <row r="10812" spans="1:17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>IF(DMartData[[#This Row],[sales]]&gt;=4000,"High",IF(DMartData[[#This Row],[sales]]&gt;=2000,"Medium","Low"))</f>
        <v>Low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tr">
        <f>IF(AND(DMartData[[#This Row],[sales]]&gt;3000,DMartData[[#This Row],[profit]]&gt;500),"Good","Not Good")</f>
        <v>Not Good</v>
      </c>
      <c r="Q10812" s="12">
        <f>YEAR(DMartData[[#This Row],[order_date]])</f>
        <v>2024</v>
      </c>
    </row>
    <row r="10813" spans="1:17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>IF(DMartData[[#This Row],[sales]]&gt;=4000,"High",IF(DMartData[[#This Row],[sales]]&gt;=2000,"Medium","Low"))</f>
        <v>Medium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tr">
        <f>IF(AND(DMartData[[#This Row],[sales]]&gt;3000,DMartData[[#This Row],[profit]]&gt;500),"Good","Not Good")</f>
        <v>Good</v>
      </c>
      <c r="Q10813" s="12">
        <f>YEAR(DMartData[[#This Row],[order_date]])</f>
        <v>2023</v>
      </c>
    </row>
    <row r="10814" spans="1:17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>IF(DMartData[[#This Row],[sales]]&gt;=4000,"High",IF(DMartData[[#This Row],[sales]]&gt;=2000,"Medium","Low"))</f>
        <v>Low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tr">
        <f>IF(AND(DMartData[[#This Row],[sales]]&gt;3000,DMartData[[#This Row],[profit]]&gt;500),"Good","Not Good")</f>
        <v>Not Good</v>
      </c>
      <c r="Q10814" s="12">
        <f>YEAR(DMartData[[#This Row],[order_date]])</f>
        <v>2023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>IF(DMartData[[#This Row],[sales]]&gt;=4000,"High",IF(DMartData[[#This Row],[sales]]&gt;=2000,"Medium","Low"))</f>
        <v>Medium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tr">
        <f>IF(AND(DMartData[[#This Row],[sales]]&gt;3000,DMartData[[#This Row],[profit]]&gt;500),"Good","Not Good")</f>
        <v>Not Good</v>
      </c>
      <c r="Q10815" s="12">
        <f>YEAR(DMartData[[#This Row],[order_date]])</f>
        <v>2024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>IF(DMartData[[#This Row],[sales]]&gt;=4000,"High",IF(DMartData[[#This Row],[sales]]&gt;=2000,"Medium","Low"))</f>
        <v>Medium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tr">
        <f>IF(AND(DMartData[[#This Row],[sales]]&gt;3000,DMartData[[#This Row],[profit]]&gt;500),"Good","Not Good")</f>
        <v>Not Good</v>
      </c>
      <c r="Q10816" s="12">
        <f>YEAR(DMartData[[#This Row],[order_date]])</f>
        <v>2024</v>
      </c>
    </row>
    <row r="10817" spans="1:17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>IF(DMartData[[#This Row],[sales]]&gt;=4000,"High",IF(DMartData[[#This Row],[sales]]&gt;=2000,"Medium","Low"))</f>
        <v>High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tr">
        <f>IF(AND(DMartData[[#This Row],[sales]]&gt;3000,DMartData[[#This Row],[profit]]&gt;500),"Good","Not Good")</f>
        <v>Good</v>
      </c>
      <c r="Q10817" s="12">
        <f>YEAR(DMartData[[#This Row],[order_date]])</f>
        <v>2024</v>
      </c>
    </row>
    <row r="10818" spans="1:17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>IF(DMartData[[#This Row],[sales]]&gt;=4000,"High",IF(DMartData[[#This Row],[sales]]&gt;=2000,"Medium","Low"))</f>
        <v>Low</v>
      </c>
      <c r="F10818" s="2">
        <v>0.36</v>
      </c>
      <c r="G10818" s="2">
        <f t="shared" ref="G10818:G10881" si="338">D10818*F10818</f>
        <v>302.32799999999997</v>
      </c>
      <c r="H10818" s="2">
        <f t="shared" ref="H10818:H10881" si="339">D10818-G10818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tr">
        <f>IF(AND(DMartData[[#This Row],[sales]]&gt;3000,DMartData[[#This Row],[profit]]&gt;500),"Good","Not Good")</f>
        <v>Not Good</v>
      </c>
      <c r="Q10818" s="12">
        <f>YEAR(DMartData[[#This Row],[order_date]])</f>
        <v>2023</v>
      </c>
    </row>
    <row r="10819" spans="1:17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>IF(DMartData[[#This Row],[sales]]&gt;=4000,"High",IF(DMartData[[#This Row],[sales]]&gt;=2000,"Medium","Low"))</f>
        <v>Medium</v>
      </c>
      <c r="F10819" s="2">
        <v>0.43</v>
      </c>
      <c r="G10819" s="2">
        <f t="shared" si="338"/>
        <v>1419.6020000000001</v>
      </c>
      <c r="H10819" s="2">
        <f t="shared" si="339"/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tr">
        <f>IF(AND(DMartData[[#This Row],[sales]]&gt;3000,DMartData[[#This Row],[profit]]&gt;500),"Good","Not Good")</f>
        <v>Good</v>
      </c>
      <c r="Q10819" s="12">
        <f>YEAR(DMartData[[#This Row],[order_date]])</f>
        <v>2024</v>
      </c>
    </row>
    <row r="10820" spans="1:17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>IF(DMartData[[#This Row],[sales]]&gt;=4000,"High",IF(DMartData[[#This Row],[sales]]&gt;=2000,"Medium","Low"))</f>
        <v>Low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tr">
        <f>IF(AND(DMartData[[#This Row],[sales]]&gt;3000,DMartData[[#This Row],[profit]]&gt;500),"Good","Not Good")</f>
        <v>Not Good</v>
      </c>
      <c r="Q10820" s="12">
        <f>YEAR(DMartData[[#This Row],[order_date]])</f>
        <v>2023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>IF(DMartData[[#This Row],[sales]]&gt;=4000,"High",IF(DMartData[[#This Row],[sales]]&gt;=2000,"Medium","Low"))</f>
        <v>Medium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tr">
        <f>IF(AND(DMartData[[#This Row],[sales]]&gt;3000,DMartData[[#This Row],[profit]]&gt;500),"Good","Not Good")</f>
        <v>Not Good</v>
      </c>
      <c r="Q10821" s="12">
        <f>YEAR(DMartData[[#This Row],[order_date]])</f>
        <v>2024</v>
      </c>
    </row>
    <row r="10822" spans="1:17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>IF(DMartData[[#This Row],[sales]]&gt;=4000,"High",IF(DMartData[[#This Row],[sales]]&gt;=2000,"Medium","Low"))</f>
        <v>Medium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tr">
        <f>IF(AND(DMartData[[#This Row],[sales]]&gt;3000,DMartData[[#This Row],[profit]]&gt;500),"Good","Not Good")</f>
        <v>Not Good</v>
      </c>
      <c r="Q10822" s="12">
        <f>YEAR(DMartData[[#This Row],[order_date]])</f>
        <v>2024</v>
      </c>
    </row>
    <row r="10823" spans="1:17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>IF(DMartData[[#This Row],[sales]]&gt;=4000,"High",IF(DMartData[[#This Row],[sales]]&gt;=2000,"Medium","Low"))</f>
        <v>Low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tr">
        <f>IF(AND(DMartData[[#This Row],[sales]]&gt;3000,DMartData[[#This Row],[profit]]&gt;500),"Good","Not Good")</f>
        <v>Not Good</v>
      </c>
      <c r="Q10823" s="12">
        <f>YEAR(DMartData[[#This Row],[order_date]])</f>
        <v>2023</v>
      </c>
    </row>
    <row r="10824" spans="1:17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>IF(DMartData[[#This Row],[sales]]&gt;=4000,"High",IF(DMartData[[#This Row],[sales]]&gt;=2000,"Medium","Low"))</f>
        <v>Medium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tr">
        <f>IF(AND(DMartData[[#This Row],[sales]]&gt;3000,DMartData[[#This Row],[profit]]&gt;500),"Good","Not Good")</f>
        <v>Not Good</v>
      </c>
      <c r="Q10824" s="12">
        <f>YEAR(DMartData[[#This Row],[order_date]])</f>
        <v>2024</v>
      </c>
    </row>
    <row r="10825" spans="1:17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>IF(DMartData[[#This Row],[sales]]&gt;=4000,"High",IF(DMartData[[#This Row],[sales]]&gt;=2000,"Medium","Low"))</f>
        <v>Medium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tr">
        <f>IF(AND(DMartData[[#This Row],[sales]]&gt;3000,DMartData[[#This Row],[profit]]&gt;500),"Good","Not Good")</f>
        <v>Good</v>
      </c>
      <c r="Q10825" s="12">
        <f>YEAR(DMartData[[#This Row],[order_date]])</f>
        <v>2023</v>
      </c>
    </row>
    <row r="10826" spans="1:17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>IF(DMartData[[#This Row],[sales]]&gt;=4000,"High",IF(DMartData[[#This Row],[sales]]&gt;=2000,"Medium","Low"))</f>
        <v>Medium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tr">
        <f>IF(AND(DMartData[[#This Row],[sales]]&gt;3000,DMartData[[#This Row],[profit]]&gt;500),"Good","Not Good")</f>
        <v>Not Good</v>
      </c>
      <c r="Q10826" s="12">
        <f>YEAR(DMartData[[#This Row],[order_date]])</f>
        <v>2024</v>
      </c>
    </row>
    <row r="10827" spans="1:17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>IF(DMartData[[#This Row],[sales]]&gt;=4000,"High",IF(DMartData[[#This Row],[sales]]&gt;=2000,"Medium","Low"))</f>
        <v>Low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tr">
        <f>IF(AND(DMartData[[#This Row],[sales]]&gt;3000,DMartData[[#This Row],[profit]]&gt;500),"Good","Not Good")</f>
        <v>Not Good</v>
      </c>
      <c r="Q10827" s="12">
        <f>YEAR(DMartData[[#This Row],[order_date]])</f>
        <v>2023</v>
      </c>
    </row>
    <row r="10828" spans="1:17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>IF(DMartData[[#This Row],[sales]]&gt;=4000,"High",IF(DMartData[[#This Row],[sales]]&gt;=2000,"Medium","Low"))</f>
        <v>Low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tr">
        <f>IF(AND(DMartData[[#This Row],[sales]]&gt;3000,DMartData[[#This Row],[profit]]&gt;500),"Good","Not Good")</f>
        <v>Not Good</v>
      </c>
      <c r="Q10828" s="12">
        <f>YEAR(DMartData[[#This Row],[order_date]])</f>
        <v>2024</v>
      </c>
    </row>
    <row r="10829" spans="1:17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>IF(DMartData[[#This Row],[sales]]&gt;=4000,"High",IF(DMartData[[#This Row],[sales]]&gt;=2000,"Medium","Low"))</f>
        <v>Low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tr">
        <f>IF(AND(DMartData[[#This Row],[sales]]&gt;3000,DMartData[[#This Row],[profit]]&gt;500),"Good","Not Good")</f>
        <v>Not Good</v>
      </c>
      <c r="Q10829" s="12">
        <f>YEAR(DMartData[[#This Row],[order_date]])</f>
        <v>2023</v>
      </c>
    </row>
    <row r="10830" spans="1:17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>IF(DMartData[[#This Row],[sales]]&gt;=4000,"High",IF(DMartData[[#This Row],[sales]]&gt;=2000,"Medium","Low"))</f>
        <v>Low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tr">
        <f>IF(AND(DMartData[[#This Row],[sales]]&gt;3000,DMartData[[#This Row],[profit]]&gt;500),"Good","Not Good")</f>
        <v>Not Good</v>
      </c>
      <c r="Q10830" s="12">
        <f>YEAR(DMartData[[#This Row],[order_date]])</f>
        <v>2023</v>
      </c>
    </row>
    <row r="10831" spans="1:17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>IF(DMartData[[#This Row],[sales]]&gt;=4000,"High",IF(DMartData[[#This Row],[sales]]&gt;=2000,"Medium","Low"))</f>
        <v>Low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tr">
        <f>IF(AND(DMartData[[#This Row],[sales]]&gt;3000,DMartData[[#This Row],[profit]]&gt;500),"Good","Not Good")</f>
        <v>Not Good</v>
      </c>
      <c r="Q10831" s="12">
        <f>YEAR(DMartData[[#This Row],[order_date]])</f>
        <v>2023</v>
      </c>
    </row>
    <row r="10832" spans="1:17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>IF(DMartData[[#This Row],[sales]]&gt;=4000,"High",IF(DMartData[[#This Row],[sales]]&gt;=2000,"Medium","Low"))</f>
        <v>Medium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tr">
        <f>IF(AND(DMartData[[#This Row],[sales]]&gt;3000,DMartData[[#This Row],[profit]]&gt;500),"Good","Not Good")</f>
        <v>Not Good</v>
      </c>
      <c r="Q10832" s="12">
        <f>YEAR(DMartData[[#This Row],[order_date]])</f>
        <v>2024</v>
      </c>
    </row>
    <row r="10833" spans="1:17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>IF(DMartData[[#This Row],[sales]]&gt;=4000,"High",IF(DMartData[[#This Row],[sales]]&gt;=2000,"Medium","Low"))</f>
        <v>Medium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tr">
        <f>IF(AND(DMartData[[#This Row],[sales]]&gt;3000,DMartData[[#This Row],[profit]]&gt;500),"Good","Not Good")</f>
        <v>Good</v>
      </c>
      <c r="Q10833" s="12">
        <f>YEAR(DMartData[[#This Row],[order_date]])</f>
        <v>2024</v>
      </c>
    </row>
    <row r="10834" spans="1:17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>IF(DMartData[[#This Row],[sales]]&gt;=4000,"High",IF(DMartData[[#This Row],[sales]]&gt;=2000,"Medium","Low"))</f>
        <v>Low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tr">
        <f>IF(AND(DMartData[[#This Row],[sales]]&gt;3000,DMartData[[#This Row],[profit]]&gt;500),"Good","Not Good")</f>
        <v>Not Good</v>
      </c>
      <c r="Q10834" s="12">
        <f>YEAR(DMartData[[#This Row],[order_date]])</f>
        <v>2024</v>
      </c>
    </row>
    <row r="10835" spans="1:17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>IF(DMartData[[#This Row],[sales]]&gt;=4000,"High",IF(DMartData[[#This Row],[sales]]&gt;=2000,"Medium","Low"))</f>
        <v>Medium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tr">
        <f>IF(AND(DMartData[[#This Row],[sales]]&gt;3000,DMartData[[#This Row],[profit]]&gt;500),"Good","Not Good")</f>
        <v>Good</v>
      </c>
      <c r="Q10835" s="12">
        <f>YEAR(DMartData[[#This Row],[order_date]])</f>
        <v>2023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>IF(DMartData[[#This Row],[sales]]&gt;=4000,"High",IF(DMartData[[#This Row],[sales]]&gt;=2000,"Medium","Low"))</f>
        <v>High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tr">
        <f>IF(AND(DMartData[[#This Row],[sales]]&gt;3000,DMartData[[#This Row],[profit]]&gt;500),"Good","Not Good")</f>
        <v>Good</v>
      </c>
      <c r="Q10836" s="12">
        <f>YEAR(DMartData[[#This Row],[order_date]])</f>
        <v>2023</v>
      </c>
    </row>
    <row r="10837" spans="1:17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>IF(DMartData[[#This Row],[sales]]&gt;=4000,"High",IF(DMartData[[#This Row],[sales]]&gt;=2000,"Medium","Low"))</f>
        <v>Low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tr">
        <f>IF(AND(DMartData[[#This Row],[sales]]&gt;3000,DMartData[[#This Row],[profit]]&gt;500),"Good","Not Good")</f>
        <v>Not Good</v>
      </c>
      <c r="Q10837" s="12">
        <f>YEAR(DMartData[[#This Row],[order_date]])</f>
        <v>2023</v>
      </c>
    </row>
    <row r="10838" spans="1:17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>IF(DMartData[[#This Row],[sales]]&gt;=4000,"High",IF(DMartData[[#This Row],[sales]]&gt;=2000,"Medium","Low"))</f>
        <v>Low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tr">
        <f>IF(AND(DMartData[[#This Row],[sales]]&gt;3000,DMartData[[#This Row],[profit]]&gt;500),"Good","Not Good")</f>
        <v>Not Good</v>
      </c>
      <c r="Q10838" s="12">
        <f>YEAR(DMartData[[#This Row],[order_date]])</f>
        <v>2023</v>
      </c>
    </row>
    <row r="10839" spans="1:17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>IF(DMartData[[#This Row],[sales]]&gt;=4000,"High",IF(DMartData[[#This Row],[sales]]&gt;=2000,"Medium","Low"))</f>
        <v>Medium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tr">
        <f>IF(AND(DMartData[[#This Row],[sales]]&gt;3000,DMartData[[#This Row],[profit]]&gt;500),"Good","Not Good")</f>
        <v>Not Good</v>
      </c>
      <c r="Q10839" s="12">
        <f>YEAR(DMartData[[#This Row],[order_date]])</f>
        <v>2024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>IF(DMartData[[#This Row],[sales]]&gt;=4000,"High",IF(DMartData[[#This Row],[sales]]&gt;=2000,"Medium","Low"))</f>
        <v>Low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tr">
        <f>IF(AND(DMartData[[#This Row],[sales]]&gt;3000,DMartData[[#This Row],[profit]]&gt;500),"Good","Not Good")</f>
        <v>Not Good</v>
      </c>
      <c r="Q10840" s="12">
        <f>YEAR(DMartData[[#This Row],[order_date]])</f>
        <v>2023</v>
      </c>
    </row>
    <row r="10841" spans="1:17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>IF(DMartData[[#This Row],[sales]]&gt;=4000,"High",IF(DMartData[[#This Row],[sales]]&gt;=2000,"Medium","Low"))</f>
        <v>Medium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tr">
        <f>IF(AND(DMartData[[#This Row],[sales]]&gt;3000,DMartData[[#This Row],[profit]]&gt;500),"Good","Not Good")</f>
        <v>Good</v>
      </c>
      <c r="Q10841" s="12">
        <f>YEAR(DMartData[[#This Row],[order_date]])</f>
        <v>2024</v>
      </c>
    </row>
    <row r="10842" spans="1:17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>IF(DMartData[[#This Row],[sales]]&gt;=4000,"High",IF(DMartData[[#This Row],[sales]]&gt;=2000,"Medium","Low"))</f>
        <v>Low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tr">
        <f>IF(AND(DMartData[[#This Row],[sales]]&gt;3000,DMartData[[#This Row],[profit]]&gt;500),"Good","Not Good")</f>
        <v>Not Good</v>
      </c>
      <c r="Q10842" s="12">
        <f>YEAR(DMartData[[#This Row],[order_date]])</f>
        <v>2023</v>
      </c>
    </row>
    <row r="10843" spans="1:17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>IF(DMartData[[#This Row],[sales]]&gt;=4000,"High",IF(DMartData[[#This Row],[sales]]&gt;=2000,"Medium","Low"))</f>
        <v>Low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tr">
        <f>IF(AND(DMartData[[#This Row],[sales]]&gt;3000,DMartData[[#This Row],[profit]]&gt;500),"Good","Not Good")</f>
        <v>Not Good</v>
      </c>
      <c r="Q10843" s="12">
        <f>YEAR(DMartData[[#This Row],[order_date]])</f>
        <v>2024</v>
      </c>
    </row>
    <row r="10844" spans="1:17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>IF(DMartData[[#This Row],[sales]]&gt;=4000,"High",IF(DMartData[[#This Row],[sales]]&gt;=2000,"Medium","Low"))</f>
        <v>Low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tr">
        <f>IF(AND(DMartData[[#This Row],[sales]]&gt;3000,DMartData[[#This Row],[profit]]&gt;500),"Good","Not Good")</f>
        <v>Not Good</v>
      </c>
      <c r="Q10844" s="12">
        <f>YEAR(DMartData[[#This Row],[order_date]])</f>
        <v>2024</v>
      </c>
    </row>
    <row r="10845" spans="1:17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>IF(DMartData[[#This Row],[sales]]&gt;=4000,"High",IF(DMartData[[#This Row],[sales]]&gt;=2000,"Medium","Low"))</f>
        <v>Low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tr">
        <f>IF(AND(DMartData[[#This Row],[sales]]&gt;3000,DMartData[[#This Row],[profit]]&gt;500),"Good","Not Good")</f>
        <v>Not Good</v>
      </c>
      <c r="Q10845" s="12">
        <f>YEAR(DMartData[[#This Row],[order_date]])</f>
        <v>2024</v>
      </c>
    </row>
    <row r="10846" spans="1:17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>IF(DMartData[[#This Row],[sales]]&gt;=4000,"High",IF(DMartData[[#This Row],[sales]]&gt;=2000,"Medium","Low"))</f>
        <v>Low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tr">
        <f>IF(AND(DMartData[[#This Row],[sales]]&gt;3000,DMartData[[#This Row],[profit]]&gt;500),"Good","Not Good")</f>
        <v>Not Good</v>
      </c>
      <c r="Q10846" s="12">
        <f>YEAR(DMartData[[#This Row],[order_date]])</f>
        <v>2023</v>
      </c>
    </row>
    <row r="10847" spans="1:17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>IF(DMartData[[#This Row],[sales]]&gt;=4000,"High",IF(DMartData[[#This Row],[sales]]&gt;=2000,"Medium","Low"))</f>
        <v>Low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tr">
        <f>IF(AND(DMartData[[#This Row],[sales]]&gt;3000,DMartData[[#This Row],[profit]]&gt;500),"Good","Not Good")</f>
        <v>Not Good</v>
      </c>
      <c r="Q10847" s="12">
        <f>YEAR(DMartData[[#This Row],[order_date]])</f>
        <v>2023</v>
      </c>
    </row>
    <row r="10848" spans="1:17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>IF(DMartData[[#This Row],[sales]]&gt;=4000,"High",IF(DMartData[[#This Row],[sales]]&gt;=2000,"Medium","Low"))</f>
        <v>Low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tr">
        <f>IF(AND(DMartData[[#This Row],[sales]]&gt;3000,DMartData[[#This Row],[profit]]&gt;500),"Good","Not Good")</f>
        <v>Not Good</v>
      </c>
      <c r="Q10848" s="12">
        <f>YEAR(DMartData[[#This Row],[order_date]])</f>
        <v>2024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>IF(DMartData[[#This Row],[sales]]&gt;=4000,"High",IF(DMartData[[#This Row],[sales]]&gt;=2000,"Medium","Low"))</f>
        <v>Medium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tr">
        <f>IF(AND(DMartData[[#This Row],[sales]]&gt;3000,DMartData[[#This Row],[profit]]&gt;500),"Good","Not Good")</f>
        <v>Not Good</v>
      </c>
      <c r="Q10849" s="12">
        <f>YEAR(DMartData[[#This Row],[order_date]])</f>
        <v>2024</v>
      </c>
    </row>
    <row r="10850" spans="1:17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>IF(DMartData[[#This Row],[sales]]&gt;=4000,"High",IF(DMartData[[#This Row],[sales]]&gt;=2000,"Medium","Low"))</f>
        <v>Low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tr">
        <f>IF(AND(DMartData[[#This Row],[sales]]&gt;3000,DMartData[[#This Row],[profit]]&gt;500),"Good","Not Good")</f>
        <v>Not Good</v>
      </c>
      <c r="Q10850" s="12">
        <f>YEAR(DMartData[[#This Row],[order_date]])</f>
        <v>2024</v>
      </c>
    </row>
    <row r="10851" spans="1:17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>IF(DMartData[[#This Row],[sales]]&gt;=4000,"High",IF(DMartData[[#This Row],[sales]]&gt;=2000,"Medium","Low"))</f>
        <v>High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tr">
        <f>IF(AND(DMartData[[#This Row],[sales]]&gt;3000,DMartData[[#This Row],[profit]]&gt;500),"Good","Not Good")</f>
        <v>Good</v>
      </c>
      <c r="Q10851" s="12">
        <f>YEAR(DMartData[[#This Row],[order_date]])</f>
        <v>2024</v>
      </c>
    </row>
    <row r="10852" spans="1:17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>IF(DMartData[[#This Row],[sales]]&gt;=4000,"High",IF(DMartData[[#This Row],[sales]]&gt;=2000,"Medium","Low"))</f>
        <v>Low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tr">
        <f>IF(AND(DMartData[[#This Row],[sales]]&gt;3000,DMartData[[#This Row],[profit]]&gt;500),"Good","Not Good")</f>
        <v>Not Good</v>
      </c>
      <c r="Q10852" s="12">
        <f>YEAR(DMartData[[#This Row],[order_date]])</f>
        <v>2024</v>
      </c>
    </row>
    <row r="10853" spans="1:17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>IF(DMartData[[#This Row],[sales]]&gt;=4000,"High",IF(DMartData[[#This Row],[sales]]&gt;=2000,"Medium","Low"))</f>
        <v>Low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tr">
        <f>IF(AND(DMartData[[#This Row],[sales]]&gt;3000,DMartData[[#This Row],[profit]]&gt;500),"Good","Not Good")</f>
        <v>Not Good</v>
      </c>
      <c r="Q10853" s="12">
        <f>YEAR(DMartData[[#This Row],[order_date]])</f>
        <v>2023</v>
      </c>
    </row>
    <row r="10854" spans="1:17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>IF(DMartData[[#This Row],[sales]]&gt;=4000,"High",IF(DMartData[[#This Row],[sales]]&gt;=2000,"Medium","Low"))</f>
        <v>Low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tr">
        <f>IF(AND(DMartData[[#This Row],[sales]]&gt;3000,DMartData[[#This Row],[profit]]&gt;500),"Good","Not Good")</f>
        <v>Not Good</v>
      </c>
      <c r="Q10854" s="12">
        <f>YEAR(DMartData[[#This Row],[order_date]])</f>
        <v>2024</v>
      </c>
    </row>
    <row r="10855" spans="1:17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>IF(DMartData[[#This Row],[sales]]&gt;=4000,"High",IF(DMartData[[#This Row],[sales]]&gt;=2000,"Medium","Low"))</f>
        <v>Medium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tr">
        <f>IF(AND(DMartData[[#This Row],[sales]]&gt;3000,DMartData[[#This Row],[profit]]&gt;500),"Good","Not Good")</f>
        <v>Good</v>
      </c>
      <c r="Q10855" s="12">
        <f>YEAR(DMartData[[#This Row],[order_date]])</f>
        <v>2023</v>
      </c>
    </row>
    <row r="10856" spans="1:17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>IF(DMartData[[#This Row],[sales]]&gt;=4000,"High",IF(DMartData[[#This Row],[sales]]&gt;=2000,"Medium","Low"))</f>
        <v>Medium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tr">
        <f>IF(AND(DMartData[[#This Row],[sales]]&gt;3000,DMartData[[#This Row],[profit]]&gt;500),"Good","Not Good")</f>
        <v>Not Good</v>
      </c>
      <c r="Q10856" s="12">
        <f>YEAR(DMartData[[#This Row],[order_date]])</f>
        <v>2023</v>
      </c>
    </row>
    <row r="10857" spans="1:17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>IF(DMartData[[#This Row],[sales]]&gt;=4000,"High",IF(DMartData[[#This Row],[sales]]&gt;=2000,"Medium","Low"))</f>
        <v>Low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tr">
        <f>IF(AND(DMartData[[#This Row],[sales]]&gt;3000,DMartData[[#This Row],[profit]]&gt;500),"Good","Not Good")</f>
        <v>Not Good</v>
      </c>
      <c r="Q10857" s="12">
        <f>YEAR(DMartData[[#This Row],[order_date]])</f>
        <v>2024</v>
      </c>
    </row>
    <row r="10858" spans="1:17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>IF(DMartData[[#This Row],[sales]]&gt;=4000,"High",IF(DMartData[[#This Row],[sales]]&gt;=2000,"Medium","Low"))</f>
        <v>Low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tr">
        <f>IF(AND(DMartData[[#This Row],[sales]]&gt;3000,DMartData[[#This Row],[profit]]&gt;500),"Good","Not Good")</f>
        <v>Not Good</v>
      </c>
      <c r="Q10858" s="12">
        <f>YEAR(DMartData[[#This Row],[order_date]])</f>
        <v>2023</v>
      </c>
    </row>
    <row r="10859" spans="1:17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>IF(DMartData[[#This Row],[sales]]&gt;=4000,"High",IF(DMartData[[#This Row],[sales]]&gt;=2000,"Medium","Low"))</f>
        <v>High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tr">
        <f>IF(AND(DMartData[[#This Row],[sales]]&gt;3000,DMartData[[#This Row],[profit]]&gt;500),"Good","Not Good")</f>
        <v>Good</v>
      </c>
      <c r="Q10859" s="12">
        <f>YEAR(DMartData[[#This Row],[order_date]])</f>
        <v>2024</v>
      </c>
    </row>
    <row r="10860" spans="1:17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>IF(DMartData[[#This Row],[sales]]&gt;=4000,"High",IF(DMartData[[#This Row],[sales]]&gt;=2000,"Medium","Low"))</f>
        <v>High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tr">
        <f>IF(AND(DMartData[[#This Row],[sales]]&gt;3000,DMartData[[#This Row],[profit]]&gt;500),"Good","Not Good")</f>
        <v>Good</v>
      </c>
      <c r="Q10860" s="12">
        <f>YEAR(DMartData[[#This Row],[order_date]])</f>
        <v>2024</v>
      </c>
    </row>
    <row r="10861" spans="1:17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>IF(DMartData[[#This Row],[sales]]&gt;=4000,"High",IF(DMartData[[#This Row],[sales]]&gt;=2000,"Medium","Low"))</f>
        <v>Low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tr">
        <f>IF(AND(DMartData[[#This Row],[sales]]&gt;3000,DMartData[[#This Row],[profit]]&gt;500),"Good","Not Good")</f>
        <v>Not Good</v>
      </c>
      <c r="Q10861" s="12">
        <f>YEAR(DMartData[[#This Row],[order_date]])</f>
        <v>2024</v>
      </c>
    </row>
    <row r="10862" spans="1:17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>IF(DMartData[[#This Row],[sales]]&gt;=4000,"High",IF(DMartData[[#This Row],[sales]]&gt;=2000,"Medium","Low"))</f>
        <v>Medium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tr">
        <f>IF(AND(DMartData[[#This Row],[sales]]&gt;3000,DMartData[[#This Row],[profit]]&gt;500),"Good","Not Good")</f>
        <v>Not Good</v>
      </c>
      <c r="Q10862" s="12">
        <f>YEAR(DMartData[[#This Row],[order_date]])</f>
        <v>2024</v>
      </c>
    </row>
    <row r="10863" spans="1:17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>IF(DMartData[[#This Row],[sales]]&gt;=4000,"High",IF(DMartData[[#This Row],[sales]]&gt;=2000,"Medium","Low"))</f>
        <v>Medium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tr">
        <f>IF(AND(DMartData[[#This Row],[sales]]&gt;3000,DMartData[[#This Row],[profit]]&gt;500),"Good","Not Good")</f>
        <v>Not Good</v>
      </c>
      <c r="Q10863" s="12">
        <f>YEAR(DMartData[[#This Row],[order_date]])</f>
        <v>2024</v>
      </c>
    </row>
    <row r="10864" spans="1:17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>IF(DMartData[[#This Row],[sales]]&gt;=4000,"High",IF(DMartData[[#This Row],[sales]]&gt;=2000,"Medium","Low"))</f>
        <v>Low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tr">
        <f>IF(AND(DMartData[[#This Row],[sales]]&gt;3000,DMartData[[#This Row],[profit]]&gt;500),"Good","Not Good")</f>
        <v>Not Good</v>
      </c>
      <c r="Q10864" s="12">
        <f>YEAR(DMartData[[#This Row],[order_date]])</f>
        <v>2024</v>
      </c>
    </row>
    <row r="10865" spans="1:17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>IF(DMartData[[#This Row],[sales]]&gt;=4000,"High",IF(DMartData[[#This Row],[sales]]&gt;=2000,"Medium","Low"))</f>
        <v>Medium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tr">
        <f>IF(AND(DMartData[[#This Row],[sales]]&gt;3000,DMartData[[#This Row],[profit]]&gt;500),"Good","Not Good")</f>
        <v>Good</v>
      </c>
      <c r="Q10865" s="12">
        <f>YEAR(DMartData[[#This Row],[order_date]])</f>
        <v>2024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>IF(DMartData[[#This Row],[sales]]&gt;=4000,"High",IF(DMartData[[#This Row],[sales]]&gt;=2000,"Medium","Low"))</f>
        <v>Medium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tr">
        <f>IF(AND(DMartData[[#This Row],[sales]]&gt;3000,DMartData[[#This Row],[profit]]&gt;500),"Good","Not Good")</f>
        <v>Good</v>
      </c>
      <c r="Q10866" s="12">
        <f>YEAR(DMartData[[#This Row],[order_date]])</f>
        <v>2024</v>
      </c>
    </row>
    <row r="10867" spans="1:17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>IF(DMartData[[#This Row],[sales]]&gt;=4000,"High",IF(DMartData[[#This Row],[sales]]&gt;=2000,"Medium","Low"))</f>
        <v>Medium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tr">
        <f>IF(AND(DMartData[[#This Row],[sales]]&gt;3000,DMartData[[#This Row],[profit]]&gt;500),"Good","Not Good")</f>
        <v>Not Good</v>
      </c>
      <c r="Q10867" s="12">
        <f>YEAR(DMartData[[#This Row],[order_date]])</f>
        <v>2024</v>
      </c>
    </row>
    <row r="10868" spans="1:17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>IF(DMartData[[#This Row],[sales]]&gt;=4000,"High",IF(DMartData[[#This Row],[sales]]&gt;=2000,"Medium","Low"))</f>
        <v>High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tr">
        <f>IF(AND(DMartData[[#This Row],[sales]]&gt;3000,DMartData[[#This Row],[profit]]&gt;500),"Good","Not Good")</f>
        <v>Good</v>
      </c>
      <c r="Q10868" s="12">
        <f>YEAR(DMartData[[#This Row],[order_date]])</f>
        <v>2024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>IF(DMartData[[#This Row],[sales]]&gt;=4000,"High",IF(DMartData[[#This Row],[sales]]&gt;=2000,"Medium","Low"))</f>
        <v>Medium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tr">
        <f>IF(AND(DMartData[[#This Row],[sales]]&gt;3000,DMartData[[#This Row],[profit]]&gt;500),"Good","Not Good")</f>
        <v>Not Good</v>
      </c>
      <c r="Q10869" s="12">
        <f>YEAR(DMartData[[#This Row],[order_date]])</f>
        <v>2024</v>
      </c>
    </row>
    <row r="10870" spans="1:17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>IF(DMartData[[#This Row],[sales]]&gt;=4000,"High",IF(DMartData[[#This Row],[sales]]&gt;=2000,"Medium","Low"))</f>
        <v>Low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tr">
        <f>IF(AND(DMartData[[#This Row],[sales]]&gt;3000,DMartData[[#This Row],[profit]]&gt;500),"Good","Not Good")</f>
        <v>Not Good</v>
      </c>
      <c r="Q10870" s="12">
        <f>YEAR(DMartData[[#This Row],[order_date]])</f>
        <v>2024</v>
      </c>
    </row>
    <row r="10871" spans="1:17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>IF(DMartData[[#This Row],[sales]]&gt;=4000,"High",IF(DMartData[[#This Row],[sales]]&gt;=2000,"Medium","Low"))</f>
        <v>Low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tr">
        <f>IF(AND(DMartData[[#This Row],[sales]]&gt;3000,DMartData[[#This Row],[profit]]&gt;500),"Good","Not Good")</f>
        <v>Not Good</v>
      </c>
      <c r="Q10871" s="12">
        <f>YEAR(DMartData[[#This Row],[order_date]])</f>
        <v>2023</v>
      </c>
    </row>
    <row r="10872" spans="1:17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>IF(DMartData[[#This Row],[sales]]&gt;=4000,"High",IF(DMartData[[#This Row],[sales]]&gt;=2000,"Medium","Low"))</f>
        <v>Medium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tr">
        <f>IF(AND(DMartData[[#This Row],[sales]]&gt;3000,DMartData[[#This Row],[profit]]&gt;500),"Good","Not Good")</f>
        <v>Not Good</v>
      </c>
      <c r="Q10872" s="12">
        <f>YEAR(DMartData[[#This Row],[order_date]])</f>
        <v>2023</v>
      </c>
    </row>
    <row r="10873" spans="1:17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>IF(DMartData[[#This Row],[sales]]&gt;=4000,"High",IF(DMartData[[#This Row],[sales]]&gt;=2000,"Medium","Low"))</f>
        <v>Low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tr">
        <f>IF(AND(DMartData[[#This Row],[sales]]&gt;3000,DMartData[[#This Row],[profit]]&gt;500),"Good","Not Good")</f>
        <v>Not Good</v>
      </c>
      <c r="Q10873" s="12">
        <f>YEAR(DMartData[[#This Row],[order_date]])</f>
        <v>2023</v>
      </c>
    </row>
    <row r="10874" spans="1:17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>IF(DMartData[[#This Row],[sales]]&gt;=4000,"High",IF(DMartData[[#This Row],[sales]]&gt;=2000,"Medium","Low"))</f>
        <v>Medium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tr">
        <f>IF(AND(DMartData[[#This Row],[sales]]&gt;3000,DMartData[[#This Row],[profit]]&gt;500),"Good","Not Good")</f>
        <v>Not Good</v>
      </c>
      <c r="Q10874" s="12">
        <f>YEAR(DMartData[[#This Row],[order_date]])</f>
        <v>2023</v>
      </c>
    </row>
    <row r="10875" spans="1:17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>IF(DMartData[[#This Row],[sales]]&gt;=4000,"High",IF(DMartData[[#This Row],[sales]]&gt;=2000,"Medium","Low"))</f>
        <v>Low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tr">
        <f>IF(AND(DMartData[[#This Row],[sales]]&gt;3000,DMartData[[#This Row],[profit]]&gt;500),"Good","Not Good")</f>
        <v>Not Good</v>
      </c>
      <c r="Q10875" s="12">
        <f>YEAR(DMartData[[#This Row],[order_date]])</f>
        <v>2023</v>
      </c>
    </row>
    <row r="10876" spans="1:17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>IF(DMartData[[#This Row],[sales]]&gt;=4000,"High",IF(DMartData[[#This Row],[sales]]&gt;=2000,"Medium","Low"))</f>
        <v>Low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tr">
        <f>IF(AND(DMartData[[#This Row],[sales]]&gt;3000,DMartData[[#This Row],[profit]]&gt;500),"Good","Not Good")</f>
        <v>Not Good</v>
      </c>
      <c r="Q10876" s="12">
        <f>YEAR(DMartData[[#This Row],[order_date]])</f>
        <v>2024</v>
      </c>
    </row>
    <row r="10877" spans="1:17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>IF(DMartData[[#This Row],[sales]]&gt;=4000,"High",IF(DMartData[[#This Row],[sales]]&gt;=2000,"Medium","Low"))</f>
        <v>High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tr">
        <f>IF(AND(DMartData[[#This Row],[sales]]&gt;3000,DMartData[[#This Row],[profit]]&gt;500),"Good","Not Good")</f>
        <v>Good</v>
      </c>
      <c r="Q10877" s="12">
        <f>YEAR(DMartData[[#This Row],[order_date]])</f>
        <v>2023</v>
      </c>
    </row>
    <row r="10878" spans="1:17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>IF(DMartData[[#This Row],[sales]]&gt;=4000,"High",IF(DMartData[[#This Row],[sales]]&gt;=2000,"Medium","Low"))</f>
        <v>High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tr">
        <f>IF(AND(DMartData[[#This Row],[sales]]&gt;3000,DMartData[[#This Row],[profit]]&gt;500),"Good","Not Good")</f>
        <v>Good</v>
      </c>
      <c r="Q10878" s="12">
        <f>YEAR(DMartData[[#This Row],[order_date]])</f>
        <v>2024</v>
      </c>
    </row>
    <row r="10879" spans="1:17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>IF(DMartData[[#This Row],[sales]]&gt;=4000,"High",IF(DMartData[[#This Row],[sales]]&gt;=2000,"Medium","Low"))</f>
        <v>Medium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tr">
        <f>IF(AND(DMartData[[#This Row],[sales]]&gt;3000,DMartData[[#This Row],[profit]]&gt;500),"Good","Not Good")</f>
        <v>Not Good</v>
      </c>
      <c r="Q10879" s="12">
        <f>YEAR(DMartData[[#This Row],[order_date]])</f>
        <v>2023</v>
      </c>
    </row>
    <row r="10880" spans="1:17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>IF(DMartData[[#This Row],[sales]]&gt;=4000,"High",IF(DMartData[[#This Row],[sales]]&gt;=2000,"Medium","Low"))</f>
        <v>Medium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tr">
        <f>IF(AND(DMartData[[#This Row],[sales]]&gt;3000,DMartData[[#This Row],[profit]]&gt;500),"Good","Not Good")</f>
        <v>Good</v>
      </c>
      <c r="Q10880" s="12">
        <f>YEAR(DMartData[[#This Row],[order_date]])</f>
        <v>2024</v>
      </c>
    </row>
    <row r="10881" spans="1:17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>IF(DMartData[[#This Row],[sales]]&gt;=4000,"High",IF(DMartData[[#This Row],[sales]]&gt;=2000,"Medium","Low"))</f>
        <v>High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tr">
        <f>IF(AND(DMartData[[#This Row],[sales]]&gt;3000,DMartData[[#This Row],[profit]]&gt;500),"Good","Not Good")</f>
        <v>Good</v>
      </c>
      <c r="Q10881" s="12">
        <f>YEAR(DMartData[[#This Row],[order_date]])</f>
        <v>2024</v>
      </c>
    </row>
    <row r="10882" spans="1:17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>IF(DMartData[[#This Row],[sales]]&gt;=4000,"High",IF(DMartData[[#This Row],[sales]]&gt;=2000,"Medium","Low"))</f>
        <v>Medium</v>
      </c>
      <c r="F10882" s="2">
        <v>0.32</v>
      </c>
      <c r="G10882" s="2">
        <f t="shared" ref="G10882:G10945" si="340">D10882*F10882</f>
        <v>1123.5455999999999</v>
      </c>
      <c r="H10882" s="2">
        <f t="shared" ref="H10882:H10945" si="341">D10882-G10882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tr">
        <f>IF(AND(DMartData[[#This Row],[sales]]&gt;3000,DMartData[[#This Row],[profit]]&gt;500),"Good","Not Good")</f>
        <v>Good</v>
      </c>
      <c r="Q10882" s="12">
        <f>YEAR(DMartData[[#This Row],[order_date]])</f>
        <v>2023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>IF(DMartData[[#This Row],[sales]]&gt;=4000,"High",IF(DMartData[[#This Row],[sales]]&gt;=2000,"Medium","Low"))</f>
        <v>Low</v>
      </c>
      <c r="F10883" s="2">
        <v>0.08</v>
      </c>
      <c r="G10883" s="2">
        <f t="shared" si="340"/>
        <v>79.527200000000008</v>
      </c>
      <c r="H10883" s="2">
        <f t="shared" si="341"/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tr">
        <f>IF(AND(DMartData[[#This Row],[sales]]&gt;3000,DMartData[[#This Row],[profit]]&gt;500),"Good","Not Good")</f>
        <v>Not Good</v>
      </c>
      <c r="Q10883" s="12">
        <f>YEAR(DMartData[[#This Row],[order_date]])</f>
        <v>2024</v>
      </c>
    </row>
    <row r="10884" spans="1:17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>IF(DMartData[[#This Row],[sales]]&gt;=4000,"High",IF(DMartData[[#This Row],[sales]]&gt;=2000,"Medium","Low"))</f>
        <v>Medium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tr">
        <f>IF(AND(DMartData[[#This Row],[sales]]&gt;3000,DMartData[[#This Row],[profit]]&gt;500),"Good","Not Good")</f>
        <v>Not Good</v>
      </c>
      <c r="Q10884" s="12">
        <f>YEAR(DMartData[[#This Row],[order_date]])</f>
        <v>2023</v>
      </c>
    </row>
    <row r="10885" spans="1:17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>IF(DMartData[[#This Row],[sales]]&gt;=4000,"High",IF(DMartData[[#This Row],[sales]]&gt;=2000,"Medium","Low"))</f>
        <v>Medium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tr">
        <f>IF(AND(DMartData[[#This Row],[sales]]&gt;3000,DMartData[[#This Row],[profit]]&gt;500),"Good","Not Good")</f>
        <v>Not Good</v>
      </c>
      <c r="Q10885" s="12">
        <f>YEAR(DMartData[[#This Row],[order_date]])</f>
        <v>2023</v>
      </c>
    </row>
    <row r="10886" spans="1:17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>IF(DMartData[[#This Row],[sales]]&gt;=4000,"High",IF(DMartData[[#This Row],[sales]]&gt;=2000,"Medium","Low"))</f>
        <v>Low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tr">
        <f>IF(AND(DMartData[[#This Row],[sales]]&gt;3000,DMartData[[#This Row],[profit]]&gt;500),"Good","Not Good")</f>
        <v>Not Good</v>
      </c>
      <c r="Q10886" s="12">
        <f>YEAR(DMartData[[#This Row],[order_date]])</f>
        <v>2023</v>
      </c>
    </row>
    <row r="10887" spans="1:17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>IF(DMartData[[#This Row],[sales]]&gt;=4000,"High",IF(DMartData[[#This Row],[sales]]&gt;=2000,"Medium","Low"))</f>
        <v>Low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tr">
        <f>IF(AND(DMartData[[#This Row],[sales]]&gt;3000,DMartData[[#This Row],[profit]]&gt;500),"Good","Not Good")</f>
        <v>Not Good</v>
      </c>
      <c r="Q10887" s="12">
        <f>YEAR(DMartData[[#This Row],[order_date]])</f>
        <v>2024</v>
      </c>
    </row>
    <row r="10888" spans="1:17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>IF(DMartData[[#This Row],[sales]]&gt;=4000,"High",IF(DMartData[[#This Row],[sales]]&gt;=2000,"Medium","Low"))</f>
        <v>Medium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tr">
        <f>IF(AND(DMartData[[#This Row],[sales]]&gt;3000,DMartData[[#This Row],[profit]]&gt;500),"Good","Not Good")</f>
        <v>Not Good</v>
      </c>
      <c r="Q10888" s="12">
        <f>YEAR(DMartData[[#This Row],[order_date]])</f>
        <v>2024</v>
      </c>
    </row>
    <row r="10889" spans="1:17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>IF(DMartData[[#This Row],[sales]]&gt;=4000,"High",IF(DMartData[[#This Row],[sales]]&gt;=2000,"Medium","Low"))</f>
        <v>Low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tr">
        <f>IF(AND(DMartData[[#This Row],[sales]]&gt;3000,DMartData[[#This Row],[profit]]&gt;500),"Good","Not Good")</f>
        <v>Not Good</v>
      </c>
      <c r="Q10889" s="12">
        <f>YEAR(DMartData[[#This Row],[order_date]])</f>
        <v>2024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>IF(DMartData[[#This Row],[sales]]&gt;=4000,"High",IF(DMartData[[#This Row],[sales]]&gt;=2000,"Medium","Low"))</f>
        <v>Low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tr">
        <f>IF(AND(DMartData[[#This Row],[sales]]&gt;3000,DMartData[[#This Row],[profit]]&gt;500),"Good","Not Good")</f>
        <v>Not Good</v>
      </c>
      <c r="Q10890" s="12">
        <f>YEAR(DMartData[[#This Row],[order_date]])</f>
        <v>2024</v>
      </c>
    </row>
    <row r="10891" spans="1:17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>IF(DMartData[[#This Row],[sales]]&gt;=4000,"High",IF(DMartData[[#This Row],[sales]]&gt;=2000,"Medium","Low"))</f>
        <v>Low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tr">
        <f>IF(AND(DMartData[[#This Row],[sales]]&gt;3000,DMartData[[#This Row],[profit]]&gt;500),"Good","Not Good")</f>
        <v>Not Good</v>
      </c>
      <c r="Q10891" s="12">
        <f>YEAR(DMartData[[#This Row],[order_date]])</f>
        <v>2023</v>
      </c>
    </row>
    <row r="10892" spans="1:17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>IF(DMartData[[#This Row],[sales]]&gt;=4000,"High",IF(DMartData[[#This Row],[sales]]&gt;=2000,"Medium","Low"))</f>
        <v>Low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tr">
        <f>IF(AND(DMartData[[#This Row],[sales]]&gt;3000,DMartData[[#This Row],[profit]]&gt;500),"Good","Not Good")</f>
        <v>Not Good</v>
      </c>
      <c r="Q10892" s="12">
        <f>YEAR(DMartData[[#This Row],[order_date]])</f>
        <v>2023</v>
      </c>
    </row>
    <row r="10893" spans="1:17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>IF(DMartData[[#This Row],[sales]]&gt;=4000,"High",IF(DMartData[[#This Row],[sales]]&gt;=2000,"Medium","Low"))</f>
        <v>High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tr">
        <f>IF(AND(DMartData[[#This Row],[sales]]&gt;3000,DMartData[[#This Row],[profit]]&gt;500),"Good","Not Good")</f>
        <v>Not Good</v>
      </c>
      <c r="Q10893" s="12">
        <f>YEAR(DMartData[[#This Row],[order_date]])</f>
        <v>2024</v>
      </c>
    </row>
    <row r="10894" spans="1:17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>IF(DMartData[[#This Row],[sales]]&gt;=4000,"High",IF(DMartData[[#This Row],[sales]]&gt;=2000,"Medium","Low"))</f>
        <v>Medium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tr">
        <f>IF(AND(DMartData[[#This Row],[sales]]&gt;3000,DMartData[[#This Row],[profit]]&gt;500),"Good","Not Good")</f>
        <v>Good</v>
      </c>
      <c r="Q10894" s="12">
        <f>YEAR(DMartData[[#This Row],[order_date]])</f>
        <v>2024</v>
      </c>
    </row>
    <row r="10895" spans="1:17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>IF(DMartData[[#This Row],[sales]]&gt;=4000,"High",IF(DMartData[[#This Row],[sales]]&gt;=2000,"Medium","Low"))</f>
        <v>High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tr">
        <f>IF(AND(DMartData[[#This Row],[sales]]&gt;3000,DMartData[[#This Row],[profit]]&gt;500),"Good","Not Good")</f>
        <v>Not Good</v>
      </c>
      <c r="Q10895" s="12">
        <f>YEAR(DMartData[[#This Row],[order_date]])</f>
        <v>2023</v>
      </c>
    </row>
    <row r="10896" spans="1:17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>IF(DMartData[[#This Row],[sales]]&gt;=4000,"High",IF(DMartData[[#This Row],[sales]]&gt;=2000,"Medium","Low"))</f>
        <v>Medium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tr">
        <f>IF(AND(DMartData[[#This Row],[sales]]&gt;3000,DMartData[[#This Row],[profit]]&gt;500),"Good","Not Good")</f>
        <v>Not Good</v>
      </c>
      <c r="Q10896" s="12">
        <f>YEAR(DMartData[[#This Row],[order_date]])</f>
        <v>2024</v>
      </c>
    </row>
    <row r="10897" spans="1:17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>IF(DMartData[[#This Row],[sales]]&gt;=4000,"High",IF(DMartData[[#This Row],[sales]]&gt;=2000,"Medium","Low"))</f>
        <v>Medium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tr">
        <f>IF(AND(DMartData[[#This Row],[sales]]&gt;3000,DMartData[[#This Row],[profit]]&gt;500),"Good","Not Good")</f>
        <v>Not Good</v>
      </c>
      <c r="Q10897" s="12">
        <f>YEAR(DMartData[[#This Row],[order_date]])</f>
        <v>2023</v>
      </c>
    </row>
    <row r="10898" spans="1:17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>IF(DMartData[[#This Row],[sales]]&gt;=4000,"High",IF(DMartData[[#This Row],[sales]]&gt;=2000,"Medium","Low"))</f>
        <v>Medium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tr">
        <f>IF(AND(DMartData[[#This Row],[sales]]&gt;3000,DMartData[[#This Row],[profit]]&gt;500),"Good","Not Good")</f>
        <v>Not Good</v>
      </c>
      <c r="Q10898" s="12">
        <f>YEAR(DMartData[[#This Row],[order_date]])</f>
        <v>2023</v>
      </c>
    </row>
    <row r="10899" spans="1:17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>IF(DMartData[[#This Row],[sales]]&gt;=4000,"High",IF(DMartData[[#This Row],[sales]]&gt;=2000,"Medium","Low"))</f>
        <v>Low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tr">
        <f>IF(AND(DMartData[[#This Row],[sales]]&gt;3000,DMartData[[#This Row],[profit]]&gt;500),"Good","Not Good")</f>
        <v>Not Good</v>
      </c>
      <c r="Q10899" s="12">
        <f>YEAR(DMartData[[#This Row],[order_date]])</f>
        <v>2023</v>
      </c>
    </row>
    <row r="10900" spans="1:17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>IF(DMartData[[#This Row],[sales]]&gt;=4000,"High",IF(DMartData[[#This Row],[sales]]&gt;=2000,"Medium","Low"))</f>
        <v>Medium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tr">
        <f>IF(AND(DMartData[[#This Row],[sales]]&gt;3000,DMartData[[#This Row],[profit]]&gt;500),"Good","Not Good")</f>
        <v>Not Good</v>
      </c>
      <c r="Q10900" s="12">
        <f>YEAR(DMartData[[#This Row],[order_date]])</f>
        <v>2023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>IF(DMartData[[#This Row],[sales]]&gt;=4000,"High",IF(DMartData[[#This Row],[sales]]&gt;=2000,"Medium","Low"))</f>
        <v>Medium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tr">
        <f>IF(AND(DMartData[[#This Row],[sales]]&gt;3000,DMartData[[#This Row],[profit]]&gt;500),"Good","Not Good")</f>
        <v>Not Good</v>
      </c>
      <c r="Q10901" s="12">
        <f>YEAR(DMartData[[#This Row],[order_date]])</f>
        <v>2024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>IF(DMartData[[#This Row],[sales]]&gt;=4000,"High",IF(DMartData[[#This Row],[sales]]&gt;=2000,"Medium","Low"))</f>
        <v>High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tr">
        <f>IF(AND(DMartData[[#This Row],[sales]]&gt;3000,DMartData[[#This Row],[profit]]&gt;500),"Good","Not Good")</f>
        <v>Good</v>
      </c>
      <c r="Q10902" s="12">
        <f>YEAR(DMartData[[#This Row],[order_date]])</f>
        <v>2024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>IF(DMartData[[#This Row],[sales]]&gt;=4000,"High",IF(DMartData[[#This Row],[sales]]&gt;=2000,"Medium","Low"))</f>
        <v>High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tr">
        <f>IF(AND(DMartData[[#This Row],[sales]]&gt;3000,DMartData[[#This Row],[profit]]&gt;500),"Good","Not Good")</f>
        <v>Not Good</v>
      </c>
      <c r="Q10903" s="12">
        <f>YEAR(DMartData[[#This Row],[order_date]])</f>
        <v>2024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>IF(DMartData[[#This Row],[sales]]&gt;=4000,"High",IF(DMartData[[#This Row],[sales]]&gt;=2000,"Medium","Low"))</f>
        <v>Low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tr">
        <f>IF(AND(DMartData[[#This Row],[sales]]&gt;3000,DMartData[[#This Row],[profit]]&gt;500),"Good","Not Good")</f>
        <v>Not Good</v>
      </c>
      <c r="Q10904" s="12">
        <f>YEAR(DMartData[[#This Row],[order_date]])</f>
        <v>2024</v>
      </c>
    </row>
    <row r="10905" spans="1:17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>IF(DMartData[[#This Row],[sales]]&gt;=4000,"High",IF(DMartData[[#This Row],[sales]]&gt;=2000,"Medium","Low"))</f>
        <v>Low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tr">
        <f>IF(AND(DMartData[[#This Row],[sales]]&gt;3000,DMartData[[#This Row],[profit]]&gt;500),"Good","Not Good")</f>
        <v>Not Good</v>
      </c>
      <c r="Q10905" s="12">
        <f>YEAR(DMartData[[#This Row],[order_date]])</f>
        <v>2023</v>
      </c>
    </row>
    <row r="10906" spans="1:17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>IF(DMartData[[#This Row],[sales]]&gt;=4000,"High",IF(DMartData[[#This Row],[sales]]&gt;=2000,"Medium","Low"))</f>
        <v>Medium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tr">
        <f>IF(AND(DMartData[[#This Row],[sales]]&gt;3000,DMartData[[#This Row],[profit]]&gt;500),"Good","Not Good")</f>
        <v>Good</v>
      </c>
      <c r="Q10906" s="12">
        <f>YEAR(DMartData[[#This Row],[order_date]])</f>
        <v>2023</v>
      </c>
    </row>
    <row r="10907" spans="1:17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>IF(DMartData[[#This Row],[sales]]&gt;=4000,"High",IF(DMartData[[#This Row],[sales]]&gt;=2000,"Medium","Low"))</f>
        <v>Low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tr">
        <f>IF(AND(DMartData[[#This Row],[sales]]&gt;3000,DMartData[[#This Row],[profit]]&gt;500),"Good","Not Good")</f>
        <v>Not Good</v>
      </c>
      <c r="Q10907" s="12">
        <f>YEAR(DMartData[[#This Row],[order_date]])</f>
        <v>2023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>IF(DMartData[[#This Row],[sales]]&gt;=4000,"High",IF(DMartData[[#This Row],[sales]]&gt;=2000,"Medium","Low"))</f>
        <v>Low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tr">
        <f>IF(AND(DMartData[[#This Row],[sales]]&gt;3000,DMartData[[#This Row],[profit]]&gt;500),"Good","Not Good")</f>
        <v>Not Good</v>
      </c>
      <c r="Q10908" s="12">
        <f>YEAR(DMartData[[#This Row],[order_date]])</f>
        <v>2023</v>
      </c>
    </row>
    <row r="10909" spans="1:17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>IF(DMartData[[#This Row],[sales]]&gt;=4000,"High",IF(DMartData[[#This Row],[sales]]&gt;=2000,"Medium","Low"))</f>
        <v>Low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tr">
        <f>IF(AND(DMartData[[#This Row],[sales]]&gt;3000,DMartData[[#This Row],[profit]]&gt;500),"Good","Not Good")</f>
        <v>Not Good</v>
      </c>
      <c r="Q10909" s="12">
        <f>YEAR(DMartData[[#This Row],[order_date]])</f>
        <v>2024</v>
      </c>
    </row>
    <row r="10910" spans="1:17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>IF(DMartData[[#This Row],[sales]]&gt;=4000,"High",IF(DMartData[[#This Row],[sales]]&gt;=2000,"Medium","Low"))</f>
        <v>Low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tr">
        <f>IF(AND(DMartData[[#This Row],[sales]]&gt;3000,DMartData[[#This Row],[profit]]&gt;500),"Good","Not Good")</f>
        <v>Not Good</v>
      </c>
      <c r="Q10910" s="12">
        <f>YEAR(DMartData[[#This Row],[order_date]])</f>
        <v>2024</v>
      </c>
    </row>
    <row r="10911" spans="1:17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>IF(DMartData[[#This Row],[sales]]&gt;=4000,"High",IF(DMartData[[#This Row],[sales]]&gt;=2000,"Medium","Low"))</f>
        <v>Medium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tr">
        <f>IF(AND(DMartData[[#This Row],[sales]]&gt;3000,DMartData[[#This Row],[profit]]&gt;500),"Good","Not Good")</f>
        <v>Not Good</v>
      </c>
      <c r="Q10911" s="12">
        <f>YEAR(DMartData[[#This Row],[order_date]])</f>
        <v>2024</v>
      </c>
    </row>
    <row r="10912" spans="1:17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>IF(DMartData[[#This Row],[sales]]&gt;=4000,"High",IF(DMartData[[#This Row],[sales]]&gt;=2000,"Medium","Low"))</f>
        <v>Medium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tr">
        <f>IF(AND(DMartData[[#This Row],[sales]]&gt;3000,DMartData[[#This Row],[profit]]&gt;500),"Good","Not Good")</f>
        <v>Not Good</v>
      </c>
      <c r="Q10912" s="12">
        <f>YEAR(DMartData[[#This Row],[order_date]])</f>
        <v>2023</v>
      </c>
    </row>
    <row r="10913" spans="1:17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>IF(DMartData[[#This Row],[sales]]&gt;=4000,"High",IF(DMartData[[#This Row],[sales]]&gt;=2000,"Medium","Low"))</f>
        <v>High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tr">
        <f>IF(AND(DMartData[[#This Row],[sales]]&gt;3000,DMartData[[#This Row],[profit]]&gt;500),"Good","Not Good")</f>
        <v>Not Good</v>
      </c>
      <c r="Q10913" s="12">
        <f>YEAR(DMartData[[#This Row],[order_date]])</f>
        <v>2024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>IF(DMartData[[#This Row],[sales]]&gt;=4000,"High",IF(DMartData[[#This Row],[sales]]&gt;=2000,"Medium","Low"))</f>
        <v>Low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tr">
        <f>IF(AND(DMartData[[#This Row],[sales]]&gt;3000,DMartData[[#This Row],[profit]]&gt;500),"Good","Not Good")</f>
        <v>Not Good</v>
      </c>
      <c r="Q10914" s="12">
        <f>YEAR(DMartData[[#This Row],[order_date]])</f>
        <v>2024</v>
      </c>
    </row>
    <row r="10915" spans="1:17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>IF(DMartData[[#This Row],[sales]]&gt;=4000,"High",IF(DMartData[[#This Row],[sales]]&gt;=2000,"Medium","Low"))</f>
        <v>Low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tr">
        <f>IF(AND(DMartData[[#This Row],[sales]]&gt;3000,DMartData[[#This Row],[profit]]&gt;500),"Good","Not Good")</f>
        <v>Not Good</v>
      </c>
      <c r="Q10915" s="12">
        <f>YEAR(DMartData[[#This Row],[order_date]])</f>
        <v>2023</v>
      </c>
    </row>
    <row r="10916" spans="1:17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>IF(DMartData[[#This Row],[sales]]&gt;=4000,"High",IF(DMartData[[#This Row],[sales]]&gt;=2000,"Medium","Low"))</f>
        <v>Medium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tr">
        <f>IF(AND(DMartData[[#This Row],[sales]]&gt;3000,DMartData[[#This Row],[profit]]&gt;500),"Good","Not Good")</f>
        <v>Not Good</v>
      </c>
      <c r="Q10916" s="12">
        <f>YEAR(DMartData[[#This Row],[order_date]])</f>
        <v>2024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>IF(DMartData[[#This Row],[sales]]&gt;=4000,"High",IF(DMartData[[#This Row],[sales]]&gt;=2000,"Medium","Low"))</f>
        <v>Low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tr">
        <f>IF(AND(DMartData[[#This Row],[sales]]&gt;3000,DMartData[[#This Row],[profit]]&gt;500),"Good","Not Good")</f>
        <v>Not Good</v>
      </c>
      <c r="Q10917" s="12">
        <f>YEAR(DMartData[[#This Row],[order_date]])</f>
        <v>2023</v>
      </c>
    </row>
    <row r="10918" spans="1:17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>IF(DMartData[[#This Row],[sales]]&gt;=4000,"High",IF(DMartData[[#This Row],[sales]]&gt;=2000,"Medium","Low"))</f>
        <v>High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tr">
        <f>IF(AND(DMartData[[#This Row],[sales]]&gt;3000,DMartData[[#This Row],[profit]]&gt;500),"Good","Not Good")</f>
        <v>Not Good</v>
      </c>
      <c r="Q10918" s="12">
        <f>YEAR(DMartData[[#This Row],[order_date]])</f>
        <v>2024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>IF(DMartData[[#This Row],[sales]]&gt;=4000,"High",IF(DMartData[[#This Row],[sales]]&gt;=2000,"Medium","Low"))</f>
        <v>Low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tr">
        <f>IF(AND(DMartData[[#This Row],[sales]]&gt;3000,DMartData[[#This Row],[profit]]&gt;500),"Good","Not Good")</f>
        <v>Not Good</v>
      </c>
      <c r="Q10919" s="12">
        <f>YEAR(DMartData[[#This Row],[order_date]])</f>
        <v>2023</v>
      </c>
    </row>
    <row r="10920" spans="1:17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>IF(DMartData[[#This Row],[sales]]&gt;=4000,"High",IF(DMartData[[#This Row],[sales]]&gt;=2000,"Medium","Low"))</f>
        <v>High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tr">
        <f>IF(AND(DMartData[[#This Row],[sales]]&gt;3000,DMartData[[#This Row],[profit]]&gt;500),"Good","Not Good")</f>
        <v>Not Good</v>
      </c>
      <c r="Q10920" s="12">
        <f>YEAR(DMartData[[#This Row],[order_date]])</f>
        <v>2024</v>
      </c>
    </row>
    <row r="10921" spans="1:17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>IF(DMartData[[#This Row],[sales]]&gt;=4000,"High",IF(DMartData[[#This Row],[sales]]&gt;=2000,"Medium","Low"))</f>
        <v>Medium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tr">
        <f>IF(AND(DMartData[[#This Row],[sales]]&gt;3000,DMartData[[#This Row],[profit]]&gt;500),"Good","Not Good")</f>
        <v>Not Good</v>
      </c>
      <c r="Q10921" s="12">
        <f>YEAR(DMartData[[#This Row],[order_date]])</f>
        <v>2023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>IF(DMartData[[#This Row],[sales]]&gt;=4000,"High",IF(DMartData[[#This Row],[sales]]&gt;=2000,"Medium","Low"))</f>
        <v>High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tr">
        <f>IF(AND(DMartData[[#This Row],[sales]]&gt;3000,DMartData[[#This Row],[profit]]&gt;500),"Good","Not Good")</f>
        <v>Good</v>
      </c>
      <c r="Q10922" s="12">
        <f>YEAR(DMartData[[#This Row],[order_date]])</f>
        <v>2024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>IF(DMartData[[#This Row],[sales]]&gt;=4000,"High",IF(DMartData[[#This Row],[sales]]&gt;=2000,"Medium","Low"))</f>
        <v>Medium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tr">
        <f>IF(AND(DMartData[[#This Row],[sales]]&gt;3000,DMartData[[#This Row],[profit]]&gt;500),"Good","Not Good")</f>
        <v>Good</v>
      </c>
      <c r="Q10923" s="12">
        <f>YEAR(DMartData[[#This Row],[order_date]])</f>
        <v>2023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>IF(DMartData[[#This Row],[sales]]&gt;=4000,"High",IF(DMartData[[#This Row],[sales]]&gt;=2000,"Medium","Low"))</f>
        <v>High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tr">
        <f>IF(AND(DMartData[[#This Row],[sales]]&gt;3000,DMartData[[#This Row],[profit]]&gt;500),"Good","Not Good")</f>
        <v>Good</v>
      </c>
      <c r="Q10924" s="12">
        <f>YEAR(DMartData[[#This Row],[order_date]])</f>
        <v>2023</v>
      </c>
    </row>
    <row r="10925" spans="1:17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>IF(DMartData[[#This Row],[sales]]&gt;=4000,"High",IF(DMartData[[#This Row],[sales]]&gt;=2000,"Medium","Low"))</f>
        <v>Medium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tr">
        <f>IF(AND(DMartData[[#This Row],[sales]]&gt;3000,DMartData[[#This Row],[profit]]&gt;500),"Good","Not Good")</f>
        <v>Not Good</v>
      </c>
      <c r="Q10925" s="12">
        <f>YEAR(DMartData[[#This Row],[order_date]])</f>
        <v>2024</v>
      </c>
    </row>
    <row r="10926" spans="1:17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>IF(DMartData[[#This Row],[sales]]&gt;=4000,"High",IF(DMartData[[#This Row],[sales]]&gt;=2000,"Medium","Low"))</f>
        <v>Medium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tr">
        <f>IF(AND(DMartData[[#This Row],[sales]]&gt;3000,DMartData[[#This Row],[profit]]&gt;500),"Good","Not Good")</f>
        <v>Not Good</v>
      </c>
      <c r="Q10926" s="12">
        <f>YEAR(DMartData[[#This Row],[order_date]])</f>
        <v>2023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>IF(DMartData[[#This Row],[sales]]&gt;=4000,"High",IF(DMartData[[#This Row],[sales]]&gt;=2000,"Medium","Low"))</f>
        <v>Medium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tr">
        <f>IF(AND(DMartData[[#This Row],[sales]]&gt;3000,DMartData[[#This Row],[profit]]&gt;500),"Good","Not Good")</f>
        <v>Not Good</v>
      </c>
      <c r="Q10927" s="12">
        <f>YEAR(DMartData[[#This Row],[order_date]])</f>
        <v>2023</v>
      </c>
    </row>
    <row r="10928" spans="1:17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>IF(DMartData[[#This Row],[sales]]&gt;=4000,"High",IF(DMartData[[#This Row],[sales]]&gt;=2000,"Medium","Low"))</f>
        <v>Medium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tr">
        <f>IF(AND(DMartData[[#This Row],[sales]]&gt;3000,DMartData[[#This Row],[profit]]&gt;500),"Good","Not Good")</f>
        <v>Good</v>
      </c>
      <c r="Q10928" s="12">
        <f>YEAR(DMartData[[#This Row],[order_date]])</f>
        <v>2023</v>
      </c>
    </row>
    <row r="10929" spans="1:17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>IF(DMartData[[#This Row],[sales]]&gt;=4000,"High",IF(DMartData[[#This Row],[sales]]&gt;=2000,"Medium","Low"))</f>
        <v>High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tr">
        <f>IF(AND(DMartData[[#This Row],[sales]]&gt;3000,DMartData[[#This Row],[profit]]&gt;500),"Good","Not Good")</f>
        <v>Good</v>
      </c>
      <c r="Q10929" s="12">
        <f>YEAR(DMartData[[#This Row],[order_date]])</f>
        <v>2024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>IF(DMartData[[#This Row],[sales]]&gt;=4000,"High",IF(DMartData[[#This Row],[sales]]&gt;=2000,"Medium","Low"))</f>
        <v>Low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tr">
        <f>IF(AND(DMartData[[#This Row],[sales]]&gt;3000,DMartData[[#This Row],[profit]]&gt;500),"Good","Not Good")</f>
        <v>Not Good</v>
      </c>
      <c r="Q10930" s="12">
        <f>YEAR(DMartData[[#This Row],[order_date]])</f>
        <v>2024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>IF(DMartData[[#This Row],[sales]]&gt;=4000,"High",IF(DMartData[[#This Row],[sales]]&gt;=2000,"Medium","Low"))</f>
        <v>Low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tr">
        <f>IF(AND(DMartData[[#This Row],[sales]]&gt;3000,DMartData[[#This Row],[profit]]&gt;500),"Good","Not Good")</f>
        <v>Not Good</v>
      </c>
      <c r="Q10931" s="12">
        <f>YEAR(DMartData[[#This Row],[order_date]])</f>
        <v>2023</v>
      </c>
    </row>
    <row r="10932" spans="1:17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>IF(DMartData[[#This Row],[sales]]&gt;=4000,"High",IF(DMartData[[#This Row],[sales]]&gt;=2000,"Medium","Low"))</f>
        <v>Low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tr">
        <f>IF(AND(DMartData[[#This Row],[sales]]&gt;3000,DMartData[[#This Row],[profit]]&gt;500),"Good","Not Good")</f>
        <v>Not Good</v>
      </c>
      <c r="Q10932" s="12">
        <f>YEAR(DMartData[[#This Row],[order_date]])</f>
        <v>2023</v>
      </c>
    </row>
    <row r="10933" spans="1:17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>IF(DMartData[[#This Row],[sales]]&gt;=4000,"High",IF(DMartData[[#This Row],[sales]]&gt;=2000,"Medium","Low"))</f>
        <v>Low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tr">
        <f>IF(AND(DMartData[[#This Row],[sales]]&gt;3000,DMartData[[#This Row],[profit]]&gt;500),"Good","Not Good")</f>
        <v>Not Good</v>
      </c>
      <c r="Q10933" s="12">
        <f>YEAR(DMartData[[#This Row],[order_date]])</f>
        <v>2024</v>
      </c>
    </row>
    <row r="10934" spans="1:17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>IF(DMartData[[#This Row],[sales]]&gt;=4000,"High",IF(DMartData[[#This Row],[sales]]&gt;=2000,"Medium","Low"))</f>
        <v>High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tr">
        <f>IF(AND(DMartData[[#This Row],[sales]]&gt;3000,DMartData[[#This Row],[profit]]&gt;500),"Good","Not Good")</f>
        <v>Good</v>
      </c>
      <c r="Q10934" s="12">
        <f>YEAR(DMartData[[#This Row],[order_date]])</f>
        <v>2023</v>
      </c>
    </row>
    <row r="10935" spans="1:17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>IF(DMartData[[#This Row],[sales]]&gt;=4000,"High",IF(DMartData[[#This Row],[sales]]&gt;=2000,"Medium","Low"))</f>
        <v>Low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tr">
        <f>IF(AND(DMartData[[#This Row],[sales]]&gt;3000,DMartData[[#This Row],[profit]]&gt;500),"Good","Not Good")</f>
        <v>Not Good</v>
      </c>
      <c r="Q10935" s="12">
        <f>YEAR(DMartData[[#This Row],[order_date]])</f>
        <v>2024</v>
      </c>
    </row>
    <row r="10936" spans="1:17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>IF(DMartData[[#This Row],[sales]]&gt;=4000,"High",IF(DMartData[[#This Row],[sales]]&gt;=2000,"Medium","Low"))</f>
        <v>Medium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tr">
        <f>IF(AND(DMartData[[#This Row],[sales]]&gt;3000,DMartData[[#This Row],[profit]]&gt;500),"Good","Not Good")</f>
        <v>Not Good</v>
      </c>
      <c r="Q10936" s="12">
        <f>YEAR(DMartData[[#This Row],[order_date]])</f>
        <v>2023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>IF(DMartData[[#This Row],[sales]]&gt;=4000,"High",IF(DMartData[[#This Row],[sales]]&gt;=2000,"Medium","Low"))</f>
        <v>Medium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tr">
        <f>IF(AND(DMartData[[#This Row],[sales]]&gt;3000,DMartData[[#This Row],[profit]]&gt;500),"Good","Not Good")</f>
        <v>Not Good</v>
      </c>
      <c r="Q10937" s="12">
        <f>YEAR(DMartData[[#This Row],[order_date]])</f>
        <v>2024</v>
      </c>
    </row>
    <row r="10938" spans="1:17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>IF(DMartData[[#This Row],[sales]]&gt;=4000,"High",IF(DMartData[[#This Row],[sales]]&gt;=2000,"Medium","Low"))</f>
        <v>High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tr">
        <f>IF(AND(DMartData[[#This Row],[sales]]&gt;3000,DMartData[[#This Row],[profit]]&gt;500),"Good","Not Good")</f>
        <v>Good</v>
      </c>
      <c r="Q10938" s="12">
        <f>YEAR(DMartData[[#This Row],[order_date]])</f>
        <v>2023</v>
      </c>
    </row>
    <row r="10939" spans="1:17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>IF(DMartData[[#This Row],[sales]]&gt;=4000,"High",IF(DMartData[[#This Row],[sales]]&gt;=2000,"Medium","Low"))</f>
        <v>Medium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tr">
        <f>IF(AND(DMartData[[#This Row],[sales]]&gt;3000,DMartData[[#This Row],[profit]]&gt;500),"Good","Not Good")</f>
        <v>Not Good</v>
      </c>
      <c r="Q10939" s="12">
        <f>YEAR(DMartData[[#This Row],[order_date]])</f>
        <v>2024</v>
      </c>
    </row>
    <row r="10940" spans="1:17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>IF(DMartData[[#This Row],[sales]]&gt;=4000,"High",IF(DMartData[[#This Row],[sales]]&gt;=2000,"Medium","Low"))</f>
        <v>Low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tr">
        <f>IF(AND(DMartData[[#This Row],[sales]]&gt;3000,DMartData[[#This Row],[profit]]&gt;500),"Good","Not Good")</f>
        <v>Not Good</v>
      </c>
      <c r="Q10940" s="12">
        <f>YEAR(DMartData[[#This Row],[order_date]])</f>
        <v>2023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>IF(DMartData[[#This Row],[sales]]&gt;=4000,"High",IF(DMartData[[#This Row],[sales]]&gt;=2000,"Medium","Low"))</f>
        <v>High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tr">
        <f>IF(AND(DMartData[[#This Row],[sales]]&gt;3000,DMartData[[#This Row],[profit]]&gt;500),"Good","Not Good")</f>
        <v>Good</v>
      </c>
      <c r="Q10941" s="12">
        <f>YEAR(DMartData[[#This Row],[order_date]])</f>
        <v>2023</v>
      </c>
    </row>
    <row r="10942" spans="1:17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>IF(DMartData[[#This Row],[sales]]&gt;=4000,"High",IF(DMartData[[#This Row],[sales]]&gt;=2000,"Medium","Low"))</f>
        <v>Low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tr">
        <f>IF(AND(DMartData[[#This Row],[sales]]&gt;3000,DMartData[[#This Row],[profit]]&gt;500),"Good","Not Good")</f>
        <v>Not Good</v>
      </c>
      <c r="Q10942" s="12">
        <f>YEAR(DMartData[[#This Row],[order_date]])</f>
        <v>2023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>IF(DMartData[[#This Row],[sales]]&gt;=4000,"High",IF(DMartData[[#This Row],[sales]]&gt;=2000,"Medium","Low"))</f>
        <v>Medium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tr">
        <f>IF(AND(DMartData[[#This Row],[sales]]&gt;3000,DMartData[[#This Row],[profit]]&gt;500),"Good","Not Good")</f>
        <v>Good</v>
      </c>
      <c r="Q10943" s="12">
        <f>YEAR(DMartData[[#This Row],[order_date]])</f>
        <v>2024</v>
      </c>
    </row>
    <row r="10944" spans="1:17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>IF(DMartData[[#This Row],[sales]]&gt;=4000,"High",IF(DMartData[[#This Row],[sales]]&gt;=2000,"Medium","Low"))</f>
        <v>Low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tr">
        <f>IF(AND(DMartData[[#This Row],[sales]]&gt;3000,DMartData[[#This Row],[profit]]&gt;500),"Good","Not Good")</f>
        <v>Not Good</v>
      </c>
      <c r="Q10944" s="12">
        <f>YEAR(DMartData[[#This Row],[order_date]])</f>
        <v>2023</v>
      </c>
    </row>
    <row r="10945" spans="1:17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>IF(DMartData[[#This Row],[sales]]&gt;=4000,"High",IF(DMartData[[#This Row],[sales]]&gt;=2000,"Medium","Low"))</f>
        <v>Low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tr">
        <f>IF(AND(DMartData[[#This Row],[sales]]&gt;3000,DMartData[[#This Row],[profit]]&gt;500),"Good","Not Good")</f>
        <v>Not Good</v>
      </c>
      <c r="Q10945" s="12">
        <f>YEAR(DMartData[[#This Row],[order_date]])</f>
        <v>2023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>IF(DMartData[[#This Row],[sales]]&gt;=4000,"High",IF(DMartData[[#This Row],[sales]]&gt;=2000,"Medium","Low"))</f>
        <v>High</v>
      </c>
      <c r="F10946" s="2">
        <v>0.18</v>
      </c>
      <c r="G10946" s="2">
        <f t="shared" ref="G10946:G11009" si="342">D10946*F10946</f>
        <v>810.22680000000003</v>
      </c>
      <c r="H10946" s="2">
        <f t="shared" ref="H10946:H11009" si="343">D10946-G10946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tr">
        <f>IF(AND(DMartData[[#This Row],[sales]]&gt;3000,DMartData[[#This Row],[profit]]&gt;500),"Good","Not Good")</f>
        <v>Not Good</v>
      </c>
      <c r="Q10946" s="12">
        <f>YEAR(DMartData[[#This Row],[order_date]])</f>
        <v>2024</v>
      </c>
    </row>
    <row r="10947" spans="1:17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>IF(DMartData[[#This Row],[sales]]&gt;=4000,"High",IF(DMartData[[#This Row],[sales]]&gt;=2000,"Medium","Low"))</f>
        <v>Medium</v>
      </c>
      <c r="F10947" s="2">
        <v>0.3</v>
      </c>
      <c r="G10947" s="2">
        <f t="shared" si="342"/>
        <v>1137.021</v>
      </c>
      <c r="H10947" s="2">
        <f t="shared" si="343"/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tr">
        <f>IF(AND(DMartData[[#This Row],[sales]]&gt;3000,DMartData[[#This Row],[profit]]&gt;500),"Good","Not Good")</f>
        <v>Good</v>
      </c>
      <c r="Q10947" s="12">
        <f>YEAR(DMartData[[#This Row],[order_date]])</f>
        <v>2024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>IF(DMartData[[#This Row],[sales]]&gt;=4000,"High",IF(DMartData[[#This Row],[sales]]&gt;=2000,"Medium","Low"))</f>
        <v>Low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tr">
        <f>IF(AND(DMartData[[#This Row],[sales]]&gt;3000,DMartData[[#This Row],[profit]]&gt;500),"Good","Not Good")</f>
        <v>Not Good</v>
      </c>
      <c r="Q10948" s="12">
        <f>YEAR(DMartData[[#This Row],[order_date]])</f>
        <v>2024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>IF(DMartData[[#This Row],[sales]]&gt;=4000,"High",IF(DMartData[[#This Row],[sales]]&gt;=2000,"Medium","Low"))</f>
        <v>Medium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tr">
        <f>IF(AND(DMartData[[#This Row],[sales]]&gt;3000,DMartData[[#This Row],[profit]]&gt;500),"Good","Not Good")</f>
        <v>Good</v>
      </c>
      <c r="Q10949" s="12">
        <f>YEAR(DMartData[[#This Row],[order_date]])</f>
        <v>2024</v>
      </c>
    </row>
    <row r="10950" spans="1:17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>IF(DMartData[[#This Row],[sales]]&gt;=4000,"High",IF(DMartData[[#This Row],[sales]]&gt;=2000,"Medium","Low"))</f>
        <v>Medium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tr">
        <f>IF(AND(DMartData[[#This Row],[sales]]&gt;3000,DMartData[[#This Row],[profit]]&gt;500),"Good","Not Good")</f>
        <v>Not Good</v>
      </c>
      <c r="Q10950" s="12">
        <f>YEAR(DMartData[[#This Row],[order_date]])</f>
        <v>2024</v>
      </c>
    </row>
    <row r="10951" spans="1:17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>IF(DMartData[[#This Row],[sales]]&gt;=4000,"High",IF(DMartData[[#This Row],[sales]]&gt;=2000,"Medium","Low"))</f>
        <v>Low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tr">
        <f>IF(AND(DMartData[[#This Row],[sales]]&gt;3000,DMartData[[#This Row],[profit]]&gt;500),"Good","Not Good")</f>
        <v>Not Good</v>
      </c>
      <c r="Q10951" s="12">
        <f>YEAR(DMartData[[#This Row],[order_date]])</f>
        <v>2023</v>
      </c>
    </row>
    <row r="10952" spans="1:17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>IF(DMartData[[#This Row],[sales]]&gt;=4000,"High",IF(DMartData[[#This Row],[sales]]&gt;=2000,"Medium","Low"))</f>
        <v>Medium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tr">
        <f>IF(AND(DMartData[[#This Row],[sales]]&gt;3000,DMartData[[#This Row],[profit]]&gt;500),"Good","Not Good")</f>
        <v>Not Good</v>
      </c>
      <c r="Q10952" s="12">
        <f>YEAR(DMartData[[#This Row],[order_date]])</f>
        <v>2024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>IF(DMartData[[#This Row],[sales]]&gt;=4000,"High",IF(DMartData[[#This Row],[sales]]&gt;=2000,"Medium","Low"))</f>
        <v>Medium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tr">
        <f>IF(AND(DMartData[[#This Row],[sales]]&gt;3000,DMartData[[#This Row],[profit]]&gt;500),"Good","Not Good")</f>
        <v>Good</v>
      </c>
      <c r="Q10953" s="12">
        <f>YEAR(DMartData[[#This Row],[order_date]])</f>
        <v>2024</v>
      </c>
    </row>
    <row r="10954" spans="1:17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>IF(DMartData[[#This Row],[sales]]&gt;=4000,"High",IF(DMartData[[#This Row],[sales]]&gt;=2000,"Medium","Low"))</f>
        <v>High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tr">
        <f>IF(AND(DMartData[[#This Row],[sales]]&gt;3000,DMartData[[#This Row],[profit]]&gt;500),"Good","Not Good")</f>
        <v>Good</v>
      </c>
      <c r="Q10954" s="12">
        <f>YEAR(DMartData[[#This Row],[order_date]])</f>
        <v>2024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>IF(DMartData[[#This Row],[sales]]&gt;=4000,"High",IF(DMartData[[#This Row],[sales]]&gt;=2000,"Medium","Low"))</f>
        <v>Medium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tr">
        <f>IF(AND(DMartData[[#This Row],[sales]]&gt;3000,DMartData[[#This Row],[profit]]&gt;500),"Good","Not Good")</f>
        <v>Not Good</v>
      </c>
      <c r="Q10955" s="12">
        <f>YEAR(DMartData[[#This Row],[order_date]])</f>
        <v>2024</v>
      </c>
    </row>
    <row r="10956" spans="1:17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>IF(DMartData[[#This Row],[sales]]&gt;=4000,"High",IF(DMartData[[#This Row],[sales]]&gt;=2000,"Medium","Low"))</f>
        <v>Medium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tr">
        <f>IF(AND(DMartData[[#This Row],[sales]]&gt;3000,DMartData[[#This Row],[profit]]&gt;500),"Good","Not Good")</f>
        <v>Good</v>
      </c>
      <c r="Q10956" s="12">
        <f>YEAR(DMartData[[#This Row],[order_date]])</f>
        <v>2024</v>
      </c>
    </row>
    <row r="10957" spans="1:17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>IF(DMartData[[#This Row],[sales]]&gt;=4000,"High",IF(DMartData[[#This Row],[sales]]&gt;=2000,"Medium","Low"))</f>
        <v>Medium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tr">
        <f>IF(AND(DMartData[[#This Row],[sales]]&gt;3000,DMartData[[#This Row],[profit]]&gt;500),"Good","Not Good")</f>
        <v>Not Good</v>
      </c>
      <c r="Q10957" s="12">
        <f>YEAR(DMartData[[#This Row],[order_date]])</f>
        <v>2023</v>
      </c>
    </row>
    <row r="10958" spans="1:17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>IF(DMartData[[#This Row],[sales]]&gt;=4000,"High",IF(DMartData[[#This Row],[sales]]&gt;=2000,"Medium","Low"))</f>
        <v>Low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tr">
        <f>IF(AND(DMartData[[#This Row],[sales]]&gt;3000,DMartData[[#This Row],[profit]]&gt;500),"Good","Not Good")</f>
        <v>Not Good</v>
      </c>
      <c r="Q10958" s="12">
        <f>YEAR(DMartData[[#This Row],[order_date]])</f>
        <v>2024</v>
      </c>
    </row>
    <row r="10959" spans="1:17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>IF(DMartData[[#This Row],[sales]]&gt;=4000,"High",IF(DMartData[[#This Row],[sales]]&gt;=2000,"Medium","Low"))</f>
        <v>Medium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tr">
        <f>IF(AND(DMartData[[#This Row],[sales]]&gt;3000,DMartData[[#This Row],[profit]]&gt;500),"Good","Not Good")</f>
        <v>Not Good</v>
      </c>
      <c r="Q10959" s="12">
        <f>YEAR(DMartData[[#This Row],[order_date]])</f>
        <v>2023</v>
      </c>
    </row>
    <row r="10960" spans="1:17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>IF(DMartData[[#This Row],[sales]]&gt;=4000,"High",IF(DMartData[[#This Row],[sales]]&gt;=2000,"Medium","Low"))</f>
        <v>High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tr">
        <f>IF(AND(DMartData[[#This Row],[sales]]&gt;3000,DMartData[[#This Row],[profit]]&gt;500),"Good","Not Good")</f>
        <v>Good</v>
      </c>
      <c r="Q10960" s="12">
        <f>YEAR(DMartData[[#This Row],[order_date]])</f>
        <v>2024</v>
      </c>
    </row>
    <row r="10961" spans="1:17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>IF(DMartData[[#This Row],[sales]]&gt;=4000,"High",IF(DMartData[[#This Row],[sales]]&gt;=2000,"Medium","Low"))</f>
        <v>Low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tr">
        <f>IF(AND(DMartData[[#This Row],[sales]]&gt;3000,DMartData[[#This Row],[profit]]&gt;500),"Good","Not Good")</f>
        <v>Not Good</v>
      </c>
      <c r="Q10961" s="12">
        <f>YEAR(DMartData[[#This Row],[order_date]])</f>
        <v>2023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>IF(DMartData[[#This Row],[sales]]&gt;=4000,"High",IF(DMartData[[#This Row],[sales]]&gt;=2000,"Medium","Low"))</f>
        <v>Low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tr">
        <f>IF(AND(DMartData[[#This Row],[sales]]&gt;3000,DMartData[[#This Row],[profit]]&gt;500),"Good","Not Good")</f>
        <v>Not Good</v>
      </c>
      <c r="Q10962" s="12">
        <f>YEAR(DMartData[[#This Row],[order_date]])</f>
        <v>2024</v>
      </c>
    </row>
    <row r="10963" spans="1:17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>IF(DMartData[[#This Row],[sales]]&gt;=4000,"High",IF(DMartData[[#This Row],[sales]]&gt;=2000,"Medium","Low"))</f>
        <v>Medium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tr">
        <f>IF(AND(DMartData[[#This Row],[sales]]&gt;3000,DMartData[[#This Row],[profit]]&gt;500),"Good","Not Good")</f>
        <v>Good</v>
      </c>
      <c r="Q10963" s="12">
        <f>YEAR(DMartData[[#This Row],[order_date]])</f>
        <v>2024</v>
      </c>
    </row>
    <row r="10964" spans="1:17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>IF(DMartData[[#This Row],[sales]]&gt;=4000,"High",IF(DMartData[[#This Row],[sales]]&gt;=2000,"Medium","Low"))</f>
        <v>Low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tr">
        <f>IF(AND(DMartData[[#This Row],[sales]]&gt;3000,DMartData[[#This Row],[profit]]&gt;500),"Good","Not Good")</f>
        <v>Not Good</v>
      </c>
      <c r="Q10964" s="12">
        <f>YEAR(DMartData[[#This Row],[order_date]])</f>
        <v>2023</v>
      </c>
    </row>
    <row r="10965" spans="1:17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>IF(DMartData[[#This Row],[sales]]&gt;=4000,"High",IF(DMartData[[#This Row],[sales]]&gt;=2000,"Medium","Low"))</f>
        <v>High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tr">
        <f>IF(AND(DMartData[[#This Row],[sales]]&gt;3000,DMartData[[#This Row],[profit]]&gt;500),"Good","Not Good")</f>
        <v>Not Good</v>
      </c>
      <c r="Q10965" s="12">
        <f>YEAR(DMartData[[#This Row],[order_date]])</f>
        <v>2024</v>
      </c>
    </row>
    <row r="10966" spans="1:17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>IF(DMartData[[#This Row],[sales]]&gt;=4000,"High",IF(DMartData[[#This Row],[sales]]&gt;=2000,"Medium","Low"))</f>
        <v>Low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tr">
        <f>IF(AND(DMartData[[#This Row],[sales]]&gt;3000,DMartData[[#This Row],[profit]]&gt;500),"Good","Not Good")</f>
        <v>Not Good</v>
      </c>
      <c r="Q10966" s="12">
        <f>YEAR(DMartData[[#This Row],[order_date]])</f>
        <v>2023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>IF(DMartData[[#This Row],[sales]]&gt;=4000,"High",IF(DMartData[[#This Row],[sales]]&gt;=2000,"Medium","Low"))</f>
        <v>Medium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tr">
        <f>IF(AND(DMartData[[#This Row],[sales]]&gt;3000,DMartData[[#This Row],[profit]]&gt;500),"Good","Not Good")</f>
        <v>Good</v>
      </c>
      <c r="Q10967" s="12">
        <f>YEAR(DMartData[[#This Row],[order_date]])</f>
        <v>2023</v>
      </c>
    </row>
    <row r="10968" spans="1:17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>IF(DMartData[[#This Row],[sales]]&gt;=4000,"High",IF(DMartData[[#This Row],[sales]]&gt;=2000,"Medium","Low"))</f>
        <v>Low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tr">
        <f>IF(AND(DMartData[[#This Row],[sales]]&gt;3000,DMartData[[#This Row],[profit]]&gt;500),"Good","Not Good")</f>
        <v>Not Good</v>
      </c>
      <c r="Q10968" s="12">
        <f>YEAR(DMartData[[#This Row],[order_date]])</f>
        <v>2023</v>
      </c>
    </row>
    <row r="10969" spans="1:17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>IF(DMartData[[#This Row],[sales]]&gt;=4000,"High",IF(DMartData[[#This Row],[sales]]&gt;=2000,"Medium","Low"))</f>
        <v>Low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tr">
        <f>IF(AND(DMartData[[#This Row],[sales]]&gt;3000,DMartData[[#This Row],[profit]]&gt;500),"Good","Not Good")</f>
        <v>Not Good</v>
      </c>
      <c r="Q10969" s="12">
        <f>YEAR(DMartData[[#This Row],[order_date]])</f>
        <v>2024</v>
      </c>
    </row>
    <row r="10970" spans="1:17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>IF(DMartData[[#This Row],[sales]]&gt;=4000,"High",IF(DMartData[[#This Row],[sales]]&gt;=2000,"Medium","Low"))</f>
        <v>High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tr">
        <f>IF(AND(DMartData[[#This Row],[sales]]&gt;3000,DMartData[[#This Row],[profit]]&gt;500),"Good","Not Good")</f>
        <v>Good</v>
      </c>
      <c r="Q10970" s="12">
        <f>YEAR(DMartData[[#This Row],[order_date]])</f>
        <v>2024</v>
      </c>
    </row>
    <row r="10971" spans="1:17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>IF(DMartData[[#This Row],[sales]]&gt;=4000,"High",IF(DMartData[[#This Row],[sales]]&gt;=2000,"Medium","Low"))</f>
        <v>Medium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tr">
        <f>IF(AND(DMartData[[#This Row],[sales]]&gt;3000,DMartData[[#This Row],[profit]]&gt;500),"Good","Not Good")</f>
        <v>Not Good</v>
      </c>
      <c r="Q10971" s="12">
        <f>YEAR(DMartData[[#This Row],[order_date]])</f>
        <v>2023</v>
      </c>
    </row>
    <row r="10972" spans="1:17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>IF(DMartData[[#This Row],[sales]]&gt;=4000,"High",IF(DMartData[[#This Row],[sales]]&gt;=2000,"Medium","Low"))</f>
        <v>Low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tr">
        <f>IF(AND(DMartData[[#This Row],[sales]]&gt;3000,DMartData[[#This Row],[profit]]&gt;500),"Good","Not Good")</f>
        <v>Not Good</v>
      </c>
      <c r="Q10972" s="12">
        <f>YEAR(DMartData[[#This Row],[order_date]])</f>
        <v>2024</v>
      </c>
    </row>
    <row r="10973" spans="1:17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>IF(DMartData[[#This Row],[sales]]&gt;=4000,"High",IF(DMartData[[#This Row],[sales]]&gt;=2000,"Medium","Low"))</f>
        <v>Low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tr">
        <f>IF(AND(DMartData[[#This Row],[sales]]&gt;3000,DMartData[[#This Row],[profit]]&gt;500),"Good","Not Good")</f>
        <v>Not Good</v>
      </c>
      <c r="Q10973" s="12">
        <f>YEAR(DMartData[[#This Row],[order_date]])</f>
        <v>2024</v>
      </c>
    </row>
    <row r="10974" spans="1:17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>IF(DMartData[[#This Row],[sales]]&gt;=4000,"High",IF(DMartData[[#This Row],[sales]]&gt;=2000,"Medium","Low"))</f>
        <v>Low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tr">
        <f>IF(AND(DMartData[[#This Row],[sales]]&gt;3000,DMartData[[#This Row],[profit]]&gt;500),"Good","Not Good")</f>
        <v>Not Good</v>
      </c>
      <c r="Q10974" s="12">
        <f>YEAR(DMartData[[#This Row],[order_date]])</f>
        <v>2024</v>
      </c>
    </row>
    <row r="10975" spans="1:17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>IF(DMartData[[#This Row],[sales]]&gt;=4000,"High",IF(DMartData[[#This Row],[sales]]&gt;=2000,"Medium","Low"))</f>
        <v>Low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tr">
        <f>IF(AND(DMartData[[#This Row],[sales]]&gt;3000,DMartData[[#This Row],[profit]]&gt;500),"Good","Not Good")</f>
        <v>Not Good</v>
      </c>
      <c r="Q10975" s="12">
        <f>YEAR(DMartData[[#This Row],[order_date]])</f>
        <v>2024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>IF(DMartData[[#This Row],[sales]]&gt;=4000,"High",IF(DMartData[[#This Row],[sales]]&gt;=2000,"Medium","Low"))</f>
        <v>Medium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tr">
        <f>IF(AND(DMartData[[#This Row],[sales]]&gt;3000,DMartData[[#This Row],[profit]]&gt;500),"Good","Not Good")</f>
        <v>Not Good</v>
      </c>
      <c r="Q10976" s="12">
        <f>YEAR(DMartData[[#This Row],[order_date]])</f>
        <v>2023</v>
      </c>
    </row>
    <row r="10977" spans="1:17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>IF(DMartData[[#This Row],[sales]]&gt;=4000,"High",IF(DMartData[[#This Row],[sales]]&gt;=2000,"Medium","Low"))</f>
        <v>Medium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tr">
        <f>IF(AND(DMartData[[#This Row],[sales]]&gt;3000,DMartData[[#This Row],[profit]]&gt;500),"Good","Not Good")</f>
        <v>Not Good</v>
      </c>
      <c r="Q10977" s="12">
        <f>YEAR(DMartData[[#This Row],[order_date]])</f>
        <v>2023</v>
      </c>
    </row>
    <row r="10978" spans="1:17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>IF(DMartData[[#This Row],[sales]]&gt;=4000,"High",IF(DMartData[[#This Row],[sales]]&gt;=2000,"Medium","Low"))</f>
        <v>Medium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tr">
        <f>IF(AND(DMartData[[#This Row],[sales]]&gt;3000,DMartData[[#This Row],[profit]]&gt;500),"Good","Not Good")</f>
        <v>Not Good</v>
      </c>
      <c r="Q10978" s="12">
        <f>YEAR(DMartData[[#This Row],[order_date]])</f>
        <v>2024</v>
      </c>
    </row>
    <row r="10979" spans="1:17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>IF(DMartData[[#This Row],[sales]]&gt;=4000,"High",IF(DMartData[[#This Row],[sales]]&gt;=2000,"Medium","Low"))</f>
        <v>Low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tr">
        <f>IF(AND(DMartData[[#This Row],[sales]]&gt;3000,DMartData[[#This Row],[profit]]&gt;500),"Good","Not Good")</f>
        <v>Not Good</v>
      </c>
      <c r="Q10979" s="12">
        <f>YEAR(DMartData[[#This Row],[order_date]])</f>
        <v>2023</v>
      </c>
    </row>
    <row r="10980" spans="1:17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>IF(DMartData[[#This Row],[sales]]&gt;=4000,"High",IF(DMartData[[#This Row],[sales]]&gt;=2000,"Medium","Low"))</f>
        <v>Medium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tr">
        <f>IF(AND(DMartData[[#This Row],[sales]]&gt;3000,DMartData[[#This Row],[profit]]&gt;500),"Good","Not Good")</f>
        <v>Not Good</v>
      </c>
      <c r="Q10980" s="12">
        <f>YEAR(DMartData[[#This Row],[order_date]])</f>
        <v>2023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>IF(DMartData[[#This Row],[sales]]&gt;=4000,"High",IF(DMartData[[#This Row],[sales]]&gt;=2000,"Medium","Low"))</f>
        <v>Low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tr">
        <f>IF(AND(DMartData[[#This Row],[sales]]&gt;3000,DMartData[[#This Row],[profit]]&gt;500),"Good","Not Good")</f>
        <v>Not Good</v>
      </c>
      <c r="Q10981" s="12">
        <f>YEAR(DMartData[[#This Row],[order_date]])</f>
        <v>2024</v>
      </c>
    </row>
    <row r="10982" spans="1:17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>IF(DMartData[[#This Row],[sales]]&gt;=4000,"High",IF(DMartData[[#This Row],[sales]]&gt;=2000,"Medium","Low"))</f>
        <v>Medium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tr">
        <f>IF(AND(DMartData[[#This Row],[sales]]&gt;3000,DMartData[[#This Row],[profit]]&gt;500),"Good","Not Good")</f>
        <v>Not Good</v>
      </c>
      <c r="Q10982" s="12">
        <f>YEAR(DMartData[[#This Row],[order_date]])</f>
        <v>2023</v>
      </c>
    </row>
    <row r="10983" spans="1:17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>IF(DMartData[[#This Row],[sales]]&gt;=4000,"High",IF(DMartData[[#This Row],[sales]]&gt;=2000,"Medium","Low"))</f>
        <v>Medium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tr">
        <f>IF(AND(DMartData[[#This Row],[sales]]&gt;3000,DMartData[[#This Row],[profit]]&gt;500),"Good","Not Good")</f>
        <v>Good</v>
      </c>
      <c r="Q10983" s="12">
        <f>YEAR(DMartData[[#This Row],[order_date]])</f>
        <v>2024</v>
      </c>
    </row>
    <row r="10984" spans="1:17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>IF(DMartData[[#This Row],[sales]]&gt;=4000,"High",IF(DMartData[[#This Row],[sales]]&gt;=2000,"Medium","Low"))</f>
        <v>Low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tr">
        <f>IF(AND(DMartData[[#This Row],[sales]]&gt;3000,DMartData[[#This Row],[profit]]&gt;500),"Good","Not Good")</f>
        <v>Not Good</v>
      </c>
      <c r="Q10984" s="12">
        <f>YEAR(DMartData[[#This Row],[order_date]])</f>
        <v>2024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>IF(DMartData[[#This Row],[sales]]&gt;=4000,"High",IF(DMartData[[#This Row],[sales]]&gt;=2000,"Medium","Low"))</f>
        <v>Low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tr">
        <f>IF(AND(DMartData[[#This Row],[sales]]&gt;3000,DMartData[[#This Row],[profit]]&gt;500),"Good","Not Good")</f>
        <v>Not Good</v>
      </c>
      <c r="Q10985" s="12">
        <f>YEAR(DMartData[[#This Row],[order_date]])</f>
        <v>2023</v>
      </c>
    </row>
    <row r="10986" spans="1:17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>IF(DMartData[[#This Row],[sales]]&gt;=4000,"High",IF(DMartData[[#This Row],[sales]]&gt;=2000,"Medium","Low"))</f>
        <v>Low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tr">
        <f>IF(AND(DMartData[[#This Row],[sales]]&gt;3000,DMartData[[#This Row],[profit]]&gt;500),"Good","Not Good")</f>
        <v>Not Good</v>
      </c>
      <c r="Q10986" s="12">
        <f>YEAR(DMartData[[#This Row],[order_date]])</f>
        <v>2024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>IF(DMartData[[#This Row],[sales]]&gt;=4000,"High",IF(DMartData[[#This Row],[sales]]&gt;=2000,"Medium","Low"))</f>
        <v>Medium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tr">
        <f>IF(AND(DMartData[[#This Row],[sales]]&gt;3000,DMartData[[#This Row],[profit]]&gt;500),"Good","Not Good")</f>
        <v>Not Good</v>
      </c>
      <c r="Q10987" s="12">
        <f>YEAR(DMartData[[#This Row],[order_date]])</f>
        <v>2024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>IF(DMartData[[#This Row],[sales]]&gt;=4000,"High",IF(DMartData[[#This Row],[sales]]&gt;=2000,"Medium","Low"))</f>
        <v>Medium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tr">
        <f>IF(AND(DMartData[[#This Row],[sales]]&gt;3000,DMartData[[#This Row],[profit]]&gt;500),"Good","Not Good")</f>
        <v>Not Good</v>
      </c>
      <c r="Q10988" s="12">
        <f>YEAR(DMartData[[#This Row],[order_date]])</f>
        <v>2023</v>
      </c>
    </row>
    <row r="10989" spans="1:17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>IF(DMartData[[#This Row],[sales]]&gt;=4000,"High",IF(DMartData[[#This Row],[sales]]&gt;=2000,"Medium","Low"))</f>
        <v>Medium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tr">
        <f>IF(AND(DMartData[[#This Row],[sales]]&gt;3000,DMartData[[#This Row],[profit]]&gt;500),"Good","Not Good")</f>
        <v>Not Good</v>
      </c>
      <c r="Q10989" s="12">
        <f>YEAR(DMartData[[#This Row],[order_date]])</f>
        <v>2023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>IF(DMartData[[#This Row],[sales]]&gt;=4000,"High",IF(DMartData[[#This Row],[sales]]&gt;=2000,"Medium","Low"))</f>
        <v>High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tr">
        <f>IF(AND(DMartData[[#This Row],[sales]]&gt;3000,DMartData[[#This Row],[profit]]&gt;500),"Good","Not Good")</f>
        <v>Good</v>
      </c>
      <c r="Q10990" s="12">
        <f>YEAR(DMartData[[#This Row],[order_date]])</f>
        <v>2023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>IF(DMartData[[#This Row],[sales]]&gt;=4000,"High",IF(DMartData[[#This Row],[sales]]&gt;=2000,"Medium","Low"))</f>
        <v>Medium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tr">
        <f>IF(AND(DMartData[[#This Row],[sales]]&gt;3000,DMartData[[#This Row],[profit]]&gt;500),"Good","Not Good")</f>
        <v>Not Good</v>
      </c>
      <c r="Q10991" s="12">
        <f>YEAR(DMartData[[#This Row],[order_date]])</f>
        <v>2024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>IF(DMartData[[#This Row],[sales]]&gt;=4000,"High",IF(DMartData[[#This Row],[sales]]&gt;=2000,"Medium","Low"))</f>
        <v>Medium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tr">
        <f>IF(AND(DMartData[[#This Row],[sales]]&gt;3000,DMartData[[#This Row],[profit]]&gt;500),"Good","Not Good")</f>
        <v>Good</v>
      </c>
      <c r="Q10992" s="12">
        <f>YEAR(DMartData[[#This Row],[order_date]])</f>
        <v>2024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>IF(DMartData[[#This Row],[sales]]&gt;=4000,"High",IF(DMartData[[#This Row],[sales]]&gt;=2000,"Medium","Low"))</f>
        <v>Low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tr">
        <f>IF(AND(DMartData[[#This Row],[sales]]&gt;3000,DMartData[[#This Row],[profit]]&gt;500),"Good","Not Good")</f>
        <v>Not Good</v>
      </c>
      <c r="Q10993" s="12">
        <f>YEAR(DMartData[[#This Row],[order_date]])</f>
        <v>2024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>IF(DMartData[[#This Row],[sales]]&gt;=4000,"High",IF(DMartData[[#This Row],[sales]]&gt;=2000,"Medium","Low"))</f>
        <v>Low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tr">
        <f>IF(AND(DMartData[[#This Row],[sales]]&gt;3000,DMartData[[#This Row],[profit]]&gt;500),"Good","Not Good")</f>
        <v>Not Good</v>
      </c>
      <c r="Q10994" s="12">
        <f>YEAR(DMartData[[#This Row],[order_date]])</f>
        <v>2024</v>
      </c>
    </row>
    <row r="10995" spans="1:17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>IF(DMartData[[#This Row],[sales]]&gt;=4000,"High",IF(DMartData[[#This Row],[sales]]&gt;=2000,"Medium","Low"))</f>
        <v>Low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tr">
        <f>IF(AND(DMartData[[#This Row],[sales]]&gt;3000,DMartData[[#This Row],[profit]]&gt;500),"Good","Not Good")</f>
        <v>Not Good</v>
      </c>
      <c r="Q10995" s="12">
        <f>YEAR(DMartData[[#This Row],[order_date]])</f>
        <v>2024</v>
      </c>
    </row>
    <row r="10996" spans="1:17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>IF(DMartData[[#This Row],[sales]]&gt;=4000,"High",IF(DMartData[[#This Row],[sales]]&gt;=2000,"Medium","Low"))</f>
        <v>Medium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tr">
        <f>IF(AND(DMartData[[#This Row],[sales]]&gt;3000,DMartData[[#This Row],[profit]]&gt;500),"Good","Not Good")</f>
        <v>Not Good</v>
      </c>
      <c r="Q10996" s="12">
        <f>YEAR(DMartData[[#This Row],[order_date]])</f>
        <v>2024</v>
      </c>
    </row>
    <row r="10997" spans="1:17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>IF(DMartData[[#This Row],[sales]]&gt;=4000,"High",IF(DMartData[[#This Row],[sales]]&gt;=2000,"Medium","Low"))</f>
        <v>Low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tr">
        <f>IF(AND(DMartData[[#This Row],[sales]]&gt;3000,DMartData[[#This Row],[profit]]&gt;500),"Good","Not Good")</f>
        <v>Not Good</v>
      </c>
      <c r="Q10997" s="12">
        <f>YEAR(DMartData[[#This Row],[order_date]])</f>
        <v>2023</v>
      </c>
    </row>
    <row r="10998" spans="1:17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>IF(DMartData[[#This Row],[sales]]&gt;=4000,"High",IF(DMartData[[#This Row],[sales]]&gt;=2000,"Medium","Low"))</f>
        <v>Medium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tr">
        <f>IF(AND(DMartData[[#This Row],[sales]]&gt;3000,DMartData[[#This Row],[profit]]&gt;500),"Good","Not Good")</f>
        <v>Not Good</v>
      </c>
      <c r="Q10998" s="12">
        <f>YEAR(DMartData[[#This Row],[order_date]])</f>
        <v>2024</v>
      </c>
    </row>
    <row r="10999" spans="1:17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>IF(DMartData[[#This Row],[sales]]&gt;=4000,"High",IF(DMartData[[#This Row],[sales]]&gt;=2000,"Medium","Low"))</f>
        <v>Medium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tr">
        <f>IF(AND(DMartData[[#This Row],[sales]]&gt;3000,DMartData[[#This Row],[profit]]&gt;500),"Good","Not Good")</f>
        <v>Not Good</v>
      </c>
      <c r="Q10999" s="12">
        <f>YEAR(DMartData[[#This Row],[order_date]])</f>
        <v>2024</v>
      </c>
    </row>
    <row r="11000" spans="1:17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>IF(DMartData[[#This Row],[sales]]&gt;=4000,"High",IF(DMartData[[#This Row],[sales]]&gt;=2000,"Medium","Low"))</f>
        <v>Low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tr">
        <f>IF(AND(DMartData[[#This Row],[sales]]&gt;3000,DMartData[[#This Row],[profit]]&gt;500),"Good","Not Good")</f>
        <v>Not Good</v>
      </c>
      <c r="Q11000" s="12">
        <f>YEAR(DMartData[[#This Row],[order_date]])</f>
        <v>2024</v>
      </c>
    </row>
    <row r="11001" spans="1:17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>IF(DMartData[[#This Row],[sales]]&gt;=4000,"High",IF(DMartData[[#This Row],[sales]]&gt;=2000,"Medium","Low"))</f>
        <v>Medium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tr">
        <f>IF(AND(DMartData[[#This Row],[sales]]&gt;3000,DMartData[[#This Row],[profit]]&gt;500),"Good","Not Good")</f>
        <v>Good</v>
      </c>
      <c r="Q11001" s="12">
        <f>YEAR(DMartData[[#This Row],[order_date]])</f>
        <v>2023</v>
      </c>
    </row>
    <row r="11002" spans="1:17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>IF(DMartData[[#This Row],[sales]]&gt;=4000,"High",IF(DMartData[[#This Row],[sales]]&gt;=2000,"Medium","Low"))</f>
        <v>Low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tr">
        <f>IF(AND(DMartData[[#This Row],[sales]]&gt;3000,DMartData[[#This Row],[profit]]&gt;500),"Good","Not Good")</f>
        <v>Not Good</v>
      </c>
      <c r="Q11002" s="12">
        <f>YEAR(DMartData[[#This Row],[order_date]])</f>
        <v>2023</v>
      </c>
    </row>
    <row r="11003" spans="1:17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>IF(DMartData[[#This Row],[sales]]&gt;=4000,"High",IF(DMartData[[#This Row],[sales]]&gt;=2000,"Medium","Low"))</f>
        <v>Medium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tr">
        <f>IF(AND(DMartData[[#This Row],[sales]]&gt;3000,DMartData[[#This Row],[profit]]&gt;500),"Good","Not Good")</f>
        <v>Not Good</v>
      </c>
      <c r="Q11003" s="12">
        <f>YEAR(DMartData[[#This Row],[order_date]])</f>
        <v>2024</v>
      </c>
    </row>
    <row r="11004" spans="1:17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>IF(DMartData[[#This Row],[sales]]&gt;=4000,"High",IF(DMartData[[#This Row],[sales]]&gt;=2000,"Medium","Low"))</f>
        <v>Medium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tr">
        <f>IF(AND(DMartData[[#This Row],[sales]]&gt;3000,DMartData[[#This Row],[profit]]&gt;500),"Good","Not Good")</f>
        <v>Good</v>
      </c>
      <c r="Q11004" s="12">
        <f>YEAR(DMartData[[#This Row],[order_date]])</f>
        <v>2023</v>
      </c>
    </row>
    <row r="11005" spans="1:17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>IF(DMartData[[#This Row],[sales]]&gt;=4000,"High",IF(DMartData[[#This Row],[sales]]&gt;=2000,"Medium","Low"))</f>
        <v>Medium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tr">
        <f>IF(AND(DMartData[[#This Row],[sales]]&gt;3000,DMartData[[#This Row],[profit]]&gt;500),"Good","Not Good")</f>
        <v>Good</v>
      </c>
      <c r="Q11005" s="12">
        <f>YEAR(DMartData[[#This Row],[order_date]])</f>
        <v>2024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>IF(DMartData[[#This Row],[sales]]&gt;=4000,"High",IF(DMartData[[#This Row],[sales]]&gt;=2000,"Medium","Low"))</f>
        <v>Low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tr">
        <f>IF(AND(DMartData[[#This Row],[sales]]&gt;3000,DMartData[[#This Row],[profit]]&gt;500),"Good","Not Good")</f>
        <v>Not Good</v>
      </c>
      <c r="Q11006" s="12">
        <f>YEAR(DMartData[[#This Row],[order_date]])</f>
        <v>2024</v>
      </c>
    </row>
    <row r="11007" spans="1:17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>IF(DMartData[[#This Row],[sales]]&gt;=4000,"High",IF(DMartData[[#This Row],[sales]]&gt;=2000,"Medium","Low"))</f>
        <v>Low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tr">
        <f>IF(AND(DMartData[[#This Row],[sales]]&gt;3000,DMartData[[#This Row],[profit]]&gt;500),"Good","Not Good")</f>
        <v>Not Good</v>
      </c>
      <c r="Q11007" s="12">
        <f>YEAR(DMartData[[#This Row],[order_date]])</f>
        <v>2024</v>
      </c>
    </row>
    <row r="11008" spans="1:17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>IF(DMartData[[#This Row],[sales]]&gt;=4000,"High",IF(DMartData[[#This Row],[sales]]&gt;=2000,"Medium","Low"))</f>
        <v>Medium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tr">
        <f>IF(AND(DMartData[[#This Row],[sales]]&gt;3000,DMartData[[#This Row],[profit]]&gt;500),"Good","Not Good")</f>
        <v>Not Good</v>
      </c>
      <c r="Q11008" s="12">
        <f>YEAR(DMartData[[#This Row],[order_date]])</f>
        <v>2023</v>
      </c>
    </row>
    <row r="11009" spans="1:17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>IF(DMartData[[#This Row],[sales]]&gt;=4000,"High",IF(DMartData[[#This Row],[sales]]&gt;=2000,"Medium","Low"))</f>
        <v>Low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tr">
        <f>IF(AND(DMartData[[#This Row],[sales]]&gt;3000,DMartData[[#This Row],[profit]]&gt;500),"Good","Not Good")</f>
        <v>Not Good</v>
      </c>
      <c r="Q11009" s="12">
        <f>YEAR(DMartData[[#This Row],[order_date]])</f>
        <v>2023</v>
      </c>
    </row>
    <row r="11010" spans="1:17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>IF(DMartData[[#This Row],[sales]]&gt;=4000,"High",IF(DMartData[[#This Row],[sales]]&gt;=2000,"Medium","Low"))</f>
        <v>High</v>
      </c>
      <c r="F11010" s="2">
        <v>0.2</v>
      </c>
      <c r="G11010" s="2">
        <f t="shared" ref="G11010:G11073" si="344">D11010*F11010</f>
        <v>975.20600000000002</v>
      </c>
      <c r="H11010" s="2">
        <f t="shared" ref="H11010:H11073" si="345">D11010-G11010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tr">
        <f>IF(AND(DMartData[[#This Row],[sales]]&gt;3000,DMartData[[#This Row],[profit]]&gt;500),"Good","Not Good")</f>
        <v>Good</v>
      </c>
      <c r="Q11010" s="12">
        <f>YEAR(DMartData[[#This Row],[order_date]])</f>
        <v>2024</v>
      </c>
    </row>
    <row r="11011" spans="1:17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>IF(DMartData[[#This Row],[sales]]&gt;=4000,"High",IF(DMartData[[#This Row],[sales]]&gt;=2000,"Medium","Low"))</f>
        <v>Low</v>
      </c>
      <c r="F11011" s="2">
        <v>0.2</v>
      </c>
      <c r="G11011" s="2">
        <f t="shared" si="344"/>
        <v>358.01800000000003</v>
      </c>
      <c r="H11011" s="2">
        <f t="shared" si="345"/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tr">
        <f>IF(AND(DMartData[[#This Row],[sales]]&gt;3000,DMartData[[#This Row],[profit]]&gt;500),"Good","Not Good")</f>
        <v>Not Good</v>
      </c>
      <c r="Q11011" s="12">
        <f>YEAR(DMartData[[#This Row],[order_date]])</f>
        <v>2024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>IF(DMartData[[#This Row],[sales]]&gt;=4000,"High",IF(DMartData[[#This Row],[sales]]&gt;=2000,"Medium","Low"))</f>
        <v>High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tr">
        <f>IF(AND(DMartData[[#This Row],[sales]]&gt;3000,DMartData[[#This Row],[profit]]&gt;500),"Good","Not Good")</f>
        <v>Not Good</v>
      </c>
      <c r="Q11012" s="12">
        <f>YEAR(DMartData[[#This Row],[order_date]])</f>
        <v>2023</v>
      </c>
    </row>
    <row r="11013" spans="1:17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>IF(DMartData[[#This Row],[sales]]&gt;=4000,"High",IF(DMartData[[#This Row],[sales]]&gt;=2000,"Medium","Low"))</f>
        <v>High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tr">
        <f>IF(AND(DMartData[[#This Row],[sales]]&gt;3000,DMartData[[#This Row],[profit]]&gt;500),"Good","Not Good")</f>
        <v>Good</v>
      </c>
      <c r="Q11013" s="12">
        <f>YEAR(DMartData[[#This Row],[order_date]])</f>
        <v>2023</v>
      </c>
    </row>
    <row r="11014" spans="1:17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>IF(DMartData[[#This Row],[sales]]&gt;=4000,"High",IF(DMartData[[#This Row],[sales]]&gt;=2000,"Medium","Low"))</f>
        <v>Low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tr">
        <f>IF(AND(DMartData[[#This Row],[sales]]&gt;3000,DMartData[[#This Row],[profit]]&gt;500),"Good","Not Good")</f>
        <v>Not Good</v>
      </c>
      <c r="Q11014" s="12">
        <f>YEAR(DMartData[[#This Row],[order_date]])</f>
        <v>2024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>IF(DMartData[[#This Row],[sales]]&gt;=4000,"High",IF(DMartData[[#This Row],[sales]]&gt;=2000,"Medium","Low"))</f>
        <v>Low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tr">
        <f>IF(AND(DMartData[[#This Row],[sales]]&gt;3000,DMartData[[#This Row],[profit]]&gt;500),"Good","Not Good")</f>
        <v>Not Good</v>
      </c>
      <c r="Q11015" s="12">
        <f>YEAR(DMartData[[#This Row],[order_date]])</f>
        <v>2023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>IF(DMartData[[#This Row],[sales]]&gt;=4000,"High",IF(DMartData[[#This Row],[sales]]&gt;=2000,"Medium","Low"))</f>
        <v>Medium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tr">
        <f>IF(AND(DMartData[[#This Row],[sales]]&gt;3000,DMartData[[#This Row],[profit]]&gt;500),"Good","Not Good")</f>
        <v>Good</v>
      </c>
      <c r="Q11016" s="12">
        <f>YEAR(DMartData[[#This Row],[order_date]])</f>
        <v>2024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>IF(DMartData[[#This Row],[sales]]&gt;=4000,"High",IF(DMartData[[#This Row],[sales]]&gt;=2000,"Medium","Low"))</f>
        <v>Low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tr">
        <f>IF(AND(DMartData[[#This Row],[sales]]&gt;3000,DMartData[[#This Row],[profit]]&gt;500),"Good","Not Good")</f>
        <v>Not Good</v>
      </c>
      <c r="Q11017" s="12">
        <f>YEAR(DMartData[[#This Row],[order_date]])</f>
        <v>2023</v>
      </c>
    </row>
    <row r="11018" spans="1:17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>IF(DMartData[[#This Row],[sales]]&gt;=4000,"High",IF(DMartData[[#This Row],[sales]]&gt;=2000,"Medium","Low"))</f>
        <v>Medium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tr">
        <f>IF(AND(DMartData[[#This Row],[sales]]&gt;3000,DMartData[[#This Row],[profit]]&gt;500),"Good","Not Good")</f>
        <v>Not Good</v>
      </c>
      <c r="Q11018" s="12">
        <f>YEAR(DMartData[[#This Row],[order_date]])</f>
        <v>2024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>IF(DMartData[[#This Row],[sales]]&gt;=4000,"High",IF(DMartData[[#This Row],[sales]]&gt;=2000,"Medium","Low"))</f>
        <v>Low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tr">
        <f>IF(AND(DMartData[[#This Row],[sales]]&gt;3000,DMartData[[#This Row],[profit]]&gt;500),"Good","Not Good")</f>
        <v>Not Good</v>
      </c>
      <c r="Q11019" s="12">
        <f>YEAR(DMartData[[#This Row],[order_date]])</f>
        <v>2024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>IF(DMartData[[#This Row],[sales]]&gt;=4000,"High",IF(DMartData[[#This Row],[sales]]&gt;=2000,"Medium","Low"))</f>
        <v>Low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tr">
        <f>IF(AND(DMartData[[#This Row],[sales]]&gt;3000,DMartData[[#This Row],[profit]]&gt;500),"Good","Not Good")</f>
        <v>Not Good</v>
      </c>
      <c r="Q11020" s="12">
        <f>YEAR(DMartData[[#This Row],[order_date]])</f>
        <v>2023</v>
      </c>
    </row>
    <row r="11021" spans="1:17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>IF(DMartData[[#This Row],[sales]]&gt;=4000,"High",IF(DMartData[[#This Row],[sales]]&gt;=2000,"Medium","Low"))</f>
        <v>Low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tr">
        <f>IF(AND(DMartData[[#This Row],[sales]]&gt;3000,DMartData[[#This Row],[profit]]&gt;500),"Good","Not Good")</f>
        <v>Not Good</v>
      </c>
      <c r="Q11021" s="12">
        <f>YEAR(DMartData[[#This Row],[order_date]])</f>
        <v>2024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>IF(DMartData[[#This Row],[sales]]&gt;=4000,"High",IF(DMartData[[#This Row],[sales]]&gt;=2000,"Medium","Low"))</f>
        <v>Low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tr">
        <f>IF(AND(DMartData[[#This Row],[sales]]&gt;3000,DMartData[[#This Row],[profit]]&gt;500),"Good","Not Good")</f>
        <v>Not Good</v>
      </c>
      <c r="Q11022" s="12">
        <f>YEAR(DMartData[[#This Row],[order_date]])</f>
        <v>2023</v>
      </c>
    </row>
    <row r="11023" spans="1:17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>IF(DMartData[[#This Row],[sales]]&gt;=4000,"High",IF(DMartData[[#This Row],[sales]]&gt;=2000,"Medium","Low"))</f>
        <v>Medium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tr">
        <f>IF(AND(DMartData[[#This Row],[sales]]&gt;3000,DMartData[[#This Row],[profit]]&gt;500),"Good","Not Good")</f>
        <v>Good</v>
      </c>
      <c r="Q11023" s="12">
        <f>YEAR(DMartData[[#This Row],[order_date]])</f>
        <v>2024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>IF(DMartData[[#This Row],[sales]]&gt;=4000,"High",IF(DMartData[[#This Row],[sales]]&gt;=2000,"Medium","Low"))</f>
        <v>High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tr">
        <f>IF(AND(DMartData[[#This Row],[sales]]&gt;3000,DMartData[[#This Row],[profit]]&gt;500),"Good","Not Good")</f>
        <v>Good</v>
      </c>
      <c r="Q11024" s="12">
        <f>YEAR(DMartData[[#This Row],[order_date]])</f>
        <v>2023</v>
      </c>
    </row>
    <row r="11025" spans="1:17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>IF(DMartData[[#This Row],[sales]]&gt;=4000,"High",IF(DMartData[[#This Row],[sales]]&gt;=2000,"Medium","Low"))</f>
        <v>Low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tr">
        <f>IF(AND(DMartData[[#This Row],[sales]]&gt;3000,DMartData[[#This Row],[profit]]&gt;500),"Good","Not Good")</f>
        <v>Not Good</v>
      </c>
      <c r="Q11025" s="12">
        <f>YEAR(DMartData[[#This Row],[order_date]])</f>
        <v>2023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>IF(DMartData[[#This Row],[sales]]&gt;=4000,"High",IF(DMartData[[#This Row],[sales]]&gt;=2000,"Medium","Low"))</f>
        <v>Medium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tr">
        <f>IF(AND(DMartData[[#This Row],[sales]]&gt;3000,DMartData[[#This Row],[profit]]&gt;500),"Good","Not Good")</f>
        <v>Not Good</v>
      </c>
      <c r="Q11026" s="12">
        <f>YEAR(DMartData[[#This Row],[order_date]])</f>
        <v>2023</v>
      </c>
    </row>
    <row r="11027" spans="1:17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>IF(DMartData[[#This Row],[sales]]&gt;=4000,"High",IF(DMartData[[#This Row],[sales]]&gt;=2000,"Medium","Low"))</f>
        <v>Medium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tr">
        <f>IF(AND(DMartData[[#This Row],[sales]]&gt;3000,DMartData[[#This Row],[profit]]&gt;500),"Good","Not Good")</f>
        <v>Not Good</v>
      </c>
      <c r="Q11027" s="12">
        <f>YEAR(DMartData[[#This Row],[order_date]])</f>
        <v>2023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>IF(DMartData[[#This Row],[sales]]&gt;=4000,"High",IF(DMartData[[#This Row],[sales]]&gt;=2000,"Medium","Low"))</f>
        <v>Low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tr">
        <f>IF(AND(DMartData[[#This Row],[sales]]&gt;3000,DMartData[[#This Row],[profit]]&gt;500),"Good","Not Good")</f>
        <v>Not Good</v>
      </c>
      <c r="Q11028" s="12">
        <f>YEAR(DMartData[[#This Row],[order_date]])</f>
        <v>2023</v>
      </c>
    </row>
    <row r="11029" spans="1:17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>IF(DMartData[[#This Row],[sales]]&gt;=4000,"High",IF(DMartData[[#This Row],[sales]]&gt;=2000,"Medium","Low"))</f>
        <v>Medium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tr">
        <f>IF(AND(DMartData[[#This Row],[sales]]&gt;3000,DMartData[[#This Row],[profit]]&gt;500),"Good","Not Good")</f>
        <v>Good</v>
      </c>
      <c r="Q11029" s="12">
        <f>YEAR(DMartData[[#This Row],[order_date]])</f>
        <v>2023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>IF(DMartData[[#This Row],[sales]]&gt;=4000,"High",IF(DMartData[[#This Row],[sales]]&gt;=2000,"Medium","Low"))</f>
        <v>Medium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tr">
        <f>IF(AND(DMartData[[#This Row],[sales]]&gt;3000,DMartData[[#This Row],[profit]]&gt;500),"Good","Not Good")</f>
        <v>Not Good</v>
      </c>
      <c r="Q11030" s="12">
        <f>YEAR(DMartData[[#This Row],[order_date]])</f>
        <v>2024</v>
      </c>
    </row>
    <row r="11031" spans="1:17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>IF(DMartData[[#This Row],[sales]]&gt;=4000,"High",IF(DMartData[[#This Row],[sales]]&gt;=2000,"Medium","Low"))</f>
        <v>Low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tr">
        <f>IF(AND(DMartData[[#This Row],[sales]]&gt;3000,DMartData[[#This Row],[profit]]&gt;500),"Good","Not Good")</f>
        <v>Not Good</v>
      </c>
      <c r="Q11031" s="12">
        <f>YEAR(DMartData[[#This Row],[order_date]])</f>
        <v>2023</v>
      </c>
    </row>
    <row r="11032" spans="1:17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>IF(DMartData[[#This Row],[sales]]&gt;=4000,"High",IF(DMartData[[#This Row],[sales]]&gt;=2000,"Medium","Low"))</f>
        <v>Medium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tr">
        <f>IF(AND(DMartData[[#This Row],[sales]]&gt;3000,DMartData[[#This Row],[profit]]&gt;500),"Good","Not Good")</f>
        <v>Not Good</v>
      </c>
      <c r="Q11032" s="12">
        <f>YEAR(DMartData[[#This Row],[order_date]])</f>
        <v>2023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>IF(DMartData[[#This Row],[sales]]&gt;=4000,"High",IF(DMartData[[#This Row],[sales]]&gt;=2000,"Medium","Low"))</f>
        <v>Medium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tr">
        <f>IF(AND(DMartData[[#This Row],[sales]]&gt;3000,DMartData[[#This Row],[profit]]&gt;500),"Good","Not Good")</f>
        <v>Good</v>
      </c>
      <c r="Q11033" s="12">
        <f>YEAR(DMartData[[#This Row],[order_date]])</f>
        <v>2023</v>
      </c>
    </row>
    <row r="11034" spans="1:17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>IF(DMartData[[#This Row],[sales]]&gt;=4000,"High",IF(DMartData[[#This Row],[sales]]&gt;=2000,"Medium","Low"))</f>
        <v>Low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tr">
        <f>IF(AND(DMartData[[#This Row],[sales]]&gt;3000,DMartData[[#This Row],[profit]]&gt;500),"Good","Not Good")</f>
        <v>Not Good</v>
      </c>
      <c r="Q11034" s="12">
        <f>YEAR(DMartData[[#This Row],[order_date]])</f>
        <v>2023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>IF(DMartData[[#This Row],[sales]]&gt;=4000,"High",IF(DMartData[[#This Row],[sales]]&gt;=2000,"Medium","Low"))</f>
        <v>Medium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tr">
        <f>IF(AND(DMartData[[#This Row],[sales]]&gt;3000,DMartData[[#This Row],[profit]]&gt;500),"Good","Not Good")</f>
        <v>Not Good</v>
      </c>
      <c r="Q11035" s="12">
        <f>YEAR(DMartData[[#This Row],[order_date]])</f>
        <v>2023</v>
      </c>
    </row>
    <row r="11036" spans="1:17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>IF(DMartData[[#This Row],[sales]]&gt;=4000,"High",IF(DMartData[[#This Row],[sales]]&gt;=2000,"Medium","Low"))</f>
        <v>Medium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tr">
        <f>IF(AND(DMartData[[#This Row],[sales]]&gt;3000,DMartData[[#This Row],[profit]]&gt;500),"Good","Not Good")</f>
        <v>Not Good</v>
      </c>
      <c r="Q11036" s="12">
        <f>YEAR(DMartData[[#This Row],[order_date]])</f>
        <v>2024</v>
      </c>
    </row>
    <row r="11037" spans="1:17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>IF(DMartData[[#This Row],[sales]]&gt;=4000,"High",IF(DMartData[[#This Row],[sales]]&gt;=2000,"Medium","Low"))</f>
        <v>Medium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tr">
        <f>IF(AND(DMartData[[#This Row],[sales]]&gt;3000,DMartData[[#This Row],[profit]]&gt;500),"Good","Not Good")</f>
        <v>Not Good</v>
      </c>
      <c r="Q11037" s="12">
        <f>YEAR(DMartData[[#This Row],[order_date]])</f>
        <v>2023</v>
      </c>
    </row>
    <row r="11038" spans="1:17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>IF(DMartData[[#This Row],[sales]]&gt;=4000,"High",IF(DMartData[[#This Row],[sales]]&gt;=2000,"Medium","Low"))</f>
        <v>Medium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tr">
        <f>IF(AND(DMartData[[#This Row],[sales]]&gt;3000,DMartData[[#This Row],[profit]]&gt;500),"Good","Not Good")</f>
        <v>Not Good</v>
      </c>
      <c r="Q11038" s="12">
        <f>YEAR(DMartData[[#This Row],[order_date]])</f>
        <v>2023</v>
      </c>
    </row>
    <row r="11039" spans="1:17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>IF(DMartData[[#This Row],[sales]]&gt;=4000,"High",IF(DMartData[[#This Row],[sales]]&gt;=2000,"Medium","Low"))</f>
        <v>Low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tr">
        <f>IF(AND(DMartData[[#This Row],[sales]]&gt;3000,DMartData[[#This Row],[profit]]&gt;500),"Good","Not Good")</f>
        <v>Not Good</v>
      </c>
      <c r="Q11039" s="12">
        <f>YEAR(DMartData[[#This Row],[order_date]])</f>
        <v>2023</v>
      </c>
    </row>
    <row r="11040" spans="1:17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>IF(DMartData[[#This Row],[sales]]&gt;=4000,"High",IF(DMartData[[#This Row],[sales]]&gt;=2000,"Medium","Low"))</f>
        <v>Medium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tr">
        <f>IF(AND(DMartData[[#This Row],[sales]]&gt;3000,DMartData[[#This Row],[profit]]&gt;500),"Good","Not Good")</f>
        <v>Good</v>
      </c>
      <c r="Q11040" s="12">
        <f>YEAR(DMartData[[#This Row],[order_date]])</f>
        <v>2023</v>
      </c>
    </row>
    <row r="11041" spans="1:17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>IF(DMartData[[#This Row],[sales]]&gt;=4000,"High",IF(DMartData[[#This Row],[sales]]&gt;=2000,"Medium","Low"))</f>
        <v>Medium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tr">
        <f>IF(AND(DMartData[[#This Row],[sales]]&gt;3000,DMartData[[#This Row],[profit]]&gt;500),"Good","Not Good")</f>
        <v>Not Good</v>
      </c>
      <c r="Q11041" s="12">
        <f>YEAR(DMartData[[#This Row],[order_date]])</f>
        <v>2024</v>
      </c>
    </row>
    <row r="11042" spans="1:17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>IF(DMartData[[#This Row],[sales]]&gt;=4000,"High",IF(DMartData[[#This Row],[sales]]&gt;=2000,"Medium","Low"))</f>
        <v>Medium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tr">
        <f>IF(AND(DMartData[[#This Row],[sales]]&gt;3000,DMartData[[#This Row],[profit]]&gt;500),"Good","Not Good")</f>
        <v>Good</v>
      </c>
      <c r="Q11042" s="12">
        <f>YEAR(DMartData[[#This Row],[order_date]])</f>
        <v>2023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>IF(DMartData[[#This Row],[sales]]&gt;=4000,"High",IF(DMartData[[#This Row],[sales]]&gt;=2000,"Medium","Low"))</f>
        <v>Low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tr">
        <f>IF(AND(DMartData[[#This Row],[sales]]&gt;3000,DMartData[[#This Row],[profit]]&gt;500),"Good","Not Good")</f>
        <v>Not Good</v>
      </c>
      <c r="Q11043" s="12">
        <f>YEAR(DMartData[[#This Row],[order_date]])</f>
        <v>2023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>IF(DMartData[[#This Row],[sales]]&gt;=4000,"High",IF(DMartData[[#This Row],[sales]]&gt;=2000,"Medium","Low"))</f>
        <v>Medium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tr">
        <f>IF(AND(DMartData[[#This Row],[sales]]&gt;3000,DMartData[[#This Row],[profit]]&gt;500),"Good","Not Good")</f>
        <v>Good</v>
      </c>
      <c r="Q11044" s="12">
        <f>YEAR(DMartData[[#This Row],[order_date]])</f>
        <v>2023</v>
      </c>
    </row>
    <row r="11045" spans="1:17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>IF(DMartData[[#This Row],[sales]]&gt;=4000,"High",IF(DMartData[[#This Row],[sales]]&gt;=2000,"Medium","Low"))</f>
        <v>Medium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tr">
        <f>IF(AND(DMartData[[#This Row],[sales]]&gt;3000,DMartData[[#This Row],[profit]]&gt;500),"Good","Not Good")</f>
        <v>Not Good</v>
      </c>
      <c r="Q11045" s="12">
        <f>YEAR(DMartData[[#This Row],[order_date]])</f>
        <v>2024</v>
      </c>
    </row>
    <row r="11046" spans="1:17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>IF(DMartData[[#This Row],[sales]]&gt;=4000,"High",IF(DMartData[[#This Row],[sales]]&gt;=2000,"Medium","Low"))</f>
        <v>High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tr">
        <f>IF(AND(DMartData[[#This Row],[sales]]&gt;3000,DMartData[[#This Row],[profit]]&gt;500),"Good","Not Good")</f>
        <v>Good</v>
      </c>
      <c r="Q11046" s="12">
        <f>YEAR(DMartData[[#This Row],[order_date]])</f>
        <v>2023</v>
      </c>
    </row>
    <row r="11047" spans="1:17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>IF(DMartData[[#This Row],[sales]]&gt;=4000,"High",IF(DMartData[[#This Row],[sales]]&gt;=2000,"Medium","Low"))</f>
        <v>Medium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tr">
        <f>IF(AND(DMartData[[#This Row],[sales]]&gt;3000,DMartData[[#This Row],[profit]]&gt;500),"Good","Not Good")</f>
        <v>Good</v>
      </c>
      <c r="Q11047" s="12">
        <f>YEAR(DMartData[[#This Row],[order_date]])</f>
        <v>2024</v>
      </c>
    </row>
    <row r="11048" spans="1:17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>IF(DMartData[[#This Row],[sales]]&gt;=4000,"High",IF(DMartData[[#This Row],[sales]]&gt;=2000,"Medium","Low"))</f>
        <v>Low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tr">
        <f>IF(AND(DMartData[[#This Row],[sales]]&gt;3000,DMartData[[#This Row],[profit]]&gt;500),"Good","Not Good")</f>
        <v>Not Good</v>
      </c>
      <c r="Q11048" s="12">
        <f>YEAR(DMartData[[#This Row],[order_date]])</f>
        <v>2023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>IF(DMartData[[#This Row],[sales]]&gt;=4000,"High",IF(DMartData[[#This Row],[sales]]&gt;=2000,"Medium","Low"))</f>
        <v>Low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tr">
        <f>IF(AND(DMartData[[#This Row],[sales]]&gt;3000,DMartData[[#This Row],[profit]]&gt;500),"Good","Not Good")</f>
        <v>Not Good</v>
      </c>
      <c r="Q11049" s="12">
        <f>YEAR(DMartData[[#This Row],[order_date]])</f>
        <v>2024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>IF(DMartData[[#This Row],[sales]]&gt;=4000,"High",IF(DMartData[[#This Row],[sales]]&gt;=2000,"Medium","Low"))</f>
        <v>High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tr">
        <f>IF(AND(DMartData[[#This Row],[sales]]&gt;3000,DMartData[[#This Row],[profit]]&gt;500),"Good","Not Good")</f>
        <v>Not Good</v>
      </c>
      <c r="Q11050" s="12">
        <f>YEAR(DMartData[[#This Row],[order_date]])</f>
        <v>2023</v>
      </c>
    </row>
    <row r="11051" spans="1:17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>IF(DMartData[[#This Row],[sales]]&gt;=4000,"High",IF(DMartData[[#This Row],[sales]]&gt;=2000,"Medium","Low"))</f>
        <v>Medium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tr">
        <f>IF(AND(DMartData[[#This Row],[sales]]&gt;3000,DMartData[[#This Row],[profit]]&gt;500),"Good","Not Good")</f>
        <v>Not Good</v>
      </c>
      <c r="Q11051" s="12">
        <f>YEAR(DMartData[[#This Row],[order_date]])</f>
        <v>2023</v>
      </c>
    </row>
    <row r="11052" spans="1:17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>IF(DMartData[[#This Row],[sales]]&gt;=4000,"High",IF(DMartData[[#This Row],[sales]]&gt;=2000,"Medium","Low"))</f>
        <v>High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tr">
        <f>IF(AND(DMartData[[#This Row],[sales]]&gt;3000,DMartData[[#This Row],[profit]]&gt;500),"Good","Not Good")</f>
        <v>Good</v>
      </c>
      <c r="Q11052" s="12">
        <f>YEAR(DMartData[[#This Row],[order_date]])</f>
        <v>2023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>IF(DMartData[[#This Row],[sales]]&gt;=4000,"High",IF(DMartData[[#This Row],[sales]]&gt;=2000,"Medium","Low"))</f>
        <v>Low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tr">
        <f>IF(AND(DMartData[[#This Row],[sales]]&gt;3000,DMartData[[#This Row],[profit]]&gt;500),"Good","Not Good")</f>
        <v>Not Good</v>
      </c>
      <c r="Q11053" s="12">
        <f>YEAR(DMartData[[#This Row],[order_date]])</f>
        <v>2024</v>
      </c>
    </row>
    <row r="11054" spans="1:17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>IF(DMartData[[#This Row],[sales]]&gt;=4000,"High",IF(DMartData[[#This Row],[sales]]&gt;=2000,"Medium","Low"))</f>
        <v>Medium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tr">
        <f>IF(AND(DMartData[[#This Row],[sales]]&gt;3000,DMartData[[#This Row],[profit]]&gt;500),"Good","Not Good")</f>
        <v>Not Good</v>
      </c>
      <c r="Q11054" s="12">
        <f>YEAR(DMartData[[#This Row],[order_date]])</f>
        <v>2024</v>
      </c>
    </row>
    <row r="11055" spans="1:17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>IF(DMartData[[#This Row],[sales]]&gt;=4000,"High",IF(DMartData[[#This Row],[sales]]&gt;=2000,"Medium","Low"))</f>
        <v>Medium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tr">
        <f>IF(AND(DMartData[[#This Row],[sales]]&gt;3000,DMartData[[#This Row],[profit]]&gt;500),"Good","Not Good")</f>
        <v>Good</v>
      </c>
      <c r="Q11055" s="12">
        <f>YEAR(DMartData[[#This Row],[order_date]])</f>
        <v>2023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>IF(DMartData[[#This Row],[sales]]&gt;=4000,"High",IF(DMartData[[#This Row],[sales]]&gt;=2000,"Medium","Low"))</f>
        <v>Medium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tr">
        <f>IF(AND(DMartData[[#This Row],[sales]]&gt;3000,DMartData[[#This Row],[profit]]&gt;500),"Good","Not Good")</f>
        <v>Not Good</v>
      </c>
      <c r="Q11056" s="12">
        <f>YEAR(DMartData[[#This Row],[order_date]])</f>
        <v>2024</v>
      </c>
    </row>
    <row r="11057" spans="1:17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>IF(DMartData[[#This Row],[sales]]&gt;=4000,"High",IF(DMartData[[#This Row],[sales]]&gt;=2000,"Medium","Low"))</f>
        <v>Medium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tr">
        <f>IF(AND(DMartData[[#This Row],[sales]]&gt;3000,DMartData[[#This Row],[profit]]&gt;500),"Good","Not Good")</f>
        <v>Good</v>
      </c>
      <c r="Q11057" s="12">
        <f>YEAR(DMartData[[#This Row],[order_date]])</f>
        <v>2023</v>
      </c>
    </row>
    <row r="11058" spans="1:17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>IF(DMartData[[#This Row],[sales]]&gt;=4000,"High",IF(DMartData[[#This Row],[sales]]&gt;=2000,"Medium","Low"))</f>
        <v>Low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tr">
        <f>IF(AND(DMartData[[#This Row],[sales]]&gt;3000,DMartData[[#This Row],[profit]]&gt;500),"Good","Not Good")</f>
        <v>Not Good</v>
      </c>
      <c r="Q11058" s="12">
        <f>YEAR(DMartData[[#This Row],[order_date]])</f>
        <v>2023</v>
      </c>
    </row>
    <row r="11059" spans="1:17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>IF(DMartData[[#This Row],[sales]]&gt;=4000,"High",IF(DMartData[[#This Row],[sales]]&gt;=2000,"Medium","Low"))</f>
        <v>Medium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tr">
        <f>IF(AND(DMartData[[#This Row],[sales]]&gt;3000,DMartData[[#This Row],[profit]]&gt;500),"Good","Not Good")</f>
        <v>Not Good</v>
      </c>
      <c r="Q11059" s="12">
        <f>YEAR(DMartData[[#This Row],[order_date]])</f>
        <v>2024</v>
      </c>
    </row>
    <row r="11060" spans="1:17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>IF(DMartData[[#This Row],[sales]]&gt;=4000,"High",IF(DMartData[[#This Row],[sales]]&gt;=2000,"Medium","Low"))</f>
        <v>Medium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tr">
        <f>IF(AND(DMartData[[#This Row],[sales]]&gt;3000,DMartData[[#This Row],[profit]]&gt;500),"Good","Not Good")</f>
        <v>Not Good</v>
      </c>
      <c r="Q11060" s="12">
        <f>YEAR(DMartData[[#This Row],[order_date]])</f>
        <v>2024</v>
      </c>
    </row>
    <row r="11061" spans="1:17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>IF(DMartData[[#This Row],[sales]]&gt;=4000,"High",IF(DMartData[[#This Row],[sales]]&gt;=2000,"Medium","Low"))</f>
        <v>Low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tr">
        <f>IF(AND(DMartData[[#This Row],[sales]]&gt;3000,DMartData[[#This Row],[profit]]&gt;500),"Good","Not Good")</f>
        <v>Not Good</v>
      </c>
      <c r="Q11061" s="12">
        <f>YEAR(DMartData[[#This Row],[order_date]])</f>
        <v>2024</v>
      </c>
    </row>
    <row r="11062" spans="1:17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>IF(DMartData[[#This Row],[sales]]&gt;=4000,"High",IF(DMartData[[#This Row],[sales]]&gt;=2000,"Medium","Low"))</f>
        <v>Medium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tr">
        <f>IF(AND(DMartData[[#This Row],[sales]]&gt;3000,DMartData[[#This Row],[profit]]&gt;500),"Good","Not Good")</f>
        <v>Not Good</v>
      </c>
      <c r="Q11062" s="12">
        <f>YEAR(DMartData[[#This Row],[order_date]])</f>
        <v>2024</v>
      </c>
    </row>
    <row r="11063" spans="1:17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>IF(DMartData[[#This Row],[sales]]&gt;=4000,"High",IF(DMartData[[#This Row],[sales]]&gt;=2000,"Medium","Low"))</f>
        <v>Medium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tr">
        <f>IF(AND(DMartData[[#This Row],[sales]]&gt;3000,DMartData[[#This Row],[profit]]&gt;500),"Good","Not Good")</f>
        <v>Not Good</v>
      </c>
      <c r="Q11063" s="12">
        <f>YEAR(DMartData[[#This Row],[order_date]])</f>
        <v>2024</v>
      </c>
    </row>
    <row r="11064" spans="1:17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>IF(DMartData[[#This Row],[sales]]&gt;=4000,"High",IF(DMartData[[#This Row],[sales]]&gt;=2000,"Medium","Low"))</f>
        <v>Low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tr">
        <f>IF(AND(DMartData[[#This Row],[sales]]&gt;3000,DMartData[[#This Row],[profit]]&gt;500),"Good","Not Good")</f>
        <v>Not Good</v>
      </c>
      <c r="Q11064" s="12">
        <f>YEAR(DMartData[[#This Row],[order_date]])</f>
        <v>2023</v>
      </c>
    </row>
    <row r="11065" spans="1:17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>IF(DMartData[[#This Row],[sales]]&gt;=4000,"High",IF(DMartData[[#This Row],[sales]]&gt;=2000,"Medium","Low"))</f>
        <v>Low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tr">
        <f>IF(AND(DMartData[[#This Row],[sales]]&gt;3000,DMartData[[#This Row],[profit]]&gt;500),"Good","Not Good")</f>
        <v>Not Good</v>
      </c>
      <c r="Q11065" s="12">
        <f>YEAR(DMartData[[#This Row],[order_date]])</f>
        <v>2023</v>
      </c>
    </row>
    <row r="11066" spans="1:17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>IF(DMartData[[#This Row],[sales]]&gt;=4000,"High",IF(DMartData[[#This Row],[sales]]&gt;=2000,"Medium","Low"))</f>
        <v>Medium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tr">
        <f>IF(AND(DMartData[[#This Row],[sales]]&gt;3000,DMartData[[#This Row],[profit]]&gt;500),"Good","Not Good")</f>
        <v>Good</v>
      </c>
      <c r="Q11066" s="12">
        <f>YEAR(DMartData[[#This Row],[order_date]])</f>
        <v>2023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>IF(DMartData[[#This Row],[sales]]&gt;=4000,"High",IF(DMartData[[#This Row],[sales]]&gt;=2000,"Medium","Low"))</f>
        <v>Low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tr">
        <f>IF(AND(DMartData[[#This Row],[sales]]&gt;3000,DMartData[[#This Row],[profit]]&gt;500),"Good","Not Good")</f>
        <v>Not Good</v>
      </c>
      <c r="Q11067" s="12">
        <f>YEAR(DMartData[[#This Row],[order_date]])</f>
        <v>2023</v>
      </c>
    </row>
    <row r="11068" spans="1:17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>IF(DMartData[[#This Row],[sales]]&gt;=4000,"High",IF(DMartData[[#This Row],[sales]]&gt;=2000,"Medium","Low"))</f>
        <v>Low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tr">
        <f>IF(AND(DMartData[[#This Row],[sales]]&gt;3000,DMartData[[#This Row],[profit]]&gt;500),"Good","Not Good")</f>
        <v>Not Good</v>
      </c>
      <c r="Q11068" s="12">
        <f>YEAR(DMartData[[#This Row],[order_date]])</f>
        <v>2024</v>
      </c>
    </row>
    <row r="11069" spans="1:17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>IF(DMartData[[#This Row],[sales]]&gt;=4000,"High",IF(DMartData[[#This Row],[sales]]&gt;=2000,"Medium","Low"))</f>
        <v>Medium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tr">
        <f>IF(AND(DMartData[[#This Row],[sales]]&gt;3000,DMartData[[#This Row],[profit]]&gt;500),"Good","Not Good")</f>
        <v>Not Good</v>
      </c>
      <c r="Q11069" s="12">
        <f>YEAR(DMartData[[#This Row],[order_date]])</f>
        <v>2024</v>
      </c>
    </row>
    <row r="11070" spans="1:17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>IF(DMartData[[#This Row],[sales]]&gt;=4000,"High",IF(DMartData[[#This Row],[sales]]&gt;=2000,"Medium","Low"))</f>
        <v>Low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tr">
        <f>IF(AND(DMartData[[#This Row],[sales]]&gt;3000,DMartData[[#This Row],[profit]]&gt;500),"Good","Not Good")</f>
        <v>Not Good</v>
      </c>
      <c r="Q11070" s="12">
        <f>YEAR(DMartData[[#This Row],[order_date]])</f>
        <v>2023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>IF(DMartData[[#This Row],[sales]]&gt;=4000,"High",IF(DMartData[[#This Row],[sales]]&gt;=2000,"Medium","Low"))</f>
        <v>Medium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tr">
        <f>IF(AND(DMartData[[#This Row],[sales]]&gt;3000,DMartData[[#This Row],[profit]]&gt;500),"Good","Not Good")</f>
        <v>Not Good</v>
      </c>
      <c r="Q11071" s="12">
        <f>YEAR(DMartData[[#This Row],[order_date]])</f>
        <v>2023</v>
      </c>
    </row>
    <row r="11072" spans="1:17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>IF(DMartData[[#This Row],[sales]]&gt;=4000,"High",IF(DMartData[[#This Row],[sales]]&gt;=2000,"Medium","Low"))</f>
        <v>Low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tr">
        <f>IF(AND(DMartData[[#This Row],[sales]]&gt;3000,DMartData[[#This Row],[profit]]&gt;500),"Good","Not Good")</f>
        <v>Not Good</v>
      </c>
      <c r="Q11072" s="12">
        <f>YEAR(DMartData[[#This Row],[order_date]])</f>
        <v>2023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>IF(DMartData[[#This Row],[sales]]&gt;=4000,"High",IF(DMartData[[#This Row],[sales]]&gt;=2000,"Medium","Low"))</f>
        <v>High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tr">
        <f>IF(AND(DMartData[[#This Row],[sales]]&gt;3000,DMartData[[#This Row],[profit]]&gt;500),"Good","Not Good")</f>
        <v>Good</v>
      </c>
      <c r="Q11073" s="12">
        <f>YEAR(DMartData[[#This Row],[order_date]])</f>
        <v>2023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>IF(DMartData[[#This Row],[sales]]&gt;=4000,"High",IF(DMartData[[#This Row],[sales]]&gt;=2000,"Medium","Low"))</f>
        <v>Low</v>
      </c>
      <c r="F11074" s="2">
        <v>0.44</v>
      </c>
      <c r="G11074" s="2">
        <f t="shared" ref="G11074:G11137" si="346">D11074*F11074</f>
        <v>798.57799999999997</v>
      </c>
      <c r="H11074" s="2">
        <f t="shared" ref="H11074:H11137" si="347">D11074-G11074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tr">
        <f>IF(AND(DMartData[[#This Row],[sales]]&gt;3000,DMartData[[#This Row],[profit]]&gt;500),"Good","Not Good")</f>
        <v>Not Good</v>
      </c>
      <c r="Q11074" s="12">
        <f>YEAR(DMartData[[#This Row],[order_date]])</f>
        <v>2024</v>
      </c>
    </row>
    <row r="11075" spans="1:17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>IF(DMartData[[#This Row],[sales]]&gt;=4000,"High",IF(DMartData[[#This Row],[sales]]&gt;=2000,"Medium","Low"))</f>
        <v>Low</v>
      </c>
      <c r="F11075" s="2">
        <v>0.28999999999999998</v>
      </c>
      <c r="G11075" s="2">
        <f t="shared" si="346"/>
        <v>355.14269999999999</v>
      </c>
      <c r="H11075" s="2">
        <f t="shared" si="347"/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tr">
        <f>IF(AND(DMartData[[#This Row],[sales]]&gt;3000,DMartData[[#This Row],[profit]]&gt;500),"Good","Not Good")</f>
        <v>Not Good</v>
      </c>
      <c r="Q11075" s="12">
        <f>YEAR(DMartData[[#This Row],[order_date]])</f>
        <v>2024</v>
      </c>
    </row>
    <row r="11076" spans="1:17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>IF(DMartData[[#This Row],[sales]]&gt;=4000,"High",IF(DMartData[[#This Row],[sales]]&gt;=2000,"Medium","Low"))</f>
        <v>Medium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tr">
        <f>IF(AND(DMartData[[#This Row],[sales]]&gt;3000,DMartData[[#This Row],[profit]]&gt;500),"Good","Not Good")</f>
        <v>Not Good</v>
      </c>
      <c r="Q11076" s="12">
        <f>YEAR(DMartData[[#This Row],[order_date]])</f>
        <v>2024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>IF(DMartData[[#This Row],[sales]]&gt;=4000,"High",IF(DMartData[[#This Row],[sales]]&gt;=2000,"Medium","Low"))</f>
        <v>Low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tr">
        <f>IF(AND(DMartData[[#This Row],[sales]]&gt;3000,DMartData[[#This Row],[profit]]&gt;500),"Good","Not Good")</f>
        <v>Not Good</v>
      </c>
      <c r="Q11077" s="12">
        <f>YEAR(DMartData[[#This Row],[order_date]])</f>
        <v>2023</v>
      </c>
    </row>
    <row r="11078" spans="1:17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>IF(DMartData[[#This Row],[sales]]&gt;=4000,"High",IF(DMartData[[#This Row],[sales]]&gt;=2000,"Medium","Low"))</f>
        <v>High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tr">
        <f>IF(AND(DMartData[[#This Row],[sales]]&gt;3000,DMartData[[#This Row],[profit]]&gt;500),"Good","Not Good")</f>
        <v>Good</v>
      </c>
      <c r="Q11078" s="12">
        <f>YEAR(DMartData[[#This Row],[order_date]])</f>
        <v>2023</v>
      </c>
    </row>
    <row r="11079" spans="1:17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>IF(DMartData[[#This Row],[sales]]&gt;=4000,"High",IF(DMartData[[#This Row],[sales]]&gt;=2000,"Medium","Low"))</f>
        <v>Medium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tr">
        <f>IF(AND(DMartData[[#This Row],[sales]]&gt;3000,DMartData[[#This Row],[profit]]&gt;500),"Good","Not Good")</f>
        <v>Not Good</v>
      </c>
      <c r="Q11079" s="12">
        <f>YEAR(DMartData[[#This Row],[order_date]])</f>
        <v>2023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>IF(DMartData[[#This Row],[sales]]&gt;=4000,"High",IF(DMartData[[#This Row],[sales]]&gt;=2000,"Medium","Low"))</f>
        <v>Medium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tr">
        <f>IF(AND(DMartData[[#This Row],[sales]]&gt;3000,DMartData[[#This Row],[profit]]&gt;500),"Good","Not Good")</f>
        <v>Good</v>
      </c>
      <c r="Q11080" s="12">
        <f>YEAR(DMartData[[#This Row],[order_date]])</f>
        <v>2024</v>
      </c>
    </row>
    <row r="11081" spans="1:17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>IF(DMartData[[#This Row],[sales]]&gt;=4000,"High",IF(DMartData[[#This Row],[sales]]&gt;=2000,"Medium","Low"))</f>
        <v>Medium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tr">
        <f>IF(AND(DMartData[[#This Row],[sales]]&gt;3000,DMartData[[#This Row],[profit]]&gt;500),"Good","Not Good")</f>
        <v>Not Good</v>
      </c>
      <c r="Q11081" s="12">
        <f>YEAR(DMartData[[#This Row],[order_date]])</f>
        <v>2023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>IF(DMartData[[#This Row],[sales]]&gt;=4000,"High",IF(DMartData[[#This Row],[sales]]&gt;=2000,"Medium","Low"))</f>
        <v>High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tr">
        <f>IF(AND(DMartData[[#This Row],[sales]]&gt;3000,DMartData[[#This Row],[profit]]&gt;500),"Good","Not Good")</f>
        <v>Not Good</v>
      </c>
      <c r="Q11082" s="12">
        <f>YEAR(DMartData[[#This Row],[order_date]])</f>
        <v>2023</v>
      </c>
    </row>
    <row r="11083" spans="1:17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>IF(DMartData[[#This Row],[sales]]&gt;=4000,"High",IF(DMartData[[#This Row],[sales]]&gt;=2000,"Medium","Low"))</f>
        <v>Medium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tr">
        <f>IF(AND(DMartData[[#This Row],[sales]]&gt;3000,DMartData[[#This Row],[profit]]&gt;500),"Good","Not Good")</f>
        <v>Not Good</v>
      </c>
      <c r="Q11083" s="12">
        <f>YEAR(DMartData[[#This Row],[order_date]])</f>
        <v>2024</v>
      </c>
    </row>
    <row r="11084" spans="1:17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>IF(DMartData[[#This Row],[sales]]&gt;=4000,"High",IF(DMartData[[#This Row],[sales]]&gt;=2000,"Medium","Low"))</f>
        <v>Low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tr">
        <f>IF(AND(DMartData[[#This Row],[sales]]&gt;3000,DMartData[[#This Row],[profit]]&gt;500),"Good","Not Good")</f>
        <v>Not Good</v>
      </c>
      <c r="Q11084" s="12">
        <f>YEAR(DMartData[[#This Row],[order_date]])</f>
        <v>2024</v>
      </c>
    </row>
    <row r="11085" spans="1:17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>IF(DMartData[[#This Row],[sales]]&gt;=4000,"High",IF(DMartData[[#This Row],[sales]]&gt;=2000,"Medium","Low"))</f>
        <v>Low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tr">
        <f>IF(AND(DMartData[[#This Row],[sales]]&gt;3000,DMartData[[#This Row],[profit]]&gt;500),"Good","Not Good")</f>
        <v>Not Good</v>
      </c>
      <c r="Q11085" s="12">
        <f>YEAR(DMartData[[#This Row],[order_date]])</f>
        <v>2024</v>
      </c>
    </row>
    <row r="11086" spans="1:17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>IF(DMartData[[#This Row],[sales]]&gt;=4000,"High",IF(DMartData[[#This Row],[sales]]&gt;=2000,"Medium","Low"))</f>
        <v>Medium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tr">
        <f>IF(AND(DMartData[[#This Row],[sales]]&gt;3000,DMartData[[#This Row],[profit]]&gt;500),"Good","Not Good")</f>
        <v>Good</v>
      </c>
      <c r="Q11086" s="12">
        <f>YEAR(DMartData[[#This Row],[order_date]])</f>
        <v>2024</v>
      </c>
    </row>
    <row r="11087" spans="1:17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>IF(DMartData[[#This Row],[sales]]&gt;=4000,"High",IF(DMartData[[#This Row],[sales]]&gt;=2000,"Medium","Low"))</f>
        <v>High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tr">
        <f>IF(AND(DMartData[[#This Row],[sales]]&gt;3000,DMartData[[#This Row],[profit]]&gt;500),"Good","Not Good")</f>
        <v>Not Good</v>
      </c>
      <c r="Q11087" s="12">
        <f>YEAR(DMartData[[#This Row],[order_date]])</f>
        <v>2024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>IF(DMartData[[#This Row],[sales]]&gt;=4000,"High",IF(DMartData[[#This Row],[sales]]&gt;=2000,"Medium","Low"))</f>
        <v>Low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tr">
        <f>IF(AND(DMartData[[#This Row],[sales]]&gt;3000,DMartData[[#This Row],[profit]]&gt;500),"Good","Not Good")</f>
        <v>Not Good</v>
      </c>
      <c r="Q11088" s="12">
        <f>YEAR(DMartData[[#This Row],[order_date]])</f>
        <v>2023</v>
      </c>
    </row>
    <row r="11089" spans="1:17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>IF(DMartData[[#This Row],[sales]]&gt;=4000,"High",IF(DMartData[[#This Row],[sales]]&gt;=2000,"Medium","Low"))</f>
        <v>High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tr">
        <f>IF(AND(DMartData[[#This Row],[sales]]&gt;3000,DMartData[[#This Row],[profit]]&gt;500),"Good","Not Good")</f>
        <v>Good</v>
      </c>
      <c r="Q11089" s="12">
        <f>YEAR(DMartData[[#This Row],[order_date]])</f>
        <v>2024</v>
      </c>
    </row>
    <row r="11090" spans="1:17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>IF(DMartData[[#This Row],[sales]]&gt;=4000,"High",IF(DMartData[[#This Row],[sales]]&gt;=2000,"Medium","Low"))</f>
        <v>High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tr">
        <f>IF(AND(DMartData[[#This Row],[sales]]&gt;3000,DMartData[[#This Row],[profit]]&gt;500),"Good","Not Good")</f>
        <v>Not Good</v>
      </c>
      <c r="Q11090" s="12">
        <f>YEAR(DMartData[[#This Row],[order_date]])</f>
        <v>2023</v>
      </c>
    </row>
    <row r="11091" spans="1:17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>IF(DMartData[[#This Row],[sales]]&gt;=4000,"High",IF(DMartData[[#This Row],[sales]]&gt;=2000,"Medium","Low"))</f>
        <v>Low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tr">
        <f>IF(AND(DMartData[[#This Row],[sales]]&gt;3000,DMartData[[#This Row],[profit]]&gt;500),"Good","Not Good")</f>
        <v>Not Good</v>
      </c>
      <c r="Q11091" s="12">
        <f>YEAR(DMartData[[#This Row],[order_date]])</f>
        <v>2024</v>
      </c>
    </row>
    <row r="11092" spans="1:17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>IF(DMartData[[#This Row],[sales]]&gt;=4000,"High",IF(DMartData[[#This Row],[sales]]&gt;=2000,"Medium","Low"))</f>
        <v>Medium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tr">
        <f>IF(AND(DMartData[[#This Row],[sales]]&gt;3000,DMartData[[#This Row],[profit]]&gt;500),"Good","Not Good")</f>
        <v>Not Good</v>
      </c>
      <c r="Q11092" s="12">
        <f>YEAR(DMartData[[#This Row],[order_date]])</f>
        <v>2024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>IF(DMartData[[#This Row],[sales]]&gt;=4000,"High",IF(DMartData[[#This Row],[sales]]&gt;=2000,"Medium","Low"))</f>
        <v>Low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tr">
        <f>IF(AND(DMartData[[#This Row],[sales]]&gt;3000,DMartData[[#This Row],[profit]]&gt;500),"Good","Not Good")</f>
        <v>Not Good</v>
      </c>
      <c r="Q11093" s="12">
        <f>YEAR(DMartData[[#This Row],[order_date]])</f>
        <v>2024</v>
      </c>
    </row>
    <row r="11094" spans="1:17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>IF(DMartData[[#This Row],[sales]]&gt;=4000,"High",IF(DMartData[[#This Row],[sales]]&gt;=2000,"Medium","Low"))</f>
        <v>High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tr">
        <f>IF(AND(DMartData[[#This Row],[sales]]&gt;3000,DMartData[[#This Row],[profit]]&gt;500),"Good","Not Good")</f>
        <v>Not Good</v>
      </c>
      <c r="Q11094" s="12">
        <f>YEAR(DMartData[[#This Row],[order_date]])</f>
        <v>2024</v>
      </c>
    </row>
    <row r="11095" spans="1:17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>IF(DMartData[[#This Row],[sales]]&gt;=4000,"High",IF(DMartData[[#This Row],[sales]]&gt;=2000,"Medium","Low"))</f>
        <v>Medium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tr">
        <f>IF(AND(DMartData[[#This Row],[sales]]&gt;3000,DMartData[[#This Row],[profit]]&gt;500),"Good","Not Good")</f>
        <v>Good</v>
      </c>
      <c r="Q11095" s="12">
        <f>YEAR(DMartData[[#This Row],[order_date]])</f>
        <v>2023</v>
      </c>
    </row>
    <row r="11096" spans="1:17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>IF(DMartData[[#This Row],[sales]]&gt;=4000,"High",IF(DMartData[[#This Row],[sales]]&gt;=2000,"Medium","Low"))</f>
        <v>Medium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tr">
        <f>IF(AND(DMartData[[#This Row],[sales]]&gt;3000,DMartData[[#This Row],[profit]]&gt;500),"Good","Not Good")</f>
        <v>Not Good</v>
      </c>
      <c r="Q11096" s="12">
        <f>YEAR(DMartData[[#This Row],[order_date]])</f>
        <v>2023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>IF(DMartData[[#This Row],[sales]]&gt;=4000,"High",IF(DMartData[[#This Row],[sales]]&gt;=2000,"Medium","Low"))</f>
        <v>High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tr">
        <f>IF(AND(DMartData[[#This Row],[sales]]&gt;3000,DMartData[[#This Row],[profit]]&gt;500),"Good","Not Good")</f>
        <v>Good</v>
      </c>
      <c r="Q11097" s="12">
        <f>YEAR(DMartData[[#This Row],[order_date]])</f>
        <v>2024</v>
      </c>
    </row>
    <row r="11098" spans="1:17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>IF(DMartData[[#This Row],[sales]]&gt;=4000,"High",IF(DMartData[[#This Row],[sales]]&gt;=2000,"Medium","Low"))</f>
        <v>Low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tr">
        <f>IF(AND(DMartData[[#This Row],[sales]]&gt;3000,DMartData[[#This Row],[profit]]&gt;500),"Good","Not Good")</f>
        <v>Not Good</v>
      </c>
      <c r="Q11098" s="12">
        <f>YEAR(DMartData[[#This Row],[order_date]])</f>
        <v>2024</v>
      </c>
    </row>
    <row r="11099" spans="1:17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>IF(DMartData[[#This Row],[sales]]&gt;=4000,"High",IF(DMartData[[#This Row],[sales]]&gt;=2000,"Medium","Low"))</f>
        <v>High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tr">
        <f>IF(AND(DMartData[[#This Row],[sales]]&gt;3000,DMartData[[#This Row],[profit]]&gt;500),"Good","Not Good")</f>
        <v>Good</v>
      </c>
      <c r="Q11099" s="12">
        <f>YEAR(DMartData[[#This Row],[order_date]])</f>
        <v>2024</v>
      </c>
    </row>
    <row r="11100" spans="1:17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>IF(DMartData[[#This Row],[sales]]&gt;=4000,"High",IF(DMartData[[#This Row],[sales]]&gt;=2000,"Medium","Low"))</f>
        <v>Low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tr">
        <f>IF(AND(DMartData[[#This Row],[sales]]&gt;3000,DMartData[[#This Row],[profit]]&gt;500),"Good","Not Good")</f>
        <v>Not Good</v>
      </c>
      <c r="Q11100" s="12">
        <f>YEAR(DMartData[[#This Row],[order_date]])</f>
        <v>2023</v>
      </c>
    </row>
    <row r="11101" spans="1:17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>IF(DMartData[[#This Row],[sales]]&gt;=4000,"High",IF(DMartData[[#This Row],[sales]]&gt;=2000,"Medium","Low"))</f>
        <v>Medium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tr">
        <f>IF(AND(DMartData[[#This Row],[sales]]&gt;3000,DMartData[[#This Row],[profit]]&gt;500),"Good","Not Good")</f>
        <v>Not Good</v>
      </c>
      <c r="Q11101" s="12">
        <f>YEAR(DMartData[[#This Row],[order_date]])</f>
        <v>2024</v>
      </c>
    </row>
    <row r="11102" spans="1:17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>IF(DMartData[[#This Row],[sales]]&gt;=4000,"High",IF(DMartData[[#This Row],[sales]]&gt;=2000,"Medium","Low"))</f>
        <v>Medium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tr">
        <f>IF(AND(DMartData[[#This Row],[sales]]&gt;3000,DMartData[[#This Row],[profit]]&gt;500),"Good","Not Good")</f>
        <v>Not Good</v>
      </c>
      <c r="Q11102" s="12">
        <f>YEAR(DMartData[[#This Row],[order_date]])</f>
        <v>2023</v>
      </c>
    </row>
    <row r="11103" spans="1:17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>IF(DMartData[[#This Row],[sales]]&gt;=4000,"High",IF(DMartData[[#This Row],[sales]]&gt;=2000,"Medium","Low"))</f>
        <v>Medium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tr">
        <f>IF(AND(DMartData[[#This Row],[sales]]&gt;3000,DMartData[[#This Row],[profit]]&gt;500),"Good","Not Good")</f>
        <v>Good</v>
      </c>
      <c r="Q11103" s="12">
        <f>YEAR(DMartData[[#This Row],[order_date]])</f>
        <v>2024</v>
      </c>
    </row>
    <row r="11104" spans="1:17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>IF(DMartData[[#This Row],[sales]]&gt;=4000,"High",IF(DMartData[[#This Row],[sales]]&gt;=2000,"Medium","Low"))</f>
        <v>Medium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tr">
        <f>IF(AND(DMartData[[#This Row],[sales]]&gt;3000,DMartData[[#This Row],[profit]]&gt;500),"Good","Not Good")</f>
        <v>Not Good</v>
      </c>
      <c r="Q11104" s="12">
        <f>YEAR(DMartData[[#This Row],[order_date]])</f>
        <v>2024</v>
      </c>
    </row>
    <row r="11105" spans="1:17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>IF(DMartData[[#This Row],[sales]]&gt;=4000,"High",IF(DMartData[[#This Row],[sales]]&gt;=2000,"Medium","Low"))</f>
        <v>High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tr">
        <f>IF(AND(DMartData[[#This Row],[sales]]&gt;3000,DMartData[[#This Row],[profit]]&gt;500),"Good","Not Good")</f>
        <v>Good</v>
      </c>
      <c r="Q11105" s="12">
        <f>YEAR(DMartData[[#This Row],[order_date]])</f>
        <v>2023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>IF(DMartData[[#This Row],[sales]]&gt;=4000,"High",IF(DMartData[[#This Row],[sales]]&gt;=2000,"Medium","Low"))</f>
        <v>Low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tr">
        <f>IF(AND(DMartData[[#This Row],[sales]]&gt;3000,DMartData[[#This Row],[profit]]&gt;500),"Good","Not Good")</f>
        <v>Not Good</v>
      </c>
      <c r="Q11106" s="12">
        <f>YEAR(DMartData[[#This Row],[order_date]])</f>
        <v>2023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>IF(DMartData[[#This Row],[sales]]&gt;=4000,"High",IF(DMartData[[#This Row],[sales]]&gt;=2000,"Medium","Low"))</f>
        <v>Low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tr">
        <f>IF(AND(DMartData[[#This Row],[sales]]&gt;3000,DMartData[[#This Row],[profit]]&gt;500),"Good","Not Good")</f>
        <v>Not Good</v>
      </c>
      <c r="Q11107" s="12">
        <f>YEAR(DMartData[[#This Row],[order_date]])</f>
        <v>2023</v>
      </c>
    </row>
    <row r="11108" spans="1:17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>IF(DMartData[[#This Row],[sales]]&gt;=4000,"High",IF(DMartData[[#This Row],[sales]]&gt;=2000,"Medium","Low"))</f>
        <v>Low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tr">
        <f>IF(AND(DMartData[[#This Row],[sales]]&gt;3000,DMartData[[#This Row],[profit]]&gt;500),"Good","Not Good")</f>
        <v>Not Good</v>
      </c>
      <c r="Q11108" s="12">
        <f>YEAR(DMartData[[#This Row],[order_date]])</f>
        <v>2023</v>
      </c>
    </row>
    <row r="11109" spans="1:17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>IF(DMartData[[#This Row],[sales]]&gt;=4000,"High",IF(DMartData[[#This Row],[sales]]&gt;=2000,"Medium","Low"))</f>
        <v>Medium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tr">
        <f>IF(AND(DMartData[[#This Row],[sales]]&gt;3000,DMartData[[#This Row],[profit]]&gt;500),"Good","Not Good")</f>
        <v>Good</v>
      </c>
      <c r="Q11109" s="12">
        <f>YEAR(DMartData[[#This Row],[order_date]])</f>
        <v>2024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>IF(DMartData[[#This Row],[sales]]&gt;=4000,"High",IF(DMartData[[#This Row],[sales]]&gt;=2000,"Medium","Low"))</f>
        <v>Medium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tr">
        <f>IF(AND(DMartData[[#This Row],[sales]]&gt;3000,DMartData[[#This Row],[profit]]&gt;500),"Good","Not Good")</f>
        <v>Not Good</v>
      </c>
      <c r="Q11110" s="12">
        <f>YEAR(DMartData[[#This Row],[order_date]])</f>
        <v>2023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>IF(DMartData[[#This Row],[sales]]&gt;=4000,"High",IF(DMartData[[#This Row],[sales]]&gt;=2000,"Medium","Low"))</f>
        <v>Medium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tr">
        <f>IF(AND(DMartData[[#This Row],[sales]]&gt;3000,DMartData[[#This Row],[profit]]&gt;500),"Good","Not Good")</f>
        <v>Not Good</v>
      </c>
      <c r="Q11111" s="12">
        <f>YEAR(DMartData[[#This Row],[order_date]])</f>
        <v>2024</v>
      </c>
    </row>
    <row r="11112" spans="1:17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>IF(DMartData[[#This Row],[sales]]&gt;=4000,"High",IF(DMartData[[#This Row],[sales]]&gt;=2000,"Medium","Low"))</f>
        <v>High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tr">
        <f>IF(AND(DMartData[[#This Row],[sales]]&gt;3000,DMartData[[#This Row],[profit]]&gt;500),"Good","Not Good")</f>
        <v>Good</v>
      </c>
      <c r="Q11112" s="12">
        <f>YEAR(DMartData[[#This Row],[order_date]])</f>
        <v>2024</v>
      </c>
    </row>
    <row r="11113" spans="1:17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>IF(DMartData[[#This Row],[sales]]&gt;=4000,"High",IF(DMartData[[#This Row],[sales]]&gt;=2000,"Medium","Low"))</f>
        <v>High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tr">
        <f>IF(AND(DMartData[[#This Row],[sales]]&gt;3000,DMartData[[#This Row],[profit]]&gt;500),"Good","Not Good")</f>
        <v>Not Good</v>
      </c>
      <c r="Q11113" s="12">
        <f>YEAR(DMartData[[#This Row],[order_date]])</f>
        <v>2023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>IF(DMartData[[#This Row],[sales]]&gt;=4000,"High",IF(DMartData[[#This Row],[sales]]&gt;=2000,"Medium","Low"))</f>
        <v>Low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tr">
        <f>IF(AND(DMartData[[#This Row],[sales]]&gt;3000,DMartData[[#This Row],[profit]]&gt;500),"Good","Not Good")</f>
        <v>Not Good</v>
      </c>
      <c r="Q11114" s="12">
        <f>YEAR(DMartData[[#This Row],[order_date]])</f>
        <v>2024</v>
      </c>
    </row>
    <row r="11115" spans="1:17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>IF(DMartData[[#This Row],[sales]]&gt;=4000,"High",IF(DMartData[[#This Row],[sales]]&gt;=2000,"Medium","Low"))</f>
        <v>Medium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tr">
        <f>IF(AND(DMartData[[#This Row],[sales]]&gt;3000,DMartData[[#This Row],[profit]]&gt;500),"Good","Not Good")</f>
        <v>Not Good</v>
      </c>
      <c r="Q11115" s="12">
        <f>YEAR(DMartData[[#This Row],[order_date]])</f>
        <v>2023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>IF(DMartData[[#This Row],[sales]]&gt;=4000,"High",IF(DMartData[[#This Row],[sales]]&gt;=2000,"Medium","Low"))</f>
        <v>Low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tr">
        <f>IF(AND(DMartData[[#This Row],[sales]]&gt;3000,DMartData[[#This Row],[profit]]&gt;500),"Good","Not Good")</f>
        <v>Not Good</v>
      </c>
      <c r="Q11116" s="12">
        <f>YEAR(DMartData[[#This Row],[order_date]])</f>
        <v>2024</v>
      </c>
    </row>
    <row r="11117" spans="1:17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>IF(DMartData[[#This Row],[sales]]&gt;=4000,"High",IF(DMartData[[#This Row],[sales]]&gt;=2000,"Medium","Low"))</f>
        <v>High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tr">
        <f>IF(AND(DMartData[[#This Row],[sales]]&gt;3000,DMartData[[#This Row],[profit]]&gt;500),"Good","Not Good")</f>
        <v>Good</v>
      </c>
      <c r="Q11117" s="12">
        <f>YEAR(DMartData[[#This Row],[order_date]])</f>
        <v>2023</v>
      </c>
    </row>
    <row r="11118" spans="1:17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>IF(DMartData[[#This Row],[sales]]&gt;=4000,"High",IF(DMartData[[#This Row],[sales]]&gt;=2000,"Medium","Low"))</f>
        <v>High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tr">
        <f>IF(AND(DMartData[[#This Row],[sales]]&gt;3000,DMartData[[#This Row],[profit]]&gt;500),"Good","Not Good")</f>
        <v>Not Good</v>
      </c>
      <c r="Q11118" s="12">
        <f>YEAR(DMartData[[#This Row],[order_date]])</f>
        <v>2023</v>
      </c>
    </row>
    <row r="11119" spans="1:17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>IF(DMartData[[#This Row],[sales]]&gt;=4000,"High",IF(DMartData[[#This Row],[sales]]&gt;=2000,"Medium","Low"))</f>
        <v>High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tr">
        <f>IF(AND(DMartData[[#This Row],[sales]]&gt;3000,DMartData[[#This Row],[profit]]&gt;500),"Good","Not Good")</f>
        <v>Not Good</v>
      </c>
      <c r="Q11119" s="12">
        <f>YEAR(DMartData[[#This Row],[order_date]])</f>
        <v>2024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>IF(DMartData[[#This Row],[sales]]&gt;=4000,"High",IF(DMartData[[#This Row],[sales]]&gt;=2000,"Medium","Low"))</f>
        <v>Medium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tr">
        <f>IF(AND(DMartData[[#This Row],[sales]]&gt;3000,DMartData[[#This Row],[profit]]&gt;500),"Good","Not Good")</f>
        <v>Not Good</v>
      </c>
      <c r="Q11120" s="12">
        <f>YEAR(DMartData[[#This Row],[order_date]])</f>
        <v>2023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>IF(DMartData[[#This Row],[sales]]&gt;=4000,"High",IF(DMartData[[#This Row],[sales]]&gt;=2000,"Medium","Low"))</f>
        <v>Medium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tr">
        <f>IF(AND(DMartData[[#This Row],[sales]]&gt;3000,DMartData[[#This Row],[profit]]&gt;500),"Good","Not Good")</f>
        <v>Not Good</v>
      </c>
      <c r="Q11121" s="12">
        <f>YEAR(DMartData[[#This Row],[order_date]])</f>
        <v>2024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>IF(DMartData[[#This Row],[sales]]&gt;=4000,"High",IF(DMartData[[#This Row],[sales]]&gt;=2000,"Medium","Low"))</f>
        <v>Medium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tr">
        <f>IF(AND(DMartData[[#This Row],[sales]]&gt;3000,DMartData[[#This Row],[profit]]&gt;500),"Good","Not Good")</f>
        <v>Not Good</v>
      </c>
      <c r="Q11122" s="12">
        <f>YEAR(DMartData[[#This Row],[order_date]])</f>
        <v>2023</v>
      </c>
    </row>
    <row r="11123" spans="1:17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>IF(DMartData[[#This Row],[sales]]&gt;=4000,"High",IF(DMartData[[#This Row],[sales]]&gt;=2000,"Medium","Low"))</f>
        <v>Medium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tr">
        <f>IF(AND(DMartData[[#This Row],[sales]]&gt;3000,DMartData[[#This Row],[profit]]&gt;500),"Good","Not Good")</f>
        <v>Not Good</v>
      </c>
      <c r="Q11123" s="12">
        <f>YEAR(DMartData[[#This Row],[order_date]])</f>
        <v>2024</v>
      </c>
    </row>
    <row r="11124" spans="1:17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>IF(DMartData[[#This Row],[sales]]&gt;=4000,"High",IF(DMartData[[#This Row],[sales]]&gt;=2000,"Medium","Low"))</f>
        <v>Low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tr">
        <f>IF(AND(DMartData[[#This Row],[sales]]&gt;3000,DMartData[[#This Row],[profit]]&gt;500),"Good","Not Good")</f>
        <v>Not Good</v>
      </c>
      <c r="Q11124" s="12">
        <f>YEAR(DMartData[[#This Row],[order_date]])</f>
        <v>2023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>IF(DMartData[[#This Row],[sales]]&gt;=4000,"High",IF(DMartData[[#This Row],[sales]]&gt;=2000,"Medium","Low"))</f>
        <v>High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tr">
        <f>IF(AND(DMartData[[#This Row],[sales]]&gt;3000,DMartData[[#This Row],[profit]]&gt;500),"Good","Not Good")</f>
        <v>Not Good</v>
      </c>
      <c r="Q11125" s="12">
        <f>YEAR(DMartData[[#This Row],[order_date]])</f>
        <v>2024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>IF(DMartData[[#This Row],[sales]]&gt;=4000,"High",IF(DMartData[[#This Row],[sales]]&gt;=2000,"Medium","Low"))</f>
        <v>Medium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tr">
        <f>IF(AND(DMartData[[#This Row],[sales]]&gt;3000,DMartData[[#This Row],[profit]]&gt;500),"Good","Not Good")</f>
        <v>Not Good</v>
      </c>
      <c r="Q11126" s="12">
        <f>YEAR(DMartData[[#This Row],[order_date]])</f>
        <v>2024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>IF(DMartData[[#This Row],[sales]]&gt;=4000,"High",IF(DMartData[[#This Row],[sales]]&gt;=2000,"Medium","Low"))</f>
        <v>High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tr">
        <f>IF(AND(DMartData[[#This Row],[sales]]&gt;3000,DMartData[[#This Row],[profit]]&gt;500),"Good","Not Good")</f>
        <v>Good</v>
      </c>
      <c r="Q11127" s="12">
        <f>YEAR(DMartData[[#This Row],[order_date]])</f>
        <v>2023</v>
      </c>
    </row>
    <row r="11128" spans="1:17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>IF(DMartData[[#This Row],[sales]]&gt;=4000,"High",IF(DMartData[[#This Row],[sales]]&gt;=2000,"Medium","Low"))</f>
        <v>High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tr">
        <f>IF(AND(DMartData[[#This Row],[sales]]&gt;3000,DMartData[[#This Row],[profit]]&gt;500),"Good","Not Good")</f>
        <v>Good</v>
      </c>
      <c r="Q11128" s="12">
        <f>YEAR(DMartData[[#This Row],[order_date]])</f>
        <v>2023</v>
      </c>
    </row>
    <row r="11129" spans="1:17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>IF(DMartData[[#This Row],[sales]]&gt;=4000,"High",IF(DMartData[[#This Row],[sales]]&gt;=2000,"Medium","Low"))</f>
        <v>High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tr">
        <f>IF(AND(DMartData[[#This Row],[sales]]&gt;3000,DMartData[[#This Row],[profit]]&gt;500),"Good","Not Good")</f>
        <v>Good</v>
      </c>
      <c r="Q11129" s="12">
        <f>YEAR(DMartData[[#This Row],[order_date]])</f>
        <v>2024</v>
      </c>
    </row>
    <row r="11130" spans="1:17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>IF(DMartData[[#This Row],[sales]]&gt;=4000,"High",IF(DMartData[[#This Row],[sales]]&gt;=2000,"Medium","Low"))</f>
        <v>Medium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tr">
        <f>IF(AND(DMartData[[#This Row],[sales]]&gt;3000,DMartData[[#This Row],[profit]]&gt;500),"Good","Not Good")</f>
        <v>Not Good</v>
      </c>
      <c r="Q11130" s="12">
        <f>YEAR(DMartData[[#This Row],[order_date]])</f>
        <v>2024</v>
      </c>
    </row>
    <row r="11131" spans="1:17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>IF(DMartData[[#This Row],[sales]]&gt;=4000,"High",IF(DMartData[[#This Row],[sales]]&gt;=2000,"Medium","Low"))</f>
        <v>Low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tr">
        <f>IF(AND(DMartData[[#This Row],[sales]]&gt;3000,DMartData[[#This Row],[profit]]&gt;500),"Good","Not Good")</f>
        <v>Not Good</v>
      </c>
      <c r="Q11131" s="12">
        <f>YEAR(DMartData[[#This Row],[order_date]])</f>
        <v>2024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>IF(DMartData[[#This Row],[sales]]&gt;=4000,"High",IF(DMartData[[#This Row],[sales]]&gt;=2000,"Medium","Low"))</f>
        <v>Low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tr">
        <f>IF(AND(DMartData[[#This Row],[sales]]&gt;3000,DMartData[[#This Row],[profit]]&gt;500),"Good","Not Good")</f>
        <v>Not Good</v>
      </c>
      <c r="Q11132" s="12">
        <f>YEAR(DMartData[[#This Row],[order_date]])</f>
        <v>2024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>IF(DMartData[[#This Row],[sales]]&gt;=4000,"High",IF(DMartData[[#This Row],[sales]]&gt;=2000,"Medium","Low"))</f>
        <v>Medium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tr">
        <f>IF(AND(DMartData[[#This Row],[sales]]&gt;3000,DMartData[[#This Row],[profit]]&gt;500),"Good","Not Good")</f>
        <v>Good</v>
      </c>
      <c r="Q11133" s="12">
        <f>YEAR(DMartData[[#This Row],[order_date]])</f>
        <v>2024</v>
      </c>
    </row>
    <row r="11134" spans="1:17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>IF(DMartData[[#This Row],[sales]]&gt;=4000,"High",IF(DMartData[[#This Row],[sales]]&gt;=2000,"Medium","Low"))</f>
        <v>Low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tr">
        <f>IF(AND(DMartData[[#This Row],[sales]]&gt;3000,DMartData[[#This Row],[profit]]&gt;500),"Good","Not Good")</f>
        <v>Not Good</v>
      </c>
      <c r="Q11134" s="12">
        <f>YEAR(DMartData[[#This Row],[order_date]])</f>
        <v>2023</v>
      </c>
    </row>
    <row r="11135" spans="1:17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>IF(DMartData[[#This Row],[sales]]&gt;=4000,"High",IF(DMartData[[#This Row],[sales]]&gt;=2000,"Medium","Low"))</f>
        <v>Low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tr">
        <f>IF(AND(DMartData[[#This Row],[sales]]&gt;3000,DMartData[[#This Row],[profit]]&gt;500),"Good","Not Good")</f>
        <v>Not Good</v>
      </c>
      <c r="Q11135" s="12">
        <f>YEAR(DMartData[[#This Row],[order_date]])</f>
        <v>2024</v>
      </c>
    </row>
    <row r="11136" spans="1:17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>IF(DMartData[[#This Row],[sales]]&gt;=4000,"High",IF(DMartData[[#This Row],[sales]]&gt;=2000,"Medium","Low"))</f>
        <v>Medium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tr">
        <f>IF(AND(DMartData[[#This Row],[sales]]&gt;3000,DMartData[[#This Row],[profit]]&gt;500),"Good","Not Good")</f>
        <v>Good</v>
      </c>
      <c r="Q11136" s="12">
        <f>YEAR(DMartData[[#This Row],[order_date]])</f>
        <v>2024</v>
      </c>
    </row>
    <row r="11137" spans="1:17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>IF(DMartData[[#This Row],[sales]]&gt;=4000,"High",IF(DMartData[[#This Row],[sales]]&gt;=2000,"Medium","Low"))</f>
        <v>High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tr">
        <f>IF(AND(DMartData[[#This Row],[sales]]&gt;3000,DMartData[[#This Row],[profit]]&gt;500),"Good","Not Good")</f>
        <v>Good</v>
      </c>
      <c r="Q11137" s="12">
        <f>YEAR(DMartData[[#This Row],[order_date]])</f>
        <v>2023</v>
      </c>
    </row>
    <row r="11138" spans="1:17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>IF(DMartData[[#This Row],[sales]]&gt;=4000,"High",IF(DMartData[[#This Row],[sales]]&gt;=2000,"Medium","Low"))</f>
        <v>High</v>
      </c>
      <c r="F11138" s="2">
        <v>0.22</v>
      </c>
      <c r="G11138" s="2">
        <f t="shared" ref="G11138:G11201" si="348">D11138*F11138</f>
        <v>943.8660000000001</v>
      </c>
      <c r="H11138" s="2">
        <f t="shared" ref="H11138:H11201" si="349">D11138-G11138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tr">
        <f>IF(AND(DMartData[[#This Row],[sales]]&gt;3000,DMartData[[#This Row],[profit]]&gt;500),"Good","Not Good")</f>
        <v>Good</v>
      </c>
      <c r="Q11138" s="12">
        <f>YEAR(DMartData[[#This Row],[order_date]])</f>
        <v>2024</v>
      </c>
    </row>
    <row r="11139" spans="1:17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>IF(DMartData[[#This Row],[sales]]&gt;=4000,"High",IF(DMartData[[#This Row],[sales]]&gt;=2000,"Medium","Low"))</f>
        <v>Low</v>
      </c>
      <c r="F11139" s="2">
        <v>0.08</v>
      </c>
      <c r="G11139" s="2">
        <f t="shared" si="348"/>
        <v>73.912800000000004</v>
      </c>
      <c r="H11139" s="2">
        <f t="shared" si="349"/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tr">
        <f>IF(AND(DMartData[[#This Row],[sales]]&gt;3000,DMartData[[#This Row],[profit]]&gt;500),"Good","Not Good")</f>
        <v>Not Good</v>
      </c>
      <c r="Q11139" s="12">
        <f>YEAR(DMartData[[#This Row],[order_date]])</f>
        <v>2023</v>
      </c>
    </row>
    <row r="11140" spans="1:17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>IF(DMartData[[#This Row],[sales]]&gt;=4000,"High",IF(DMartData[[#This Row],[sales]]&gt;=2000,"Medium","Low"))</f>
        <v>High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tr">
        <f>IF(AND(DMartData[[#This Row],[sales]]&gt;3000,DMartData[[#This Row],[profit]]&gt;500),"Good","Not Good")</f>
        <v>Good</v>
      </c>
      <c r="Q11140" s="12">
        <f>YEAR(DMartData[[#This Row],[order_date]])</f>
        <v>2024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>IF(DMartData[[#This Row],[sales]]&gt;=4000,"High",IF(DMartData[[#This Row],[sales]]&gt;=2000,"Medium","Low"))</f>
        <v>Medium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tr">
        <f>IF(AND(DMartData[[#This Row],[sales]]&gt;3000,DMartData[[#This Row],[profit]]&gt;500),"Good","Not Good")</f>
        <v>Good</v>
      </c>
      <c r="Q11141" s="12">
        <f>YEAR(DMartData[[#This Row],[order_date]])</f>
        <v>2023</v>
      </c>
    </row>
    <row r="11142" spans="1:17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>IF(DMartData[[#This Row],[sales]]&gt;=4000,"High",IF(DMartData[[#This Row],[sales]]&gt;=2000,"Medium","Low"))</f>
        <v>Medium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tr">
        <f>IF(AND(DMartData[[#This Row],[sales]]&gt;3000,DMartData[[#This Row],[profit]]&gt;500),"Good","Not Good")</f>
        <v>Not Good</v>
      </c>
      <c r="Q11142" s="12">
        <f>YEAR(DMartData[[#This Row],[order_date]])</f>
        <v>2024</v>
      </c>
    </row>
    <row r="11143" spans="1:17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>IF(DMartData[[#This Row],[sales]]&gt;=4000,"High",IF(DMartData[[#This Row],[sales]]&gt;=2000,"Medium","Low"))</f>
        <v>Low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tr">
        <f>IF(AND(DMartData[[#This Row],[sales]]&gt;3000,DMartData[[#This Row],[profit]]&gt;500),"Good","Not Good")</f>
        <v>Not Good</v>
      </c>
      <c r="Q11143" s="12">
        <f>YEAR(DMartData[[#This Row],[order_date]])</f>
        <v>2024</v>
      </c>
    </row>
    <row r="11144" spans="1:17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>IF(DMartData[[#This Row],[sales]]&gt;=4000,"High",IF(DMartData[[#This Row],[sales]]&gt;=2000,"Medium","Low"))</f>
        <v>Medium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tr">
        <f>IF(AND(DMartData[[#This Row],[sales]]&gt;3000,DMartData[[#This Row],[profit]]&gt;500),"Good","Not Good")</f>
        <v>Good</v>
      </c>
      <c r="Q11144" s="12">
        <f>YEAR(DMartData[[#This Row],[order_date]])</f>
        <v>2023</v>
      </c>
    </row>
    <row r="11145" spans="1:17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>IF(DMartData[[#This Row],[sales]]&gt;=4000,"High",IF(DMartData[[#This Row],[sales]]&gt;=2000,"Medium","Low"))</f>
        <v>Medium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tr">
        <f>IF(AND(DMartData[[#This Row],[sales]]&gt;3000,DMartData[[#This Row],[profit]]&gt;500),"Good","Not Good")</f>
        <v>Good</v>
      </c>
      <c r="Q11145" s="12">
        <f>YEAR(DMartData[[#This Row],[order_date]])</f>
        <v>2024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>IF(DMartData[[#This Row],[sales]]&gt;=4000,"High",IF(DMartData[[#This Row],[sales]]&gt;=2000,"Medium","Low"))</f>
        <v>Medium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tr">
        <f>IF(AND(DMartData[[#This Row],[sales]]&gt;3000,DMartData[[#This Row],[profit]]&gt;500),"Good","Not Good")</f>
        <v>Good</v>
      </c>
      <c r="Q11146" s="12">
        <f>YEAR(DMartData[[#This Row],[order_date]])</f>
        <v>2023</v>
      </c>
    </row>
    <row r="11147" spans="1:17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>IF(DMartData[[#This Row],[sales]]&gt;=4000,"High",IF(DMartData[[#This Row],[sales]]&gt;=2000,"Medium","Low"))</f>
        <v>Low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tr">
        <f>IF(AND(DMartData[[#This Row],[sales]]&gt;3000,DMartData[[#This Row],[profit]]&gt;500),"Good","Not Good")</f>
        <v>Not Good</v>
      </c>
      <c r="Q11147" s="12">
        <f>YEAR(DMartData[[#This Row],[order_date]])</f>
        <v>2023</v>
      </c>
    </row>
    <row r="11148" spans="1:17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>IF(DMartData[[#This Row],[sales]]&gt;=4000,"High",IF(DMartData[[#This Row],[sales]]&gt;=2000,"Medium","Low"))</f>
        <v>High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tr">
        <f>IF(AND(DMartData[[#This Row],[sales]]&gt;3000,DMartData[[#This Row],[profit]]&gt;500),"Good","Not Good")</f>
        <v>Good</v>
      </c>
      <c r="Q11148" s="12">
        <f>YEAR(DMartData[[#This Row],[order_date]])</f>
        <v>2023</v>
      </c>
    </row>
    <row r="11149" spans="1:17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>IF(DMartData[[#This Row],[sales]]&gt;=4000,"High",IF(DMartData[[#This Row],[sales]]&gt;=2000,"Medium","Low"))</f>
        <v>High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tr">
        <f>IF(AND(DMartData[[#This Row],[sales]]&gt;3000,DMartData[[#This Row],[profit]]&gt;500),"Good","Not Good")</f>
        <v>Good</v>
      </c>
      <c r="Q11149" s="12">
        <f>YEAR(DMartData[[#This Row],[order_date]])</f>
        <v>2023</v>
      </c>
    </row>
    <row r="11150" spans="1:17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>IF(DMartData[[#This Row],[sales]]&gt;=4000,"High",IF(DMartData[[#This Row],[sales]]&gt;=2000,"Medium","Low"))</f>
        <v>High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tr">
        <f>IF(AND(DMartData[[#This Row],[sales]]&gt;3000,DMartData[[#This Row],[profit]]&gt;500),"Good","Not Good")</f>
        <v>Good</v>
      </c>
      <c r="Q11150" s="12">
        <f>YEAR(DMartData[[#This Row],[order_date]])</f>
        <v>2023</v>
      </c>
    </row>
    <row r="11151" spans="1:17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>IF(DMartData[[#This Row],[sales]]&gt;=4000,"High",IF(DMartData[[#This Row],[sales]]&gt;=2000,"Medium","Low"))</f>
        <v>Low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tr">
        <f>IF(AND(DMartData[[#This Row],[sales]]&gt;3000,DMartData[[#This Row],[profit]]&gt;500),"Good","Not Good")</f>
        <v>Not Good</v>
      </c>
      <c r="Q11151" s="12">
        <f>YEAR(DMartData[[#This Row],[order_date]])</f>
        <v>2023</v>
      </c>
    </row>
    <row r="11152" spans="1:17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>IF(DMartData[[#This Row],[sales]]&gt;=4000,"High",IF(DMartData[[#This Row],[sales]]&gt;=2000,"Medium","Low"))</f>
        <v>Medium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tr">
        <f>IF(AND(DMartData[[#This Row],[sales]]&gt;3000,DMartData[[#This Row],[profit]]&gt;500),"Good","Not Good")</f>
        <v>Not Good</v>
      </c>
      <c r="Q11152" s="12">
        <f>YEAR(DMartData[[#This Row],[order_date]])</f>
        <v>2023</v>
      </c>
    </row>
    <row r="11153" spans="1:17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>IF(DMartData[[#This Row],[sales]]&gt;=4000,"High",IF(DMartData[[#This Row],[sales]]&gt;=2000,"Medium","Low"))</f>
        <v>Low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tr">
        <f>IF(AND(DMartData[[#This Row],[sales]]&gt;3000,DMartData[[#This Row],[profit]]&gt;500),"Good","Not Good")</f>
        <v>Not Good</v>
      </c>
      <c r="Q11153" s="12">
        <f>YEAR(DMartData[[#This Row],[order_date]])</f>
        <v>2023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>IF(DMartData[[#This Row],[sales]]&gt;=4000,"High",IF(DMartData[[#This Row],[sales]]&gt;=2000,"Medium","Low"))</f>
        <v>Medium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tr">
        <f>IF(AND(DMartData[[#This Row],[sales]]&gt;3000,DMartData[[#This Row],[profit]]&gt;500),"Good","Not Good")</f>
        <v>Not Good</v>
      </c>
      <c r="Q11154" s="12">
        <f>YEAR(DMartData[[#This Row],[order_date]])</f>
        <v>2023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>IF(DMartData[[#This Row],[sales]]&gt;=4000,"High",IF(DMartData[[#This Row],[sales]]&gt;=2000,"Medium","Low"))</f>
        <v>High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tr">
        <f>IF(AND(DMartData[[#This Row],[sales]]&gt;3000,DMartData[[#This Row],[profit]]&gt;500),"Good","Not Good")</f>
        <v>Good</v>
      </c>
      <c r="Q11155" s="12">
        <f>YEAR(DMartData[[#This Row],[order_date]])</f>
        <v>2024</v>
      </c>
    </row>
    <row r="11156" spans="1:17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>IF(DMartData[[#This Row],[sales]]&gt;=4000,"High",IF(DMartData[[#This Row],[sales]]&gt;=2000,"Medium","Low"))</f>
        <v>Low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tr">
        <f>IF(AND(DMartData[[#This Row],[sales]]&gt;3000,DMartData[[#This Row],[profit]]&gt;500),"Good","Not Good")</f>
        <v>Not Good</v>
      </c>
      <c r="Q11156" s="12">
        <f>YEAR(DMartData[[#This Row],[order_date]])</f>
        <v>2023</v>
      </c>
    </row>
    <row r="11157" spans="1:17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>IF(DMartData[[#This Row],[sales]]&gt;=4000,"High",IF(DMartData[[#This Row],[sales]]&gt;=2000,"Medium","Low"))</f>
        <v>High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tr">
        <f>IF(AND(DMartData[[#This Row],[sales]]&gt;3000,DMartData[[#This Row],[profit]]&gt;500),"Good","Not Good")</f>
        <v>Good</v>
      </c>
      <c r="Q11157" s="12">
        <f>YEAR(DMartData[[#This Row],[order_date]])</f>
        <v>2023</v>
      </c>
    </row>
    <row r="11158" spans="1:17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>IF(DMartData[[#This Row],[sales]]&gt;=4000,"High",IF(DMartData[[#This Row],[sales]]&gt;=2000,"Medium","Low"))</f>
        <v>Medium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tr">
        <f>IF(AND(DMartData[[#This Row],[sales]]&gt;3000,DMartData[[#This Row],[profit]]&gt;500),"Good","Not Good")</f>
        <v>Good</v>
      </c>
      <c r="Q11158" s="12">
        <f>YEAR(DMartData[[#This Row],[order_date]])</f>
        <v>2023</v>
      </c>
    </row>
    <row r="11159" spans="1:17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>IF(DMartData[[#This Row],[sales]]&gt;=4000,"High",IF(DMartData[[#This Row],[sales]]&gt;=2000,"Medium","Low"))</f>
        <v>Low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tr">
        <f>IF(AND(DMartData[[#This Row],[sales]]&gt;3000,DMartData[[#This Row],[profit]]&gt;500),"Good","Not Good")</f>
        <v>Not Good</v>
      </c>
      <c r="Q11159" s="12">
        <f>YEAR(DMartData[[#This Row],[order_date]])</f>
        <v>2023</v>
      </c>
    </row>
    <row r="11160" spans="1:17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>IF(DMartData[[#This Row],[sales]]&gt;=4000,"High",IF(DMartData[[#This Row],[sales]]&gt;=2000,"Medium","Low"))</f>
        <v>Low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tr">
        <f>IF(AND(DMartData[[#This Row],[sales]]&gt;3000,DMartData[[#This Row],[profit]]&gt;500),"Good","Not Good")</f>
        <v>Not Good</v>
      </c>
      <c r="Q11160" s="12">
        <f>YEAR(DMartData[[#This Row],[order_date]])</f>
        <v>2023</v>
      </c>
    </row>
    <row r="11161" spans="1:17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>IF(DMartData[[#This Row],[sales]]&gt;=4000,"High",IF(DMartData[[#This Row],[sales]]&gt;=2000,"Medium","Low"))</f>
        <v>Low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tr">
        <f>IF(AND(DMartData[[#This Row],[sales]]&gt;3000,DMartData[[#This Row],[profit]]&gt;500),"Good","Not Good")</f>
        <v>Not Good</v>
      </c>
      <c r="Q11161" s="12">
        <f>YEAR(DMartData[[#This Row],[order_date]])</f>
        <v>2023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>IF(DMartData[[#This Row],[sales]]&gt;=4000,"High",IF(DMartData[[#This Row],[sales]]&gt;=2000,"Medium","Low"))</f>
        <v>Medium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tr">
        <f>IF(AND(DMartData[[#This Row],[sales]]&gt;3000,DMartData[[#This Row],[profit]]&gt;500),"Good","Not Good")</f>
        <v>Good</v>
      </c>
      <c r="Q11162" s="12">
        <f>YEAR(DMartData[[#This Row],[order_date]])</f>
        <v>2024</v>
      </c>
    </row>
    <row r="11163" spans="1:17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>IF(DMartData[[#This Row],[sales]]&gt;=4000,"High",IF(DMartData[[#This Row],[sales]]&gt;=2000,"Medium","Low"))</f>
        <v>Low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tr">
        <f>IF(AND(DMartData[[#This Row],[sales]]&gt;3000,DMartData[[#This Row],[profit]]&gt;500),"Good","Not Good")</f>
        <v>Not Good</v>
      </c>
      <c r="Q11163" s="12">
        <f>YEAR(DMartData[[#This Row],[order_date]])</f>
        <v>2023</v>
      </c>
    </row>
    <row r="11164" spans="1:17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>IF(DMartData[[#This Row],[sales]]&gt;=4000,"High",IF(DMartData[[#This Row],[sales]]&gt;=2000,"Medium","Low"))</f>
        <v>Medium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tr">
        <f>IF(AND(DMartData[[#This Row],[sales]]&gt;3000,DMartData[[#This Row],[profit]]&gt;500),"Good","Not Good")</f>
        <v>Not Good</v>
      </c>
      <c r="Q11164" s="12">
        <f>YEAR(DMartData[[#This Row],[order_date]])</f>
        <v>2024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>IF(DMartData[[#This Row],[sales]]&gt;=4000,"High",IF(DMartData[[#This Row],[sales]]&gt;=2000,"Medium","Low"))</f>
        <v>Medium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tr">
        <f>IF(AND(DMartData[[#This Row],[sales]]&gt;3000,DMartData[[#This Row],[profit]]&gt;500),"Good","Not Good")</f>
        <v>Not Good</v>
      </c>
      <c r="Q11165" s="12">
        <f>YEAR(DMartData[[#This Row],[order_date]])</f>
        <v>2024</v>
      </c>
    </row>
    <row r="11166" spans="1:17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>IF(DMartData[[#This Row],[sales]]&gt;=4000,"High",IF(DMartData[[#This Row],[sales]]&gt;=2000,"Medium","Low"))</f>
        <v>Medium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tr">
        <f>IF(AND(DMartData[[#This Row],[sales]]&gt;3000,DMartData[[#This Row],[profit]]&gt;500),"Good","Not Good")</f>
        <v>Not Good</v>
      </c>
      <c r="Q11166" s="12">
        <f>YEAR(DMartData[[#This Row],[order_date]])</f>
        <v>2023</v>
      </c>
    </row>
    <row r="11167" spans="1:17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>IF(DMartData[[#This Row],[sales]]&gt;=4000,"High",IF(DMartData[[#This Row],[sales]]&gt;=2000,"Medium","Low"))</f>
        <v>Low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tr">
        <f>IF(AND(DMartData[[#This Row],[sales]]&gt;3000,DMartData[[#This Row],[profit]]&gt;500),"Good","Not Good")</f>
        <v>Not Good</v>
      </c>
      <c r="Q11167" s="12">
        <f>YEAR(DMartData[[#This Row],[order_date]])</f>
        <v>2024</v>
      </c>
    </row>
    <row r="11168" spans="1:17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>IF(DMartData[[#This Row],[sales]]&gt;=4000,"High",IF(DMartData[[#This Row],[sales]]&gt;=2000,"Medium","Low"))</f>
        <v>Medium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tr">
        <f>IF(AND(DMartData[[#This Row],[sales]]&gt;3000,DMartData[[#This Row],[profit]]&gt;500),"Good","Not Good")</f>
        <v>Not Good</v>
      </c>
      <c r="Q11168" s="12">
        <f>YEAR(DMartData[[#This Row],[order_date]])</f>
        <v>2024</v>
      </c>
    </row>
    <row r="11169" spans="1:17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>IF(DMartData[[#This Row],[sales]]&gt;=4000,"High",IF(DMartData[[#This Row],[sales]]&gt;=2000,"Medium","Low"))</f>
        <v>Low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tr">
        <f>IF(AND(DMartData[[#This Row],[sales]]&gt;3000,DMartData[[#This Row],[profit]]&gt;500),"Good","Not Good")</f>
        <v>Not Good</v>
      </c>
      <c r="Q11169" s="12">
        <f>YEAR(DMartData[[#This Row],[order_date]])</f>
        <v>2024</v>
      </c>
    </row>
    <row r="11170" spans="1:17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>IF(DMartData[[#This Row],[sales]]&gt;=4000,"High",IF(DMartData[[#This Row],[sales]]&gt;=2000,"Medium","Low"))</f>
        <v>High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tr">
        <f>IF(AND(DMartData[[#This Row],[sales]]&gt;3000,DMartData[[#This Row],[profit]]&gt;500),"Good","Not Good")</f>
        <v>Good</v>
      </c>
      <c r="Q11170" s="12">
        <f>YEAR(DMartData[[#This Row],[order_date]])</f>
        <v>2024</v>
      </c>
    </row>
    <row r="11171" spans="1:17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>IF(DMartData[[#This Row],[sales]]&gt;=4000,"High",IF(DMartData[[#This Row],[sales]]&gt;=2000,"Medium","Low"))</f>
        <v>Medium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tr">
        <f>IF(AND(DMartData[[#This Row],[sales]]&gt;3000,DMartData[[#This Row],[profit]]&gt;500),"Good","Not Good")</f>
        <v>Not Good</v>
      </c>
      <c r="Q11171" s="12">
        <f>YEAR(DMartData[[#This Row],[order_date]])</f>
        <v>2024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>IF(DMartData[[#This Row],[sales]]&gt;=4000,"High",IF(DMartData[[#This Row],[sales]]&gt;=2000,"Medium","Low"))</f>
        <v>Low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tr">
        <f>IF(AND(DMartData[[#This Row],[sales]]&gt;3000,DMartData[[#This Row],[profit]]&gt;500),"Good","Not Good")</f>
        <v>Not Good</v>
      </c>
      <c r="Q11172" s="12">
        <f>YEAR(DMartData[[#This Row],[order_date]])</f>
        <v>2024</v>
      </c>
    </row>
    <row r="11173" spans="1:17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>IF(DMartData[[#This Row],[sales]]&gt;=4000,"High",IF(DMartData[[#This Row],[sales]]&gt;=2000,"Medium","Low"))</f>
        <v>Medium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tr">
        <f>IF(AND(DMartData[[#This Row],[sales]]&gt;3000,DMartData[[#This Row],[profit]]&gt;500),"Good","Not Good")</f>
        <v>Not Good</v>
      </c>
      <c r="Q11173" s="12">
        <f>YEAR(DMartData[[#This Row],[order_date]])</f>
        <v>2023</v>
      </c>
    </row>
    <row r="11174" spans="1:17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>IF(DMartData[[#This Row],[sales]]&gt;=4000,"High",IF(DMartData[[#This Row],[sales]]&gt;=2000,"Medium","Low"))</f>
        <v>Medium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tr">
        <f>IF(AND(DMartData[[#This Row],[sales]]&gt;3000,DMartData[[#This Row],[profit]]&gt;500),"Good","Not Good")</f>
        <v>Good</v>
      </c>
      <c r="Q11174" s="12">
        <f>YEAR(DMartData[[#This Row],[order_date]])</f>
        <v>2023</v>
      </c>
    </row>
    <row r="11175" spans="1:17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>IF(DMartData[[#This Row],[sales]]&gt;=4000,"High",IF(DMartData[[#This Row],[sales]]&gt;=2000,"Medium","Low"))</f>
        <v>Low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tr">
        <f>IF(AND(DMartData[[#This Row],[sales]]&gt;3000,DMartData[[#This Row],[profit]]&gt;500),"Good","Not Good")</f>
        <v>Not Good</v>
      </c>
      <c r="Q11175" s="12">
        <f>YEAR(DMartData[[#This Row],[order_date]])</f>
        <v>2024</v>
      </c>
    </row>
    <row r="11176" spans="1:17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>IF(DMartData[[#This Row],[sales]]&gt;=4000,"High",IF(DMartData[[#This Row],[sales]]&gt;=2000,"Medium","Low"))</f>
        <v>Medium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tr">
        <f>IF(AND(DMartData[[#This Row],[sales]]&gt;3000,DMartData[[#This Row],[profit]]&gt;500),"Good","Not Good")</f>
        <v>Not Good</v>
      </c>
      <c r="Q11176" s="12">
        <f>YEAR(DMartData[[#This Row],[order_date]])</f>
        <v>2024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>IF(DMartData[[#This Row],[sales]]&gt;=4000,"High",IF(DMartData[[#This Row],[sales]]&gt;=2000,"Medium","Low"))</f>
        <v>Medium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tr">
        <f>IF(AND(DMartData[[#This Row],[sales]]&gt;3000,DMartData[[#This Row],[profit]]&gt;500),"Good","Not Good")</f>
        <v>Good</v>
      </c>
      <c r="Q11177" s="12">
        <f>YEAR(DMartData[[#This Row],[order_date]])</f>
        <v>2023</v>
      </c>
    </row>
    <row r="11178" spans="1:17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>IF(DMartData[[#This Row],[sales]]&gt;=4000,"High",IF(DMartData[[#This Row],[sales]]&gt;=2000,"Medium","Low"))</f>
        <v>Low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tr">
        <f>IF(AND(DMartData[[#This Row],[sales]]&gt;3000,DMartData[[#This Row],[profit]]&gt;500),"Good","Not Good")</f>
        <v>Not Good</v>
      </c>
      <c r="Q11178" s="12">
        <f>YEAR(DMartData[[#This Row],[order_date]])</f>
        <v>2023</v>
      </c>
    </row>
    <row r="11179" spans="1:17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>IF(DMartData[[#This Row],[sales]]&gt;=4000,"High",IF(DMartData[[#This Row],[sales]]&gt;=2000,"Medium","Low"))</f>
        <v>Low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tr">
        <f>IF(AND(DMartData[[#This Row],[sales]]&gt;3000,DMartData[[#This Row],[profit]]&gt;500),"Good","Not Good")</f>
        <v>Not Good</v>
      </c>
      <c r="Q11179" s="12">
        <f>YEAR(DMartData[[#This Row],[order_date]])</f>
        <v>2024</v>
      </c>
    </row>
    <row r="11180" spans="1:17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>IF(DMartData[[#This Row],[sales]]&gt;=4000,"High",IF(DMartData[[#This Row],[sales]]&gt;=2000,"Medium","Low"))</f>
        <v>Medium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tr">
        <f>IF(AND(DMartData[[#This Row],[sales]]&gt;3000,DMartData[[#This Row],[profit]]&gt;500),"Good","Not Good")</f>
        <v>Good</v>
      </c>
      <c r="Q11180" s="12">
        <f>YEAR(DMartData[[#This Row],[order_date]])</f>
        <v>2024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>IF(DMartData[[#This Row],[sales]]&gt;=4000,"High",IF(DMartData[[#This Row],[sales]]&gt;=2000,"Medium","Low"))</f>
        <v>Medium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tr">
        <f>IF(AND(DMartData[[#This Row],[sales]]&gt;3000,DMartData[[#This Row],[profit]]&gt;500),"Good","Not Good")</f>
        <v>Good</v>
      </c>
      <c r="Q11181" s="12">
        <f>YEAR(DMartData[[#This Row],[order_date]])</f>
        <v>2024</v>
      </c>
    </row>
    <row r="11182" spans="1:17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>IF(DMartData[[#This Row],[sales]]&gt;=4000,"High",IF(DMartData[[#This Row],[sales]]&gt;=2000,"Medium","Low"))</f>
        <v>High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tr">
        <f>IF(AND(DMartData[[#This Row],[sales]]&gt;3000,DMartData[[#This Row],[profit]]&gt;500),"Good","Not Good")</f>
        <v>Good</v>
      </c>
      <c r="Q11182" s="12">
        <f>YEAR(DMartData[[#This Row],[order_date]])</f>
        <v>2023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>IF(DMartData[[#This Row],[sales]]&gt;=4000,"High",IF(DMartData[[#This Row],[sales]]&gt;=2000,"Medium","Low"))</f>
        <v>Medium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tr">
        <f>IF(AND(DMartData[[#This Row],[sales]]&gt;3000,DMartData[[#This Row],[profit]]&gt;500),"Good","Not Good")</f>
        <v>Not Good</v>
      </c>
      <c r="Q11183" s="12">
        <f>YEAR(DMartData[[#This Row],[order_date]])</f>
        <v>2024</v>
      </c>
    </row>
    <row r="11184" spans="1:17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>IF(DMartData[[#This Row],[sales]]&gt;=4000,"High",IF(DMartData[[#This Row],[sales]]&gt;=2000,"Medium","Low"))</f>
        <v>Medium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tr">
        <f>IF(AND(DMartData[[#This Row],[sales]]&gt;3000,DMartData[[#This Row],[profit]]&gt;500),"Good","Not Good")</f>
        <v>Not Good</v>
      </c>
      <c r="Q11184" s="12">
        <f>YEAR(DMartData[[#This Row],[order_date]])</f>
        <v>2024</v>
      </c>
    </row>
    <row r="11185" spans="1:17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>IF(DMartData[[#This Row],[sales]]&gt;=4000,"High",IF(DMartData[[#This Row],[sales]]&gt;=2000,"Medium","Low"))</f>
        <v>Medium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tr">
        <f>IF(AND(DMartData[[#This Row],[sales]]&gt;3000,DMartData[[#This Row],[profit]]&gt;500),"Good","Not Good")</f>
        <v>Not Good</v>
      </c>
      <c r="Q11185" s="12">
        <f>YEAR(DMartData[[#This Row],[order_date]])</f>
        <v>2023</v>
      </c>
    </row>
    <row r="11186" spans="1:17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>IF(DMartData[[#This Row],[sales]]&gt;=4000,"High",IF(DMartData[[#This Row],[sales]]&gt;=2000,"Medium","Low"))</f>
        <v>Medium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tr">
        <f>IF(AND(DMartData[[#This Row],[sales]]&gt;3000,DMartData[[#This Row],[profit]]&gt;500),"Good","Not Good")</f>
        <v>Good</v>
      </c>
      <c r="Q11186" s="12">
        <f>YEAR(DMartData[[#This Row],[order_date]])</f>
        <v>2024</v>
      </c>
    </row>
    <row r="11187" spans="1:17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>IF(DMartData[[#This Row],[sales]]&gt;=4000,"High",IF(DMartData[[#This Row],[sales]]&gt;=2000,"Medium","Low"))</f>
        <v>Medium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tr">
        <f>IF(AND(DMartData[[#This Row],[sales]]&gt;3000,DMartData[[#This Row],[profit]]&gt;500),"Good","Not Good")</f>
        <v>Not Good</v>
      </c>
      <c r="Q11187" s="12">
        <f>YEAR(DMartData[[#This Row],[order_date]])</f>
        <v>2023</v>
      </c>
    </row>
    <row r="11188" spans="1:17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>IF(DMartData[[#This Row],[sales]]&gt;=4000,"High",IF(DMartData[[#This Row],[sales]]&gt;=2000,"Medium","Low"))</f>
        <v>Low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tr">
        <f>IF(AND(DMartData[[#This Row],[sales]]&gt;3000,DMartData[[#This Row],[profit]]&gt;500),"Good","Not Good")</f>
        <v>Not Good</v>
      </c>
      <c r="Q11188" s="12">
        <f>YEAR(DMartData[[#This Row],[order_date]])</f>
        <v>2023</v>
      </c>
    </row>
    <row r="11189" spans="1:17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>IF(DMartData[[#This Row],[sales]]&gt;=4000,"High",IF(DMartData[[#This Row],[sales]]&gt;=2000,"Medium","Low"))</f>
        <v>Low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tr">
        <f>IF(AND(DMartData[[#This Row],[sales]]&gt;3000,DMartData[[#This Row],[profit]]&gt;500),"Good","Not Good")</f>
        <v>Not Good</v>
      </c>
      <c r="Q11189" s="12">
        <f>YEAR(DMartData[[#This Row],[order_date]])</f>
        <v>2024</v>
      </c>
    </row>
    <row r="11190" spans="1:17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>IF(DMartData[[#This Row],[sales]]&gt;=4000,"High",IF(DMartData[[#This Row],[sales]]&gt;=2000,"Medium","Low"))</f>
        <v>Medium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tr">
        <f>IF(AND(DMartData[[#This Row],[sales]]&gt;3000,DMartData[[#This Row],[profit]]&gt;500),"Good","Not Good")</f>
        <v>Good</v>
      </c>
      <c r="Q11190" s="12">
        <f>YEAR(DMartData[[#This Row],[order_date]])</f>
        <v>2023</v>
      </c>
    </row>
    <row r="11191" spans="1:17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>IF(DMartData[[#This Row],[sales]]&gt;=4000,"High",IF(DMartData[[#This Row],[sales]]&gt;=2000,"Medium","Low"))</f>
        <v>Medium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tr">
        <f>IF(AND(DMartData[[#This Row],[sales]]&gt;3000,DMartData[[#This Row],[profit]]&gt;500),"Good","Not Good")</f>
        <v>Not Good</v>
      </c>
      <c r="Q11191" s="12">
        <f>YEAR(DMartData[[#This Row],[order_date]])</f>
        <v>2024</v>
      </c>
    </row>
    <row r="11192" spans="1:17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>IF(DMartData[[#This Row],[sales]]&gt;=4000,"High",IF(DMartData[[#This Row],[sales]]&gt;=2000,"Medium","Low"))</f>
        <v>Low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tr">
        <f>IF(AND(DMartData[[#This Row],[sales]]&gt;3000,DMartData[[#This Row],[profit]]&gt;500),"Good","Not Good")</f>
        <v>Not Good</v>
      </c>
      <c r="Q11192" s="12">
        <f>YEAR(DMartData[[#This Row],[order_date]])</f>
        <v>2024</v>
      </c>
    </row>
    <row r="11193" spans="1:17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>IF(DMartData[[#This Row],[sales]]&gt;=4000,"High",IF(DMartData[[#This Row],[sales]]&gt;=2000,"Medium","Low"))</f>
        <v>Low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tr">
        <f>IF(AND(DMartData[[#This Row],[sales]]&gt;3000,DMartData[[#This Row],[profit]]&gt;500),"Good","Not Good")</f>
        <v>Not Good</v>
      </c>
      <c r="Q11193" s="12">
        <f>YEAR(DMartData[[#This Row],[order_date]])</f>
        <v>2024</v>
      </c>
    </row>
    <row r="11194" spans="1:17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>IF(DMartData[[#This Row],[sales]]&gt;=4000,"High",IF(DMartData[[#This Row],[sales]]&gt;=2000,"Medium","Low"))</f>
        <v>High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tr">
        <f>IF(AND(DMartData[[#This Row],[sales]]&gt;3000,DMartData[[#This Row],[profit]]&gt;500),"Good","Not Good")</f>
        <v>Good</v>
      </c>
      <c r="Q11194" s="12">
        <f>YEAR(DMartData[[#This Row],[order_date]])</f>
        <v>2023</v>
      </c>
    </row>
    <row r="11195" spans="1:17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>IF(DMartData[[#This Row],[sales]]&gt;=4000,"High",IF(DMartData[[#This Row],[sales]]&gt;=2000,"Medium","Low"))</f>
        <v>High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tr">
        <f>IF(AND(DMartData[[#This Row],[sales]]&gt;3000,DMartData[[#This Row],[profit]]&gt;500),"Good","Not Good")</f>
        <v>Good</v>
      </c>
      <c r="Q11195" s="12">
        <f>YEAR(DMartData[[#This Row],[order_date]])</f>
        <v>2024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>IF(DMartData[[#This Row],[sales]]&gt;=4000,"High",IF(DMartData[[#This Row],[sales]]&gt;=2000,"Medium","Low"))</f>
        <v>Low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tr">
        <f>IF(AND(DMartData[[#This Row],[sales]]&gt;3000,DMartData[[#This Row],[profit]]&gt;500),"Good","Not Good")</f>
        <v>Not Good</v>
      </c>
      <c r="Q11196" s="12">
        <f>YEAR(DMartData[[#This Row],[order_date]])</f>
        <v>2023</v>
      </c>
    </row>
    <row r="11197" spans="1:17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>IF(DMartData[[#This Row],[sales]]&gt;=4000,"High",IF(DMartData[[#This Row],[sales]]&gt;=2000,"Medium","Low"))</f>
        <v>Low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tr">
        <f>IF(AND(DMartData[[#This Row],[sales]]&gt;3000,DMartData[[#This Row],[profit]]&gt;500),"Good","Not Good")</f>
        <v>Not Good</v>
      </c>
      <c r="Q11197" s="12">
        <f>YEAR(DMartData[[#This Row],[order_date]])</f>
        <v>2023</v>
      </c>
    </row>
    <row r="11198" spans="1:17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>IF(DMartData[[#This Row],[sales]]&gt;=4000,"High",IF(DMartData[[#This Row],[sales]]&gt;=2000,"Medium","Low"))</f>
        <v>Low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tr">
        <f>IF(AND(DMartData[[#This Row],[sales]]&gt;3000,DMartData[[#This Row],[profit]]&gt;500),"Good","Not Good")</f>
        <v>Not Good</v>
      </c>
      <c r="Q11198" s="12">
        <f>YEAR(DMartData[[#This Row],[order_date]])</f>
        <v>2024</v>
      </c>
    </row>
    <row r="11199" spans="1:17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>IF(DMartData[[#This Row],[sales]]&gt;=4000,"High",IF(DMartData[[#This Row],[sales]]&gt;=2000,"Medium","Low"))</f>
        <v>Low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tr">
        <f>IF(AND(DMartData[[#This Row],[sales]]&gt;3000,DMartData[[#This Row],[profit]]&gt;500),"Good","Not Good")</f>
        <v>Not Good</v>
      </c>
      <c r="Q11199" s="12">
        <f>YEAR(DMartData[[#This Row],[order_date]])</f>
        <v>2024</v>
      </c>
    </row>
    <row r="11200" spans="1:17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>IF(DMartData[[#This Row],[sales]]&gt;=4000,"High",IF(DMartData[[#This Row],[sales]]&gt;=2000,"Medium","Low"))</f>
        <v>Medium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tr">
        <f>IF(AND(DMartData[[#This Row],[sales]]&gt;3000,DMartData[[#This Row],[profit]]&gt;500),"Good","Not Good")</f>
        <v>Not Good</v>
      </c>
      <c r="Q11200" s="12">
        <f>YEAR(DMartData[[#This Row],[order_date]])</f>
        <v>2024</v>
      </c>
    </row>
    <row r="11201" spans="1:17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>IF(DMartData[[#This Row],[sales]]&gt;=4000,"High",IF(DMartData[[#This Row],[sales]]&gt;=2000,"Medium","Low"))</f>
        <v>Low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tr">
        <f>IF(AND(DMartData[[#This Row],[sales]]&gt;3000,DMartData[[#This Row],[profit]]&gt;500),"Good","Not Good")</f>
        <v>Not Good</v>
      </c>
      <c r="Q11201" s="12">
        <f>YEAR(DMartData[[#This Row],[order_date]])</f>
        <v>2024</v>
      </c>
    </row>
    <row r="11202" spans="1:17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>IF(DMartData[[#This Row],[sales]]&gt;=4000,"High",IF(DMartData[[#This Row],[sales]]&gt;=2000,"Medium","Low"))</f>
        <v>Medium</v>
      </c>
      <c r="F11202" s="2">
        <v>0.34</v>
      </c>
      <c r="G11202" s="2">
        <f t="shared" ref="G11202:G11265" si="350">D11202*F11202</f>
        <v>1202.5732</v>
      </c>
      <c r="H11202" s="2">
        <f t="shared" ref="H11202:H11265" si="351">D11202-G11202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tr">
        <f>IF(AND(DMartData[[#This Row],[sales]]&gt;3000,DMartData[[#This Row],[profit]]&gt;500),"Good","Not Good")</f>
        <v>Good</v>
      </c>
      <c r="Q11202" s="12">
        <f>YEAR(DMartData[[#This Row],[order_date]])</f>
        <v>2023</v>
      </c>
    </row>
    <row r="11203" spans="1:17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>IF(DMartData[[#This Row],[sales]]&gt;=4000,"High",IF(DMartData[[#This Row],[sales]]&gt;=2000,"Medium","Low"))</f>
        <v>Medium</v>
      </c>
      <c r="F11203" s="2">
        <v>0.39</v>
      </c>
      <c r="G11203" s="2">
        <f t="shared" si="350"/>
        <v>1066.8294000000001</v>
      </c>
      <c r="H11203" s="2">
        <f t="shared" si="351"/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tr">
        <f>IF(AND(DMartData[[#This Row],[sales]]&gt;3000,DMartData[[#This Row],[profit]]&gt;500),"Good","Not Good")</f>
        <v>Not Good</v>
      </c>
      <c r="Q11203" s="12">
        <f>YEAR(DMartData[[#This Row],[order_date]])</f>
        <v>2024</v>
      </c>
    </row>
    <row r="11204" spans="1:17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>IF(DMartData[[#This Row],[sales]]&gt;=4000,"High",IF(DMartData[[#This Row],[sales]]&gt;=2000,"Medium","Low"))</f>
        <v>High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tr">
        <f>IF(AND(DMartData[[#This Row],[sales]]&gt;3000,DMartData[[#This Row],[profit]]&gt;500),"Good","Not Good")</f>
        <v>Good</v>
      </c>
      <c r="Q11204" s="12">
        <f>YEAR(DMartData[[#This Row],[order_date]])</f>
        <v>2023</v>
      </c>
    </row>
    <row r="11205" spans="1:17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>IF(DMartData[[#This Row],[sales]]&gt;=4000,"High",IF(DMartData[[#This Row],[sales]]&gt;=2000,"Medium","Low"))</f>
        <v>Medium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tr">
        <f>IF(AND(DMartData[[#This Row],[sales]]&gt;3000,DMartData[[#This Row],[profit]]&gt;500),"Good","Not Good")</f>
        <v>Good</v>
      </c>
      <c r="Q11205" s="12">
        <f>YEAR(DMartData[[#This Row],[order_date]])</f>
        <v>2023</v>
      </c>
    </row>
    <row r="11206" spans="1:17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>IF(DMartData[[#This Row],[sales]]&gt;=4000,"High",IF(DMartData[[#This Row],[sales]]&gt;=2000,"Medium","Low"))</f>
        <v>Low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tr">
        <f>IF(AND(DMartData[[#This Row],[sales]]&gt;3000,DMartData[[#This Row],[profit]]&gt;500),"Good","Not Good")</f>
        <v>Not Good</v>
      </c>
      <c r="Q11206" s="12">
        <f>YEAR(DMartData[[#This Row],[order_date]])</f>
        <v>2024</v>
      </c>
    </row>
    <row r="11207" spans="1:17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>IF(DMartData[[#This Row],[sales]]&gt;=4000,"High",IF(DMartData[[#This Row],[sales]]&gt;=2000,"Medium","Low"))</f>
        <v>Low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tr">
        <f>IF(AND(DMartData[[#This Row],[sales]]&gt;3000,DMartData[[#This Row],[profit]]&gt;500),"Good","Not Good")</f>
        <v>Not Good</v>
      </c>
      <c r="Q11207" s="12">
        <f>YEAR(DMartData[[#This Row],[order_date]])</f>
        <v>2023</v>
      </c>
    </row>
    <row r="11208" spans="1:17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>IF(DMartData[[#This Row],[sales]]&gt;=4000,"High",IF(DMartData[[#This Row],[sales]]&gt;=2000,"Medium","Low"))</f>
        <v>High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tr">
        <f>IF(AND(DMartData[[#This Row],[sales]]&gt;3000,DMartData[[#This Row],[profit]]&gt;500),"Good","Not Good")</f>
        <v>Good</v>
      </c>
      <c r="Q11208" s="12">
        <f>YEAR(DMartData[[#This Row],[order_date]])</f>
        <v>2023</v>
      </c>
    </row>
    <row r="11209" spans="1:17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>IF(DMartData[[#This Row],[sales]]&gt;=4000,"High",IF(DMartData[[#This Row],[sales]]&gt;=2000,"Medium","Low"))</f>
        <v>High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tr">
        <f>IF(AND(DMartData[[#This Row],[sales]]&gt;3000,DMartData[[#This Row],[profit]]&gt;500),"Good","Not Good")</f>
        <v>Good</v>
      </c>
      <c r="Q11209" s="12">
        <f>YEAR(DMartData[[#This Row],[order_date]])</f>
        <v>2023</v>
      </c>
    </row>
    <row r="11210" spans="1:17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>IF(DMartData[[#This Row],[sales]]&gt;=4000,"High",IF(DMartData[[#This Row],[sales]]&gt;=2000,"Medium","Low"))</f>
        <v>Medium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tr">
        <f>IF(AND(DMartData[[#This Row],[sales]]&gt;3000,DMartData[[#This Row],[profit]]&gt;500),"Good","Not Good")</f>
        <v>Not Good</v>
      </c>
      <c r="Q11210" s="12">
        <f>YEAR(DMartData[[#This Row],[order_date]])</f>
        <v>2024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>IF(DMartData[[#This Row],[sales]]&gt;=4000,"High",IF(DMartData[[#This Row],[sales]]&gt;=2000,"Medium","Low"))</f>
        <v>Low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tr">
        <f>IF(AND(DMartData[[#This Row],[sales]]&gt;3000,DMartData[[#This Row],[profit]]&gt;500),"Good","Not Good")</f>
        <v>Not Good</v>
      </c>
      <c r="Q11211" s="12">
        <f>YEAR(DMartData[[#This Row],[order_date]])</f>
        <v>2023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>IF(DMartData[[#This Row],[sales]]&gt;=4000,"High",IF(DMartData[[#This Row],[sales]]&gt;=2000,"Medium","Low"))</f>
        <v>High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tr">
        <f>IF(AND(DMartData[[#This Row],[sales]]&gt;3000,DMartData[[#This Row],[profit]]&gt;500),"Good","Not Good")</f>
        <v>Not Good</v>
      </c>
      <c r="Q11212" s="12">
        <f>YEAR(DMartData[[#This Row],[order_date]])</f>
        <v>2024</v>
      </c>
    </row>
    <row r="11213" spans="1:17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>IF(DMartData[[#This Row],[sales]]&gt;=4000,"High",IF(DMartData[[#This Row],[sales]]&gt;=2000,"Medium","Low"))</f>
        <v>Low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tr">
        <f>IF(AND(DMartData[[#This Row],[sales]]&gt;3000,DMartData[[#This Row],[profit]]&gt;500),"Good","Not Good")</f>
        <v>Not Good</v>
      </c>
      <c r="Q11213" s="12">
        <f>YEAR(DMartData[[#This Row],[order_date]])</f>
        <v>2023</v>
      </c>
    </row>
    <row r="11214" spans="1:17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>IF(DMartData[[#This Row],[sales]]&gt;=4000,"High",IF(DMartData[[#This Row],[sales]]&gt;=2000,"Medium","Low"))</f>
        <v>Low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tr">
        <f>IF(AND(DMartData[[#This Row],[sales]]&gt;3000,DMartData[[#This Row],[profit]]&gt;500),"Good","Not Good")</f>
        <v>Not Good</v>
      </c>
      <c r="Q11214" s="12">
        <f>YEAR(DMartData[[#This Row],[order_date]])</f>
        <v>2024</v>
      </c>
    </row>
    <row r="11215" spans="1:17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>IF(DMartData[[#This Row],[sales]]&gt;=4000,"High",IF(DMartData[[#This Row],[sales]]&gt;=2000,"Medium","Low"))</f>
        <v>High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tr">
        <f>IF(AND(DMartData[[#This Row],[sales]]&gt;3000,DMartData[[#This Row],[profit]]&gt;500),"Good","Not Good")</f>
        <v>Not Good</v>
      </c>
      <c r="Q11215" s="12">
        <f>YEAR(DMartData[[#This Row],[order_date]])</f>
        <v>2023</v>
      </c>
    </row>
    <row r="11216" spans="1:17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>IF(DMartData[[#This Row],[sales]]&gt;=4000,"High",IF(DMartData[[#This Row],[sales]]&gt;=2000,"Medium","Low"))</f>
        <v>High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tr">
        <f>IF(AND(DMartData[[#This Row],[sales]]&gt;3000,DMartData[[#This Row],[profit]]&gt;500),"Good","Not Good")</f>
        <v>Good</v>
      </c>
      <c r="Q11216" s="12">
        <f>YEAR(DMartData[[#This Row],[order_date]])</f>
        <v>2023</v>
      </c>
    </row>
    <row r="11217" spans="1:17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>IF(DMartData[[#This Row],[sales]]&gt;=4000,"High",IF(DMartData[[#This Row],[sales]]&gt;=2000,"Medium","Low"))</f>
        <v>Medium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tr">
        <f>IF(AND(DMartData[[#This Row],[sales]]&gt;3000,DMartData[[#This Row],[profit]]&gt;500),"Good","Not Good")</f>
        <v>Good</v>
      </c>
      <c r="Q11217" s="12">
        <f>YEAR(DMartData[[#This Row],[order_date]])</f>
        <v>2024</v>
      </c>
    </row>
    <row r="11218" spans="1:17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>IF(DMartData[[#This Row],[sales]]&gt;=4000,"High",IF(DMartData[[#This Row],[sales]]&gt;=2000,"Medium","Low"))</f>
        <v>Low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tr">
        <f>IF(AND(DMartData[[#This Row],[sales]]&gt;3000,DMartData[[#This Row],[profit]]&gt;500),"Good","Not Good")</f>
        <v>Not Good</v>
      </c>
      <c r="Q11218" s="12">
        <f>YEAR(DMartData[[#This Row],[order_date]])</f>
        <v>2023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>IF(DMartData[[#This Row],[sales]]&gt;=4000,"High",IF(DMartData[[#This Row],[sales]]&gt;=2000,"Medium","Low"))</f>
        <v>Medium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tr">
        <f>IF(AND(DMartData[[#This Row],[sales]]&gt;3000,DMartData[[#This Row],[profit]]&gt;500),"Good","Not Good")</f>
        <v>Not Good</v>
      </c>
      <c r="Q11219" s="12">
        <f>YEAR(DMartData[[#This Row],[order_date]])</f>
        <v>2024</v>
      </c>
    </row>
    <row r="11220" spans="1:17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>IF(DMartData[[#This Row],[sales]]&gt;=4000,"High",IF(DMartData[[#This Row],[sales]]&gt;=2000,"Medium","Low"))</f>
        <v>Medium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tr">
        <f>IF(AND(DMartData[[#This Row],[sales]]&gt;3000,DMartData[[#This Row],[profit]]&gt;500),"Good","Not Good")</f>
        <v>Not Good</v>
      </c>
      <c r="Q11220" s="12">
        <f>YEAR(DMartData[[#This Row],[order_date]])</f>
        <v>2023</v>
      </c>
    </row>
    <row r="11221" spans="1:17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>IF(DMartData[[#This Row],[sales]]&gt;=4000,"High",IF(DMartData[[#This Row],[sales]]&gt;=2000,"Medium","Low"))</f>
        <v>Medium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tr">
        <f>IF(AND(DMartData[[#This Row],[sales]]&gt;3000,DMartData[[#This Row],[profit]]&gt;500),"Good","Not Good")</f>
        <v>Good</v>
      </c>
      <c r="Q11221" s="12">
        <f>YEAR(DMartData[[#This Row],[order_date]])</f>
        <v>2023</v>
      </c>
    </row>
    <row r="11222" spans="1:17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>IF(DMartData[[#This Row],[sales]]&gt;=4000,"High",IF(DMartData[[#This Row],[sales]]&gt;=2000,"Medium","Low"))</f>
        <v>Medium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tr">
        <f>IF(AND(DMartData[[#This Row],[sales]]&gt;3000,DMartData[[#This Row],[profit]]&gt;500),"Good","Not Good")</f>
        <v>Not Good</v>
      </c>
      <c r="Q11222" s="12">
        <f>YEAR(DMartData[[#This Row],[order_date]])</f>
        <v>2023</v>
      </c>
    </row>
    <row r="11223" spans="1:17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>IF(DMartData[[#This Row],[sales]]&gt;=4000,"High",IF(DMartData[[#This Row],[sales]]&gt;=2000,"Medium","Low"))</f>
        <v>High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tr">
        <f>IF(AND(DMartData[[#This Row],[sales]]&gt;3000,DMartData[[#This Row],[profit]]&gt;500),"Good","Not Good")</f>
        <v>Good</v>
      </c>
      <c r="Q11223" s="12">
        <f>YEAR(DMartData[[#This Row],[order_date]])</f>
        <v>2023</v>
      </c>
    </row>
    <row r="11224" spans="1:17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>IF(DMartData[[#This Row],[sales]]&gt;=4000,"High",IF(DMartData[[#This Row],[sales]]&gt;=2000,"Medium","Low"))</f>
        <v>Low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tr">
        <f>IF(AND(DMartData[[#This Row],[sales]]&gt;3000,DMartData[[#This Row],[profit]]&gt;500),"Good","Not Good")</f>
        <v>Not Good</v>
      </c>
      <c r="Q11224" s="12">
        <f>YEAR(DMartData[[#This Row],[order_date]])</f>
        <v>2024</v>
      </c>
    </row>
    <row r="11225" spans="1:17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>IF(DMartData[[#This Row],[sales]]&gt;=4000,"High",IF(DMartData[[#This Row],[sales]]&gt;=2000,"Medium","Low"))</f>
        <v>Low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tr">
        <f>IF(AND(DMartData[[#This Row],[sales]]&gt;3000,DMartData[[#This Row],[profit]]&gt;500),"Good","Not Good")</f>
        <v>Not Good</v>
      </c>
      <c r="Q11225" s="12">
        <f>YEAR(DMartData[[#This Row],[order_date]])</f>
        <v>2024</v>
      </c>
    </row>
    <row r="11226" spans="1:17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>IF(DMartData[[#This Row],[sales]]&gt;=4000,"High",IF(DMartData[[#This Row],[sales]]&gt;=2000,"Medium","Low"))</f>
        <v>Low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tr">
        <f>IF(AND(DMartData[[#This Row],[sales]]&gt;3000,DMartData[[#This Row],[profit]]&gt;500),"Good","Not Good")</f>
        <v>Not Good</v>
      </c>
      <c r="Q11226" s="12">
        <f>YEAR(DMartData[[#This Row],[order_date]])</f>
        <v>2023</v>
      </c>
    </row>
    <row r="11227" spans="1:17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>IF(DMartData[[#This Row],[sales]]&gt;=4000,"High",IF(DMartData[[#This Row],[sales]]&gt;=2000,"Medium","Low"))</f>
        <v>Medium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tr">
        <f>IF(AND(DMartData[[#This Row],[sales]]&gt;3000,DMartData[[#This Row],[profit]]&gt;500),"Good","Not Good")</f>
        <v>Not Good</v>
      </c>
      <c r="Q11227" s="12">
        <f>YEAR(DMartData[[#This Row],[order_date]])</f>
        <v>2024</v>
      </c>
    </row>
    <row r="11228" spans="1:17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>IF(DMartData[[#This Row],[sales]]&gt;=4000,"High",IF(DMartData[[#This Row],[sales]]&gt;=2000,"Medium","Low"))</f>
        <v>Medium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tr">
        <f>IF(AND(DMartData[[#This Row],[sales]]&gt;3000,DMartData[[#This Row],[profit]]&gt;500),"Good","Not Good")</f>
        <v>Good</v>
      </c>
      <c r="Q11228" s="12">
        <f>YEAR(DMartData[[#This Row],[order_date]])</f>
        <v>2023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>IF(DMartData[[#This Row],[sales]]&gt;=4000,"High",IF(DMartData[[#This Row],[sales]]&gt;=2000,"Medium","Low"))</f>
        <v>Medium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tr">
        <f>IF(AND(DMartData[[#This Row],[sales]]&gt;3000,DMartData[[#This Row],[profit]]&gt;500),"Good","Not Good")</f>
        <v>Good</v>
      </c>
      <c r="Q11229" s="12">
        <f>YEAR(DMartData[[#This Row],[order_date]])</f>
        <v>2023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>IF(DMartData[[#This Row],[sales]]&gt;=4000,"High",IF(DMartData[[#This Row],[sales]]&gt;=2000,"Medium","Low"))</f>
        <v>Low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tr">
        <f>IF(AND(DMartData[[#This Row],[sales]]&gt;3000,DMartData[[#This Row],[profit]]&gt;500),"Good","Not Good")</f>
        <v>Not Good</v>
      </c>
      <c r="Q11230" s="12">
        <f>YEAR(DMartData[[#This Row],[order_date]])</f>
        <v>2024</v>
      </c>
    </row>
    <row r="11231" spans="1:17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>IF(DMartData[[#This Row],[sales]]&gt;=4000,"High",IF(DMartData[[#This Row],[sales]]&gt;=2000,"Medium","Low"))</f>
        <v>High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tr">
        <f>IF(AND(DMartData[[#This Row],[sales]]&gt;3000,DMartData[[#This Row],[profit]]&gt;500),"Good","Not Good")</f>
        <v>Good</v>
      </c>
      <c r="Q11231" s="12">
        <f>YEAR(DMartData[[#This Row],[order_date]])</f>
        <v>2023</v>
      </c>
    </row>
    <row r="11232" spans="1:17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>IF(DMartData[[#This Row],[sales]]&gt;=4000,"High",IF(DMartData[[#This Row],[sales]]&gt;=2000,"Medium","Low"))</f>
        <v>Low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tr">
        <f>IF(AND(DMartData[[#This Row],[sales]]&gt;3000,DMartData[[#This Row],[profit]]&gt;500),"Good","Not Good")</f>
        <v>Not Good</v>
      </c>
      <c r="Q11232" s="12">
        <f>YEAR(DMartData[[#This Row],[order_date]])</f>
        <v>2024</v>
      </c>
    </row>
    <row r="11233" spans="1:17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>IF(DMartData[[#This Row],[sales]]&gt;=4000,"High",IF(DMartData[[#This Row],[sales]]&gt;=2000,"Medium","Low"))</f>
        <v>Low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tr">
        <f>IF(AND(DMartData[[#This Row],[sales]]&gt;3000,DMartData[[#This Row],[profit]]&gt;500),"Good","Not Good")</f>
        <v>Not Good</v>
      </c>
      <c r="Q11233" s="12">
        <f>YEAR(DMartData[[#This Row],[order_date]])</f>
        <v>2023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>IF(DMartData[[#This Row],[sales]]&gt;=4000,"High",IF(DMartData[[#This Row],[sales]]&gt;=2000,"Medium","Low"))</f>
        <v>Medium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tr">
        <f>IF(AND(DMartData[[#This Row],[sales]]&gt;3000,DMartData[[#This Row],[profit]]&gt;500),"Good","Not Good")</f>
        <v>Not Good</v>
      </c>
      <c r="Q11234" s="12">
        <f>YEAR(DMartData[[#This Row],[order_date]])</f>
        <v>2024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>IF(DMartData[[#This Row],[sales]]&gt;=4000,"High",IF(DMartData[[#This Row],[sales]]&gt;=2000,"Medium","Low"))</f>
        <v>Low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tr">
        <f>IF(AND(DMartData[[#This Row],[sales]]&gt;3000,DMartData[[#This Row],[profit]]&gt;500),"Good","Not Good")</f>
        <v>Not Good</v>
      </c>
      <c r="Q11235" s="12">
        <f>YEAR(DMartData[[#This Row],[order_date]])</f>
        <v>2024</v>
      </c>
    </row>
    <row r="11236" spans="1:17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>IF(DMartData[[#This Row],[sales]]&gt;=4000,"High",IF(DMartData[[#This Row],[sales]]&gt;=2000,"Medium","Low"))</f>
        <v>Medium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tr">
        <f>IF(AND(DMartData[[#This Row],[sales]]&gt;3000,DMartData[[#This Row],[profit]]&gt;500),"Good","Not Good")</f>
        <v>Not Good</v>
      </c>
      <c r="Q11236" s="12">
        <f>YEAR(DMartData[[#This Row],[order_date]])</f>
        <v>2024</v>
      </c>
    </row>
    <row r="11237" spans="1:17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>IF(DMartData[[#This Row],[sales]]&gt;=4000,"High",IF(DMartData[[#This Row],[sales]]&gt;=2000,"Medium","Low"))</f>
        <v>Medium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tr">
        <f>IF(AND(DMartData[[#This Row],[sales]]&gt;3000,DMartData[[#This Row],[profit]]&gt;500),"Good","Not Good")</f>
        <v>Not Good</v>
      </c>
      <c r="Q11237" s="12">
        <f>YEAR(DMartData[[#This Row],[order_date]])</f>
        <v>2023</v>
      </c>
    </row>
    <row r="11238" spans="1:17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>IF(DMartData[[#This Row],[sales]]&gt;=4000,"High",IF(DMartData[[#This Row],[sales]]&gt;=2000,"Medium","Low"))</f>
        <v>Low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tr">
        <f>IF(AND(DMartData[[#This Row],[sales]]&gt;3000,DMartData[[#This Row],[profit]]&gt;500),"Good","Not Good")</f>
        <v>Not Good</v>
      </c>
      <c r="Q11238" s="12">
        <f>YEAR(DMartData[[#This Row],[order_date]])</f>
        <v>2023</v>
      </c>
    </row>
    <row r="11239" spans="1:17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>IF(DMartData[[#This Row],[sales]]&gt;=4000,"High",IF(DMartData[[#This Row],[sales]]&gt;=2000,"Medium","Low"))</f>
        <v>Low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tr">
        <f>IF(AND(DMartData[[#This Row],[sales]]&gt;3000,DMartData[[#This Row],[profit]]&gt;500),"Good","Not Good")</f>
        <v>Not Good</v>
      </c>
      <c r="Q11239" s="12">
        <f>YEAR(DMartData[[#This Row],[order_date]])</f>
        <v>2023</v>
      </c>
    </row>
    <row r="11240" spans="1:17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>IF(DMartData[[#This Row],[sales]]&gt;=4000,"High",IF(DMartData[[#This Row],[sales]]&gt;=2000,"Medium","Low"))</f>
        <v>Medium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tr">
        <f>IF(AND(DMartData[[#This Row],[sales]]&gt;3000,DMartData[[#This Row],[profit]]&gt;500),"Good","Not Good")</f>
        <v>Not Good</v>
      </c>
      <c r="Q11240" s="12">
        <f>YEAR(DMartData[[#This Row],[order_date]])</f>
        <v>2023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>IF(DMartData[[#This Row],[sales]]&gt;=4000,"High",IF(DMartData[[#This Row],[sales]]&gt;=2000,"Medium","Low"))</f>
        <v>Low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tr">
        <f>IF(AND(DMartData[[#This Row],[sales]]&gt;3000,DMartData[[#This Row],[profit]]&gt;500),"Good","Not Good")</f>
        <v>Not Good</v>
      </c>
      <c r="Q11241" s="12">
        <f>YEAR(DMartData[[#This Row],[order_date]])</f>
        <v>2023</v>
      </c>
    </row>
    <row r="11242" spans="1:17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>IF(DMartData[[#This Row],[sales]]&gt;=4000,"High",IF(DMartData[[#This Row],[sales]]&gt;=2000,"Medium","Low"))</f>
        <v>Low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tr">
        <f>IF(AND(DMartData[[#This Row],[sales]]&gt;3000,DMartData[[#This Row],[profit]]&gt;500),"Good","Not Good")</f>
        <v>Not Good</v>
      </c>
      <c r="Q11242" s="12">
        <f>YEAR(DMartData[[#This Row],[order_date]])</f>
        <v>2024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>IF(DMartData[[#This Row],[sales]]&gt;=4000,"High",IF(DMartData[[#This Row],[sales]]&gt;=2000,"Medium","Low"))</f>
        <v>Medium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tr">
        <f>IF(AND(DMartData[[#This Row],[sales]]&gt;3000,DMartData[[#This Row],[profit]]&gt;500),"Good","Not Good")</f>
        <v>Not Good</v>
      </c>
      <c r="Q11243" s="12">
        <f>YEAR(DMartData[[#This Row],[order_date]])</f>
        <v>2023</v>
      </c>
    </row>
    <row r="11244" spans="1:17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>IF(DMartData[[#This Row],[sales]]&gt;=4000,"High",IF(DMartData[[#This Row],[sales]]&gt;=2000,"Medium","Low"))</f>
        <v>Low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tr">
        <f>IF(AND(DMartData[[#This Row],[sales]]&gt;3000,DMartData[[#This Row],[profit]]&gt;500),"Good","Not Good")</f>
        <v>Not Good</v>
      </c>
      <c r="Q11244" s="12">
        <f>YEAR(DMartData[[#This Row],[order_date]])</f>
        <v>2024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>IF(DMartData[[#This Row],[sales]]&gt;=4000,"High",IF(DMartData[[#This Row],[sales]]&gt;=2000,"Medium","Low"))</f>
        <v>Medium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tr">
        <f>IF(AND(DMartData[[#This Row],[sales]]&gt;3000,DMartData[[#This Row],[profit]]&gt;500),"Good","Not Good")</f>
        <v>Not Good</v>
      </c>
      <c r="Q11245" s="12">
        <f>YEAR(DMartData[[#This Row],[order_date]])</f>
        <v>2023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>IF(DMartData[[#This Row],[sales]]&gt;=4000,"High",IF(DMartData[[#This Row],[sales]]&gt;=2000,"Medium","Low"))</f>
        <v>Medium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tr">
        <f>IF(AND(DMartData[[#This Row],[sales]]&gt;3000,DMartData[[#This Row],[profit]]&gt;500),"Good","Not Good")</f>
        <v>Not Good</v>
      </c>
      <c r="Q11246" s="12">
        <f>YEAR(DMartData[[#This Row],[order_date]])</f>
        <v>2024</v>
      </c>
    </row>
    <row r="11247" spans="1:17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>IF(DMartData[[#This Row],[sales]]&gt;=4000,"High",IF(DMartData[[#This Row],[sales]]&gt;=2000,"Medium","Low"))</f>
        <v>High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tr">
        <f>IF(AND(DMartData[[#This Row],[sales]]&gt;3000,DMartData[[#This Row],[profit]]&gt;500),"Good","Not Good")</f>
        <v>Not Good</v>
      </c>
      <c r="Q11247" s="12">
        <f>YEAR(DMartData[[#This Row],[order_date]])</f>
        <v>2024</v>
      </c>
    </row>
    <row r="11248" spans="1:17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>IF(DMartData[[#This Row],[sales]]&gt;=4000,"High",IF(DMartData[[#This Row],[sales]]&gt;=2000,"Medium","Low"))</f>
        <v>High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tr">
        <f>IF(AND(DMartData[[#This Row],[sales]]&gt;3000,DMartData[[#This Row],[profit]]&gt;500),"Good","Not Good")</f>
        <v>Good</v>
      </c>
      <c r="Q11248" s="12">
        <f>YEAR(DMartData[[#This Row],[order_date]])</f>
        <v>2024</v>
      </c>
    </row>
    <row r="11249" spans="1:17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>IF(DMartData[[#This Row],[sales]]&gt;=4000,"High",IF(DMartData[[#This Row],[sales]]&gt;=2000,"Medium","Low"))</f>
        <v>Low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tr">
        <f>IF(AND(DMartData[[#This Row],[sales]]&gt;3000,DMartData[[#This Row],[profit]]&gt;500),"Good","Not Good")</f>
        <v>Not Good</v>
      </c>
      <c r="Q11249" s="12">
        <f>YEAR(DMartData[[#This Row],[order_date]])</f>
        <v>2024</v>
      </c>
    </row>
    <row r="11250" spans="1:17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>IF(DMartData[[#This Row],[sales]]&gt;=4000,"High",IF(DMartData[[#This Row],[sales]]&gt;=2000,"Medium","Low"))</f>
        <v>Low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tr">
        <f>IF(AND(DMartData[[#This Row],[sales]]&gt;3000,DMartData[[#This Row],[profit]]&gt;500),"Good","Not Good")</f>
        <v>Not Good</v>
      </c>
      <c r="Q11250" s="12">
        <f>YEAR(DMartData[[#This Row],[order_date]])</f>
        <v>2024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>IF(DMartData[[#This Row],[sales]]&gt;=4000,"High",IF(DMartData[[#This Row],[sales]]&gt;=2000,"Medium","Low"))</f>
        <v>Medium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tr">
        <f>IF(AND(DMartData[[#This Row],[sales]]&gt;3000,DMartData[[#This Row],[profit]]&gt;500),"Good","Not Good")</f>
        <v>Not Good</v>
      </c>
      <c r="Q11251" s="12">
        <f>YEAR(DMartData[[#This Row],[order_date]])</f>
        <v>2023</v>
      </c>
    </row>
    <row r="11252" spans="1:17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>IF(DMartData[[#This Row],[sales]]&gt;=4000,"High",IF(DMartData[[#This Row],[sales]]&gt;=2000,"Medium","Low"))</f>
        <v>Medium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tr">
        <f>IF(AND(DMartData[[#This Row],[sales]]&gt;3000,DMartData[[#This Row],[profit]]&gt;500),"Good","Not Good")</f>
        <v>Good</v>
      </c>
      <c r="Q11252" s="12">
        <f>YEAR(DMartData[[#This Row],[order_date]])</f>
        <v>2024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>IF(DMartData[[#This Row],[sales]]&gt;=4000,"High",IF(DMartData[[#This Row],[sales]]&gt;=2000,"Medium","Low"))</f>
        <v>Low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tr">
        <f>IF(AND(DMartData[[#This Row],[sales]]&gt;3000,DMartData[[#This Row],[profit]]&gt;500),"Good","Not Good")</f>
        <v>Not Good</v>
      </c>
      <c r="Q11253" s="12">
        <f>YEAR(DMartData[[#This Row],[order_date]])</f>
        <v>2023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>IF(DMartData[[#This Row],[sales]]&gt;=4000,"High",IF(DMartData[[#This Row],[sales]]&gt;=2000,"Medium","Low"))</f>
        <v>Medium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tr">
        <f>IF(AND(DMartData[[#This Row],[sales]]&gt;3000,DMartData[[#This Row],[profit]]&gt;500),"Good","Not Good")</f>
        <v>Not Good</v>
      </c>
      <c r="Q11254" s="12">
        <f>YEAR(DMartData[[#This Row],[order_date]])</f>
        <v>2024</v>
      </c>
    </row>
    <row r="11255" spans="1:17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>IF(DMartData[[#This Row],[sales]]&gt;=4000,"High",IF(DMartData[[#This Row],[sales]]&gt;=2000,"Medium","Low"))</f>
        <v>Medium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tr">
        <f>IF(AND(DMartData[[#This Row],[sales]]&gt;3000,DMartData[[#This Row],[profit]]&gt;500),"Good","Not Good")</f>
        <v>Not Good</v>
      </c>
      <c r="Q11255" s="12">
        <f>YEAR(DMartData[[#This Row],[order_date]])</f>
        <v>2023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>IF(DMartData[[#This Row],[sales]]&gt;=4000,"High",IF(DMartData[[#This Row],[sales]]&gt;=2000,"Medium","Low"))</f>
        <v>Medium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tr">
        <f>IF(AND(DMartData[[#This Row],[sales]]&gt;3000,DMartData[[#This Row],[profit]]&gt;500),"Good","Not Good")</f>
        <v>Good</v>
      </c>
      <c r="Q11256" s="12">
        <f>YEAR(DMartData[[#This Row],[order_date]])</f>
        <v>2023</v>
      </c>
    </row>
    <row r="11257" spans="1:17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>IF(DMartData[[#This Row],[sales]]&gt;=4000,"High",IF(DMartData[[#This Row],[sales]]&gt;=2000,"Medium","Low"))</f>
        <v>Medium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tr">
        <f>IF(AND(DMartData[[#This Row],[sales]]&gt;3000,DMartData[[#This Row],[profit]]&gt;500),"Good","Not Good")</f>
        <v>Good</v>
      </c>
      <c r="Q11257" s="12">
        <f>YEAR(DMartData[[#This Row],[order_date]])</f>
        <v>2024</v>
      </c>
    </row>
    <row r="11258" spans="1:17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>IF(DMartData[[#This Row],[sales]]&gt;=4000,"High",IF(DMartData[[#This Row],[sales]]&gt;=2000,"Medium","Low"))</f>
        <v>Low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tr">
        <f>IF(AND(DMartData[[#This Row],[sales]]&gt;3000,DMartData[[#This Row],[profit]]&gt;500),"Good","Not Good")</f>
        <v>Not Good</v>
      </c>
      <c r="Q11258" s="12">
        <f>YEAR(DMartData[[#This Row],[order_date]])</f>
        <v>2023</v>
      </c>
    </row>
    <row r="11259" spans="1:17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>IF(DMartData[[#This Row],[sales]]&gt;=4000,"High",IF(DMartData[[#This Row],[sales]]&gt;=2000,"Medium","Low"))</f>
        <v>Low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tr">
        <f>IF(AND(DMartData[[#This Row],[sales]]&gt;3000,DMartData[[#This Row],[profit]]&gt;500),"Good","Not Good")</f>
        <v>Not Good</v>
      </c>
      <c r="Q11259" s="12">
        <f>YEAR(DMartData[[#This Row],[order_date]])</f>
        <v>2023</v>
      </c>
    </row>
    <row r="11260" spans="1:17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>IF(DMartData[[#This Row],[sales]]&gt;=4000,"High",IF(DMartData[[#This Row],[sales]]&gt;=2000,"Medium","Low"))</f>
        <v>Medium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tr">
        <f>IF(AND(DMartData[[#This Row],[sales]]&gt;3000,DMartData[[#This Row],[profit]]&gt;500),"Good","Not Good")</f>
        <v>Not Good</v>
      </c>
      <c r="Q11260" s="12">
        <f>YEAR(DMartData[[#This Row],[order_date]])</f>
        <v>2024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>IF(DMartData[[#This Row],[sales]]&gt;=4000,"High",IF(DMartData[[#This Row],[sales]]&gt;=2000,"Medium","Low"))</f>
        <v>Low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tr">
        <f>IF(AND(DMartData[[#This Row],[sales]]&gt;3000,DMartData[[#This Row],[profit]]&gt;500),"Good","Not Good")</f>
        <v>Not Good</v>
      </c>
      <c r="Q11261" s="12">
        <f>YEAR(DMartData[[#This Row],[order_date]])</f>
        <v>2024</v>
      </c>
    </row>
    <row r="11262" spans="1:17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>IF(DMartData[[#This Row],[sales]]&gt;=4000,"High",IF(DMartData[[#This Row],[sales]]&gt;=2000,"Medium","Low"))</f>
        <v>High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tr">
        <f>IF(AND(DMartData[[#This Row],[sales]]&gt;3000,DMartData[[#This Row],[profit]]&gt;500),"Good","Not Good")</f>
        <v>Not Good</v>
      </c>
      <c r="Q11262" s="12">
        <f>YEAR(DMartData[[#This Row],[order_date]])</f>
        <v>2024</v>
      </c>
    </row>
    <row r="11263" spans="1:17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>IF(DMartData[[#This Row],[sales]]&gt;=4000,"High",IF(DMartData[[#This Row],[sales]]&gt;=2000,"Medium","Low"))</f>
        <v>Low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tr">
        <f>IF(AND(DMartData[[#This Row],[sales]]&gt;3000,DMartData[[#This Row],[profit]]&gt;500),"Good","Not Good")</f>
        <v>Not Good</v>
      </c>
      <c r="Q11263" s="12">
        <f>YEAR(DMartData[[#This Row],[order_date]])</f>
        <v>2023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>IF(DMartData[[#This Row],[sales]]&gt;=4000,"High",IF(DMartData[[#This Row],[sales]]&gt;=2000,"Medium","Low"))</f>
        <v>Low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tr">
        <f>IF(AND(DMartData[[#This Row],[sales]]&gt;3000,DMartData[[#This Row],[profit]]&gt;500),"Good","Not Good")</f>
        <v>Not Good</v>
      </c>
      <c r="Q11264" s="12">
        <f>YEAR(DMartData[[#This Row],[order_date]])</f>
        <v>2023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>IF(DMartData[[#This Row],[sales]]&gt;=4000,"High",IF(DMartData[[#This Row],[sales]]&gt;=2000,"Medium","Low"))</f>
        <v>Low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tr">
        <f>IF(AND(DMartData[[#This Row],[sales]]&gt;3000,DMartData[[#This Row],[profit]]&gt;500),"Good","Not Good")</f>
        <v>Not Good</v>
      </c>
      <c r="Q11265" s="12">
        <f>YEAR(DMartData[[#This Row],[order_date]])</f>
        <v>2024</v>
      </c>
    </row>
    <row r="11266" spans="1:17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>IF(DMartData[[#This Row],[sales]]&gt;=4000,"High",IF(DMartData[[#This Row],[sales]]&gt;=2000,"Medium","Low"))</f>
        <v>Medium</v>
      </c>
      <c r="F11266" s="2">
        <v>0.03</v>
      </c>
      <c r="G11266" s="2">
        <f t="shared" ref="G11266:G11329" si="352">D11266*F11266</f>
        <v>95.171099999999996</v>
      </c>
      <c r="H11266" s="2">
        <f t="shared" ref="H11266:H11329" si="353">D11266-G11266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tr">
        <f>IF(AND(DMartData[[#This Row],[sales]]&gt;3000,DMartData[[#This Row],[profit]]&gt;500),"Good","Not Good")</f>
        <v>Not Good</v>
      </c>
      <c r="Q11266" s="12">
        <f>YEAR(DMartData[[#This Row],[order_date]])</f>
        <v>2024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>IF(DMartData[[#This Row],[sales]]&gt;=4000,"High",IF(DMartData[[#This Row],[sales]]&gt;=2000,"Medium","Low"))</f>
        <v>Medium</v>
      </c>
      <c r="F11267" s="2">
        <v>0.16</v>
      </c>
      <c r="G11267" s="2">
        <f t="shared" si="352"/>
        <v>440.57920000000001</v>
      </c>
      <c r="H11267" s="2">
        <f t="shared" si="353"/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tr">
        <f>IF(AND(DMartData[[#This Row],[sales]]&gt;3000,DMartData[[#This Row],[profit]]&gt;500),"Good","Not Good")</f>
        <v>Not Good</v>
      </c>
      <c r="Q11267" s="12">
        <f>YEAR(DMartData[[#This Row],[order_date]])</f>
        <v>2024</v>
      </c>
    </row>
    <row r="11268" spans="1:17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>IF(DMartData[[#This Row],[sales]]&gt;=4000,"High",IF(DMartData[[#This Row],[sales]]&gt;=2000,"Medium","Low"))</f>
        <v>Medium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tr">
        <f>IF(AND(DMartData[[#This Row],[sales]]&gt;3000,DMartData[[#This Row],[profit]]&gt;500),"Good","Not Good")</f>
        <v>Not Good</v>
      </c>
      <c r="Q11268" s="12">
        <f>YEAR(DMartData[[#This Row],[order_date]])</f>
        <v>2024</v>
      </c>
    </row>
    <row r="11269" spans="1:17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>IF(DMartData[[#This Row],[sales]]&gt;=4000,"High",IF(DMartData[[#This Row],[sales]]&gt;=2000,"Medium","Low"))</f>
        <v>High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tr">
        <f>IF(AND(DMartData[[#This Row],[sales]]&gt;3000,DMartData[[#This Row],[profit]]&gt;500),"Good","Not Good")</f>
        <v>Not Good</v>
      </c>
      <c r="Q11269" s="12">
        <f>YEAR(DMartData[[#This Row],[order_date]])</f>
        <v>2024</v>
      </c>
    </row>
    <row r="11270" spans="1:17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>IF(DMartData[[#This Row],[sales]]&gt;=4000,"High",IF(DMartData[[#This Row],[sales]]&gt;=2000,"Medium","Low"))</f>
        <v>Medium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tr">
        <f>IF(AND(DMartData[[#This Row],[sales]]&gt;3000,DMartData[[#This Row],[profit]]&gt;500),"Good","Not Good")</f>
        <v>Not Good</v>
      </c>
      <c r="Q11270" s="12">
        <f>YEAR(DMartData[[#This Row],[order_date]])</f>
        <v>2024</v>
      </c>
    </row>
    <row r="11271" spans="1:17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>IF(DMartData[[#This Row],[sales]]&gt;=4000,"High",IF(DMartData[[#This Row],[sales]]&gt;=2000,"Medium","Low"))</f>
        <v>Low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tr">
        <f>IF(AND(DMartData[[#This Row],[sales]]&gt;3000,DMartData[[#This Row],[profit]]&gt;500),"Good","Not Good")</f>
        <v>Not Good</v>
      </c>
      <c r="Q11271" s="12">
        <f>YEAR(DMartData[[#This Row],[order_date]])</f>
        <v>2023</v>
      </c>
    </row>
    <row r="11272" spans="1:17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>IF(DMartData[[#This Row],[sales]]&gt;=4000,"High",IF(DMartData[[#This Row],[sales]]&gt;=2000,"Medium","Low"))</f>
        <v>Medium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tr">
        <f>IF(AND(DMartData[[#This Row],[sales]]&gt;3000,DMartData[[#This Row],[profit]]&gt;500),"Good","Not Good")</f>
        <v>Not Good</v>
      </c>
      <c r="Q11272" s="12">
        <f>YEAR(DMartData[[#This Row],[order_date]])</f>
        <v>2023</v>
      </c>
    </row>
    <row r="11273" spans="1:17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>IF(DMartData[[#This Row],[sales]]&gt;=4000,"High",IF(DMartData[[#This Row],[sales]]&gt;=2000,"Medium","Low"))</f>
        <v>High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tr">
        <f>IF(AND(DMartData[[#This Row],[sales]]&gt;3000,DMartData[[#This Row],[profit]]&gt;500),"Good","Not Good")</f>
        <v>Not Good</v>
      </c>
      <c r="Q11273" s="12">
        <f>YEAR(DMartData[[#This Row],[order_date]])</f>
        <v>2024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>IF(DMartData[[#This Row],[sales]]&gt;=4000,"High",IF(DMartData[[#This Row],[sales]]&gt;=2000,"Medium","Low"))</f>
        <v>Low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tr">
        <f>IF(AND(DMartData[[#This Row],[sales]]&gt;3000,DMartData[[#This Row],[profit]]&gt;500),"Good","Not Good")</f>
        <v>Not Good</v>
      </c>
      <c r="Q11274" s="12">
        <f>YEAR(DMartData[[#This Row],[order_date]])</f>
        <v>2023</v>
      </c>
    </row>
    <row r="11275" spans="1:17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>IF(DMartData[[#This Row],[sales]]&gt;=4000,"High",IF(DMartData[[#This Row],[sales]]&gt;=2000,"Medium","Low"))</f>
        <v>Low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tr">
        <f>IF(AND(DMartData[[#This Row],[sales]]&gt;3000,DMartData[[#This Row],[profit]]&gt;500),"Good","Not Good")</f>
        <v>Not Good</v>
      </c>
      <c r="Q11275" s="12">
        <f>YEAR(DMartData[[#This Row],[order_date]])</f>
        <v>2024</v>
      </c>
    </row>
    <row r="11276" spans="1:17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>IF(DMartData[[#This Row],[sales]]&gt;=4000,"High",IF(DMartData[[#This Row],[sales]]&gt;=2000,"Medium","Low"))</f>
        <v>Medium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tr">
        <f>IF(AND(DMartData[[#This Row],[sales]]&gt;3000,DMartData[[#This Row],[profit]]&gt;500),"Good","Not Good")</f>
        <v>Not Good</v>
      </c>
      <c r="Q11276" s="12">
        <f>YEAR(DMartData[[#This Row],[order_date]])</f>
        <v>2024</v>
      </c>
    </row>
    <row r="11277" spans="1:17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>IF(DMartData[[#This Row],[sales]]&gt;=4000,"High",IF(DMartData[[#This Row],[sales]]&gt;=2000,"Medium","Low"))</f>
        <v>Low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tr">
        <f>IF(AND(DMartData[[#This Row],[sales]]&gt;3000,DMartData[[#This Row],[profit]]&gt;500),"Good","Not Good")</f>
        <v>Not Good</v>
      </c>
      <c r="Q11277" s="12">
        <f>YEAR(DMartData[[#This Row],[order_date]])</f>
        <v>2023</v>
      </c>
    </row>
    <row r="11278" spans="1:17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>IF(DMartData[[#This Row],[sales]]&gt;=4000,"High",IF(DMartData[[#This Row],[sales]]&gt;=2000,"Medium","Low"))</f>
        <v>Medium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tr">
        <f>IF(AND(DMartData[[#This Row],[sales]]&gt;3000,DMartData[[#This Row],[profit]]&gt;500),"Good","Not Good")</f>
        <v>Not Good</v>
      </c>
      <c r="Q11278" s="12">
        <f>YEAR(DMartData[[#This Row],[order_date]])</f>
        <v>2023</v>
      </c>
    </row>
    <row r="11279" spans="1:17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>IF(DMartData[[#This Row],[sales]]&gt;=4000,"High",IF(DMartData[[#This Row],[sales]]&gt;=2000,"Medium","Low"))</f>
        <v>High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tr">
        <f>IF(AND(DMartData[[#This Row],[sales]]&gt;3000,DMartData[[#This Row],[profit]]&gt;500),"Good","Not Good")</f>
        <v>Good</v>
      </c>
      <c r="Q11279" s="12">
        <f>YEAR(DMartData[[#This Row],[order_date]])</f>
        <v>2023</v>
      </c>
    </row>
    <row r="11280" spans="1:17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>IF(DMartData[[#This Row],[sales]]&gt;=4000,"High",IF(DMartData[[#This Row],[sales]]&gt;=2000,"Medium","Low"))</f>
        <v>Low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tr">
        <f>IF(AND(DMartData[[#This Row],[sales]]&gt;3000,DMartData[[#This Row],[profit]]&gt;500),"Good","Not Good")</f>
        <v>Not Good</v>
      </c>
      <c r="Q11280" s="12">
        <f>YEAR(DMartData[[#This Row],[order_date]])</f>
        <v>2024</v>
      </c>
    </row>
    <row r="11281" spans="1:17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>IF(DMartData[[#This Row],[sales]]&gt;=4000,"High",IF(DMartData[[#This Row],[sales]]&gt;=2000,"Medium","Low"))</f>
        <v>Medium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tr">
        <f>IF(AND(DMartData[[#This Row],[sales]]&gt;3000,DMartData[[#This Row],[profit]]&gt;500),"Good","Not Good")</f>
        <v>Not Good</v>
      </c>
      <c r="Q11281" s="12">
        <f>YEAR(DMartData[[#This Row],[order_date]])</f>
        <v>2023</v>
      </c>
    </row>
    <row r="11282" spans="1:17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>IF(DMartData[[#This Row],[sales]]&gt;=4000,"High",IF(DMartData[[#This Row],[sales]]&gt;=2000,"Medium","Low"))</f>
        <v>Low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tr">
        <f>IF(AND(DMartData[[#This Row],[sales]]&gt;3000,DMartData[[#This Row],[profit]]&gt;500),"Good","Not Good")</f>
        <v>Not Good</v>
      </c>
      <c r="Q11282" s="12">
        <f>YEAR(DMartData[[#This Row],[order_date]])</f>
        <v>2024</v>
      </c>
    </row>
    <row r="11283" spans="1:17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>IF(DMartData[[#This Row],[sales]]&gt;=4000,"High",IF(DMartData[[#This Row],[sales]]&gt;=2000,"Medium","Low"))</f>
        <v>Low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tr">
        <f>IF(AND(DMartData[[#This Row],[sales]]&gt;3000,DMartData[[#This Row],[profit]]&gt;500),"Good","Not Good")</f>
        <v>Not Good</v>
      </c>
      <c r="Q11283" s="12">
        <f>YEAR(DMartData[[#This Row],[order_date]])</f>
        <v>2023</v>
      </c>
    </row>
    <row r="11284" spans="1:17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>IF(DMartData[[#This Row],[sales]]&gt;=4000,"High",IF(DMartData[[#This Row],[sales]]&gt;=2000,"Medium","Low"))</f>
        <v>Medium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tr">
        <f>IF(AND(DMartData[[#This Row],[sales]]&gt;3000,DMartData[[#This Row],[profit]]&gt;500),"Good","Not Good")</f>
        <v>Good</v>
      </c>
      <c r="Q11284" s="12">
        <f>YEAR(DMartData[[#This Row],[order_date]])</f>
        <v>2023</v>
      </c>
    </row>
    <row r="11285" spans="1:17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>IF(DMartData[[#This Row],[sales]]&gt;=4000,"High",IF(DMartData[[#This Row],[sales]]&gt;=2000,"Medium","Low"))</f>
        <v>Low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tr">
        <f>IF(AND(DMartData[[#This Row],[sales]]&gt;3000,DMartData[[#This Row],[profit]]&gt;500),"Good","Not Good")</f>
        <v>Not Good</v>
      </c>
      <c r="Q11285" s="12">
        <f>YEAR(DMartData[[#This Row],[order_date]])</f>
        <v>2024</v>
      </c>
    </row>
    <row r="11286" spans="1:17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>IF(DMartData[[#This Row],[sales]]&gt;=4000,"High",IF(DMartData[[#This Row],[sales]]&gt;=2000,"Medium","Low"))</f>
        <v>Medium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tr">
        <f>IF(AND(DMartData[[#This Row],[sales]]&gt;3000,DMartData[[#This Row],[profit]]&gt;500),"Good","Not Good")</f>
        <v>Good</v>
      </c>
      <c r="Q11286" s="12">
        <f>YEAR(DMartData[[#This Row],[order_date]])</f>
        <v>2024</v>
      </c>
    </row>
    <row r="11287" spans="1:17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>IF(DMartData[[#This Row],[sales]]&gt;=4000,"High",IF(DMartData[[#This Row],[sales]]&gt;=2000,"Medium","Low"))</f>
        <v>Low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tr">
        <f>IF(AND(DMartData[[#This Row],[sales]]&gt;3000,DMartData[[#This Row],[profit]]&gt;500),"Good","Not Good")</f>
        <v>Not Good</v>
      </c>
      <c r="Q11287" s="12">
        <f>YEAR(DMartData[[#This Row],[order_date]])</f>
        <v>2024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>IF(DMartData[[#This Row],[sales]]&gt;=4000,"High",IF(DMartData[[#This Row],[sales]]&gt;=2000,"Medium","Low"))</f>
        <v>Low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tr">
        <f>IF(AND(DMartData[[#This Row],[sales]]&gt;3000,DMartData[[#This Row],[profit]]&gt;500),"Good","Not Good")</f>
        <v>Not Good</v>
      </c>
      <c r="Q11288" s="12">
        <f>YEAR(DMartData[[#This Row],[order_date]])</f>
        <v>2024</v>
      </c>
    </row>
    <row r="11289" spans="1:17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>IF(DMartData[[#This Row],[sales]]&gt;=4000,"High",IF(DMartData[[#This Row],[sales]]&gt;=2000,"Medium","Low"))</f>
        <v>Low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tr">
        <f>IF(AND(DMartData[[#This Row],[sales]]&gt;3000,DMartData[[#This Row],[profit]]&gt;500),"Good","Not Good")</f>
        <v>Not Good</v>
      </c>
      <c r="Q11289" s="12">
        <f>YEAR(DMartData[[#This Row],[order_date]])</f>
        <v>2023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>IF(DMartData[[#This Row],[sales]]&gt;=4000,"High",IF(DMartData[[#This Row],[sales]]&gt;=2000,"Medium","Low"))</f>
        <v>High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tr">
        <f>IF(AND(DMartData[[#This Row],[sales]]&gt;3000,DMartData[[#This Row],[profit]]&gt;500),"Good","Not Good")</f>
        <v>Good</v>
      </c>
      <c r="Q11290" s="12">
        <f>YEAR(DMartData[[#This Row],[order_date]])</f>
        <v>2023</v>
      </c>
    </row>
    <row r="11291" spans="1:17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>IF(DMartData[[#This Row],[sales]]&gt;=4000,"High",IF(DMartData[[#This Row],[sales]]&gt;=2000,"Medium","Low"))</f>
        <v>Low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tr">
        <f>IF(AND(DMartData[[#This Row],[sales]]&gt;3000,DMartData[[#This Row],[profit]]&gt;500),"Good","Not Good")</f>
        <v>Not Good</v>
      </c>
      <c r="Q11291" s="12">
        <f>YEAR(DMartData[[#This Row],[order_date]])</f>
        <v>2024</v>
      </c>
    </row>
    <row r="11292" spans="1:17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>IF(DMartData[[#This Row],[sales]]&gt;=4000,"High",IF(DMartData[[#This Row],[sales]]&gt;=2000,"Medium","Low"))</f>
        <v>Low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tr">
        <f>IF(AND(DMartData[[#This Row],[sales]]&gt;3000,DMartData[[#This Row],[profit]]&gt;500),"Good","Not Good")</f>
        <v>Not Good</v>
      </c>
      <c r="Q11292" s="12">
        <f>YEAR(DMartData[[#This Row],[order_date]])</f>
        <v>2023</v>
      </c>
    </row>
    <row r="11293" spans="1:17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>IF(DMartData[[#This Row],[sales]]&gt;=4000,"High",IF(DMartData[[#This Row],[sales]]&gt;=2000,"Medium","Low"))</f>
        <v>Medium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tr">
        <f>IF(AND(DMartData[[#This Row],[sales]]&gt;3000,DMartData[[#This Row],[profit]]&gt;500),"Good","Not Good")</f>
        <v>Not Good</v>
      </c>
      <c r="Q11293" s="12">
        <f>YEAR(DMartData[[#This Row],[order_date]])</f>
        <v>2023</v>
      </c>
    </row>
    <row r="11294" spans="1:17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>IF(DMartData[[#This Row],[sales]]&gt;=4000,"High",IF(DMartData[[#This Row],[sales]]&gt;=2000,"Medium","Low"))</f>
        <v>Medium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tr">
        <f>IF(AND(DMartData[[#This Row],[sales]]&gt;3000,DMartData[[#This Row],[profit]]&gt;500),"Good","Not Good")</f>
        <v>Not Good</v>
      </c>
      <c r="Q11294" s="12">
        <f>YEAR(DMartData[[#This Row],[order_date]])</f>
        <v>2023</v>
      </c>
    </row>
    <row r="11295" spans="1:17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>IF(DMartData[[#This Row],[sales]]&gt;=4000,"High",IF(DMartData[[#This Row],[sales]]&gt;=2000,"Medium","Low"))</f>
        <v>Low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tr">
        <f>IF(AND(DMartData[[#This Row],[sales]]&gt;3000,DMartData[[#This Row],[profit]]&gt;500),"Good","Not Good")</f>
        <v>Not Good</v>
      </c>
      <c r="Q11295" s="12">
        <f>YEAR(DMartData[[#This Row],[order_date]])</f>
        <v>2023</v>
      </c>
    </row>
    <row r="11296" spans="1:17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>IF(DMartData[[#This Row],[sales]]&gt;=4000,"High",IF(DMartData[[#This Row],[sales]]&gt;=2000,"Medium","Low"))</f>
        <v>High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tr">
        <f>IF(AND(DMartData[[#This Row],[sales]]&gt;3000,DMartData[[#This Row],[profit]]&gt;500),"Good","Not Good")</f>
        <v>Not Good</v>
      </c>
      <c r="Q11296" s="12">
        <f>YEAR(DMartData[[#This Row],[order_date]])</f>
        <v>2024</v>
      </c>
    </row>
    <row r="11297" spans="1:17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>IF(DMartData[[#This Row],[sales]]&gt;=4000,"High",IF(DMartData[[#This Row],[sales]]&gt;=2000,"Medium","Low"))</f>
        <v>High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tr">
        <f>IF(AND(DMartData[[#This Row],[sales]]&gt;3000,DMartData[[#This Row],[profit]]&gt;500),"Good","Not Good")</f>
        <v>Good</v>
      </c>
      <c r="Q11297" s="12">
        <f>YEAR(DMartData[[#This Row],[order_date]])</f>
        <v>2023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>IF(DMartData[[#This Row],[sales]]&gt;=4000,"High",IF(DMartData[[#This Row],[sales]]&gt;=2000,"Medium","Low"))</f>
        <v>Medium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tr">
        <f>IF(AND(DMartData[[#This Row],[sales]]&gt;3000,DMartData[[#This Row],[profit]]&gt;500),"Good","Not Good")</f>
        <v>Not Good</v>
      </c>
      <c r="Q11298" s="12">
        <f>YEAR(DMartData[[#This Row],[order_date]])</f>
        <v>2023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>IF(DMartData[[#This Row],[sales]]&gt;=4000,"High",IF(DMartData[[#This Row],[sales]]&gt;=2000,"Medium","Low"))</f>
        <v>Medium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tr">
        <f>IF(AND(DMartData[[#This Row],[sales]]&gt;3000,DMartData[[#This Row],[profit]]&gt;500),"Good","Not Good")</f>
        <v>Not Good</v>
      </c>
      <c r="Q11299" s="12">
        <f>YEAR(DMartData[[#This Row],[order_date]])</f>
        <v>2024</v>
      </c>
    </row>
    <row r="11300" spans="1:17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>IF(DMartData[[#This Row],[sales]]&gt;=4000,"High",IF(DMartData[[#This Row],[sales]]&gt;=2000,"Medium","Low"))</f>
        <v>High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tr">
        <f>IF(AND(DMartData[[#This Row],[sales]]&gt;3000,DMartData[[#This Row],[profit]]&gt;500),"Good","Not Good")</f>
        <v>Not Good</v>
      </c>
      <c r="Q11300" s="12">
        <f>YEAR(DMartData[[#This Row],[order_date]])</f>
        <v>2024</v>
      </c>
    </row>
    <row r="11301" spans="1:17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>IF(DMartData[[#This Row],[sales]]&gt;=4000,"High",IF(DMartData[[#This Row],[sales]]&gt;=2000,"Medium","Low"))</f>
        <v>Medium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tr">
        <f>IF(AND(DMartData[[#This Row],[sales]]&gt;3000,DMartData[[#This Row],[profit]]&gt;500),"Good","Not Good")</f>
        <v>Not Good</v>
      </c>
      <c r="Q11301" s="12">
        <f>YEAR(DMartData[[#This Row],[order_date]])</f>
        <v>2023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>IF(DMartData[[#This Row],[sales]]&gt;=4000,"High",IF(DMartData[[#This Row],[sales]]&gt;=2000,"Medium","Low"))</f>
        <v>High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tr">
        <f>IF(AND(DMartData[[#This Row],[sales]]&gt;3000,DMartData[[#This Row],[profit]]&gt;500),"Good","Not Good")</f>
        <v>Not Good</v>
      </c>
      <c r="Q11302" s="12">
        <f>YEAR(DMartData[[#This Row],[order_date]])</f>
        <v>2023</v>
      </c>
    </row>
    <row r="11303" spans="1:17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>IF(DMartData[[#This Row],[sales]]&gt;=4000,"High",IF(DMartData[[#This Row],[sales]]&gt;=2000,"Medium","Low"))</f>
        <v>Low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tr">
        <f>IF(AND(DMartData[[#This Row],[sales]]&gt;3000,DMartData[[#This Row],[profit]]&gt;500),"Good","Not Good")</f>
        <v>Not Good</v>
      </c>
      <c r="Q11303" s="12">
        <f>YEAR(DMartData[[#This Row],[order_date]])</f>
        <v>2024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>IF(DMartData[[#This Row],[sales]]&gt;=4000,"High",IF(DMartData[[#This Row],[sales]]&gt;=2000,"Medium","Low"))</f>
        <v>Medium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tr">
        <f>IF(AND(DMartData[[#This Row],[sales]]&gt;3000,DMartData[[#This Row],[profit]]&gt;500),"Good","Not Good")</f>
        <v>Not Good</v>
      </c>
      <c r="Q11304" s="12">
        <f>YEAR(DMartData[[#This Row],[order_date]])</f>
        <v>2023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>IF(DMartData[[#This Row],[sales]]&gt;=4000,"High",IF(DMartData[[#This Row],[sales]]&gt;=2000,"Medium","Low"))</f>
        <v>High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tr">
        <f>IF(AND(DMartData[[#This Row],[sales]]&gt;3000,DMartData[[#This Row],[profit]]&gt;500),"Good","Not Good")</f>
        <v>Good</v>
      </c>
      <c r="Q11305" s="12">
        <f>YEAR(DMartData[[#This Row],[order_date]])</f>
        <v>2023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>IF(DMartData[[#This Row],[sales]]&gt;=4000,"High",IF(DMartData[[#This Row],[sales]]&gt;=2000,"Medium","Low"))</f>
        <v>Low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tr">
        <f>IF(AND(DMartData[[#This Row],[sales]]&gt;3000,DMartData[[#This Row],[profit]]&gt;500),"Good","Not Good")</f>
        <v>Not Good</v>
      </c>
      <c r="Q11306" s="12">
        <f>YEAR(DMartData[[#This Row],[order_date]])</f>
        <v>2023</v>
      </c>
    </row>
    <row r="11307" spans="1:17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>IF(DMartData[[#This Row],[sales]]&gt;=4000,"High",IF(DMartData[[#This Row],[sales]]&gt;=2000,"Medium","Low"))</f>
        <v>Low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tr">
        <f>IF(AND(DMartData[[#This Row],[sales]]&gt;3000,DMartData[[#This Row],[profit]]&gt;500),"Good","Not Good")</f>
        <v>Not Good</v>
      </c>
      <c r="Q11307" s="12">
        <f>YEAR(DMartData[[#This Row],[order_date]])</f>
        <v>2024</v>
      </c>
    </row>
    <row r="11308" spans="1:17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>IF(DMartData[[#This Row],[sales]]&gt;=4000,"High",IF(DMartData[[#This Row],[sales]]&gt;=2000,"Medium","Low"))</f>
        <v>Medium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tr">
        <f>IF(AND(DMartData[[#This Row],[sales]]&gt;3000,DMartData[[#This Row],[profit]]&gt;500),"Good","Not Good")</f>
        <v>Good</v>
      </c>
      <c r="Q11308" s="12">
        <f>YEAR(DMartData[[#This Row],[order_date]])</f>
        <v>2024</v>
      </c>
    </row>
    <row r="11309" spans="1:17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>IF(DMartData[[#This Row],[sales]]&gt;=4000,"High",IF(DMartData[[#This Row],[sales]]&gt;=2000,"Medium","Low"))</f>
        <v>High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tr">
        <f>IF(AND(DMartData[[#This Row],[sales]]&gt;3000,DMartData[[#This Row],[profit]]&gt;500),"Good","Not Good")</f>
        <v>Good</v>
      </c>
      <c r="Q11309" s="12">
        <f>YEAR(DMartData[[#This Row],[order_date]])</f>
        <v>2024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>IF(DMartData[[#This Row],[sales]]&gt;=4000,"High",IF(DMartData[[#This Row],[sales]]&gt;=2000,"Medium","Low"))</f>
        <v>Low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tr">
        <f>IF(AND(DMartData[[#This Row],[sales]]&gt;3000,DMartData[[#This Row],[profit]]&gt;500),"Good","Not Good")</f>
        <v>Not Good</v>
      </c>
      <c r="Q11310" s="12">
        <f>YEAR(DMartData[[#This Row],[order_date]])</f>
        <v>2024</v>
      </c>
    </row>
    <row r="11311" spans="1:17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>IF(DMartData[[#This Row],[sales]]&gt;=4000,"High",IF(DMartData[[#This Row],[sales]]&gt;=2000,"Medium","Low"))</f>
        <v>High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tr">
        <f>IF(AND(DMartData[[#This Row],[sales]]&gt;3000,DMartData[[#This Row],[profit]]&gt;500),"Good","Not Good")</f>
        <v>Good</v>
      </c>
      <c r="Q11311" s="12">
        <f>YEAR(DMartData[[#This Row],[order_date]])</f>
        <v>2024</v>
      </c>
    </row>
    <row r="11312" spans="1:17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>IF(DMartData[[#This Row],[sales]]&gt;=4000,"High",IF(DMartData[[#This Row],[sales]]&gt;=2000,"Medium","Low"))</f>
        <v>Medium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tr">
        <f>IF(AND(DMartData[[#This Row],[sales]]&gt;3000,DMartData[[#This Row],[profit]]&gt;500),"Good","Not Good")</f>
        <v>Good</v>
      </c>
      <c r="Q11312" s="12">
        <f>YEAR(DMartData[[#This Row],[order_date]])</f>
        <v>2023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>IF(DMartData[[#This Row],[sales]]&gt;=4000,"High",IF(DMartData[[#This Row],[sales]]&gt;=2000,"Medium","Low"))</f>
        <v>High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tr">
        <f>IF(AND(DMartData[[#This Row],[sales]]&gt;3000,DMartData[[#This Row],[profit]]&gt;500),"Good","Not Good")</f>
        <v>Good</v>
      </c>
      <c r="Q11313" s="12">
        <f>YEAR(DMartData[[#This Row],[order_date]])</f>
        <v>2023</v>
      </c>
    </row>
    <row r="11314" spans="1:17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>IF(DMartData[[#This Row],[sales]]&gt;=4000,"High",IF(DMartData[[#This Row],[sales]]&gt;=2000,"Medium","Low"))</f>
        <v>Medium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tr">
        <f>IF(AND(DMartData[[#This Row],[sales]]&gt;3000,DMartData[[#This Row],[profit]]&gt;500),"Good","Not Good")</f>
        <v>Not Good</v>
      </c>
      <c r="Q11314" s="12">
        <f>YEAR(DMartData[[#This Row],[order_date]])</f>
        <v>2024</v>
      </c>
    </row>
    <row r="11315" spans="1:17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>IF(DMartData[[#This Row],[sales]]&gt;=4000,"High",IF(DMartData[[#This Row],[sales]]&gt;=2000,"Medium","Low"))</f>
        <v>Medium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tr">
        <f>IF(AND(DMartData[[#This Row],[sales]]&gt;3000,DMartData[[#This Row],[profit]]&gt;500),"Good","Not Good")</f>
        <v>Not Good</v>
      </c>
      <c r="Q11315" s="12">
        <f>YEAR(DMartData[[#This Row],[order_date]])</f>
        <v>2023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>IF(DMartData[[#This Row],[sales]]&gt;=4000,"High",IF(DMartData[[#This Row],[sales]]&gt;=2000,"Medium","Low"))</f>
        <v>High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tr">
        <f>IF(AND(DMartData[[#This Row],[sales]]&gt;3000,DMartData[[#This Row],[profit]]&gt;500),"Good","Not Good")</f>
        <v>Good</v>
      </c>
      <c r="Q11316" s="12">
        <f>YEAR(DMartData[[#This Row],[order_date]])</f>
        <v>2023</v>
      </c>
    </row>
    <row r="11317" spans="1:17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>IF(DMartData[[#This Row],[sales]]&gt;=4000,"High",IF(DMartData[[#This Row],[sales]]&gt;=2000,"Medium","Low"))</f>
        <v>Low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tr">
        <f>IF(AND(DMartData[[#This Row],[sales]]&gt;3000,DMartData[[#This Row],[profit]]&gt;500),"Good","Not Good")</f>
        <v>Not Good</v>
      </c>
      <c r="Q11317" s="12">
        <f>YEAR(DMartData[[#This Row],[order_date]])</f>
        <v>2023</v>
      </c>
    </row>
    <row r="11318" spans="1:17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>IF(DMartData[[#This Row],[sales]]&gt;=4000,"High",IF(DMartData[[#This Row],[sales]]&gt;=2000,"Medium","Low"))</f>
        <v>High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tr">
        <f>IF(AND(DMartData[[#This Row],[sales]]&gt;3000,DMartData[[#This Row],[profit]]&gt;500),"Good","Not Good")</f>
        <v>Good</v>
      </c>
      <c r="Q11318" s="12">
        <f>YEAR(DMartData[[#This Row],[order_date]])</f>
        <v>2024</v>
      </c>
    </row>
    <row r="11319" spans="1:17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>IF(DMartData[[#This Row],[sales]]&gt;=4000,"High",IF(DMartData[[#This Row],[sales]]&gt;=2000,"Medium","Low"))</f>
        <v>Low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tr">
        <f>IF(AND(DMartData[[#This Row],[sales]]&gt;3000,DMartData[[#This Row],[profit]]&gt;500),"Good","Not Good")</f>
        <v>Not Good</v>
      </c>
      <c r="Q11319" s="12">
        <f>YEAR(DMartData[[#This Row],[order_date]])</f>
        <v>2023</v>
      </c>
    </row>
    <row r="11320" spans="1:17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>IF(DMartData[[#This Row],[sales]]&gt;=4000,"High",IF(DMartData[[#This Row],[sales]]&gt;=2000,"Medium","Low"))</f>
        <v>Low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tr">
        <f>IF(AND(DMartData[[#This Row],[sales]]&gt;3000,DMartData[[#This Row],[profit]]&gt;500),"Good","Not Good")</f>
        <v>Not Good</v>
      </c>
      <c r="Q11320" s="12">
        <f>YEAR(DMartData[[#This Row],[order_date]])</f>
        <v>2023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>IF(DMartData[[#This Row],[sales]]&gt;=4000,"High",IF(DMartData[[#This Row],[sales]]&gt;=2000,"Medium","Low"))</f>
        <v>Medium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tr">
        <f>IF(AND(DMartData[[#This Row],[sales]]&gt;3000,DMartData[[#This Row],[profit]]&gt;500),"Good","Not Good")</f>
        <v>Not Good</v>
      </c>
      <c r="Q11321" s="12">
        <f>YEAR(DMartData[[#This Row],[order_date]])</f>
        <v>2024</v>
      </c>
    </row>
    <row r="11322" spans="1:17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>IF(DMartData[[#This Row],[sales]]&gt;=4000,"High",IF(DMartData[[#This Row],[sales]]&gt;=2000,"Medium","Low"))</f>
        <v>Low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tr">
        <f>IF(AND(DMartData[[#This Row],[sales]]&gt;3000,DMartData[[#This Row],[profit]]&gt;500),"Good","Not Good")</f>
        <v>Not Good</v>
      </c>
      <c r="Q11322" s="12">
        <f>YEAR(DMartData[[#This Row],[order_date]])</f>
        <v>2024</v>
      </c>
    </row>
    <row r="11323" spans="1:17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>IF(DMartData[[#This Row],[sales]]&gt;=4000,"High",IF(DMartData[[#This Row],[sales]]&gt;=2000,"Medium","Low"))</f>
        <v>Medium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tr">
        <f>IF(AND(DMartData[[#This Row],[sales]]&gt;3000,DMartData[[#This Row],[profit]]&gt;500),"Good","Not Good")</f>
        <v>Good</v>
      </c>
      <c r="Q11323" s="12">
        <f>YEAR(DMartData[[#This Row],[order_date]])</f>
        <v>2023</v>
      </c>
    </row>
    <row r="11324" spans="1:17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>IF(DMartData[[#This Row],[sales]]&gt;=4000,"High",IF(DMartData[[#This Row],[sales]]&gt;=2000,"Medium","Low"))</f>
        <v>Medium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tr">
        <f>IF(AND(DMartData[[#This Row],[sales]]&gt;3000,DMartData[[#This Row],[profit]]&gt;500),"Good","Not Good")</f>
        <v>Good</v>
      </c>
      <c r="Q11324" s="12">
        <f>YEAR(DMartData[[#This Row],[order_date]])</f>
        <v>2024</v>
      </c>
    </row>
    <row r="11325" spans="1:17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>IF(DMartData[[#This Row],[sales]]&gt;=4000,"High",IF(DMartData[[#This Row],[sales]]&gt;=2000,"Medium","Low"))</f>
        <v>Low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tr">
        <f>IF(AND(DMartData[[#This Row],[sales]]&gt;3000,DMartData[[#This Row],[profit]]&gt;500),"Good","Not Good")</f>
        <v>Not Good</v>
      </c>
      <c r="Q11325" s="12">
        <f>YEAR(DMartData[[#This Row],[order_date]])</f>
        <v>2024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>IF(DMartData[[#This Row],[sales]]&gt;=4000,"High",IF(DMartData[[#This Row],[sales]]&gt;=2000,"Medium","Low"))</f>
        <v>Low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tr">
        <f>IF(AND(DMartData[[#This Row],[sales]]&gt;3000,DMartData[[#This Row],[profit]]&gt;500),"Good","Not Good")</f>
        <v>Not Good</v>
      </c>
      <c r="Q11326" s="12">
        <f>YEAR(DMartData[[#This Row],[order_date]])</f>
        <v>2024</v>
      </c>
    </row>
    <row r="11327" spans="1:17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>IF(DMartData[[#This Row],[sales]]&gt;=4000,"High",IF(DMartData[[#This Row],[sales]]&gt;=2000,"Medium","Low"))</f>
        <v>Medium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tr">
        <f>IF(AND(DMartData[[#This Row],[sales]]&gt;3000,DMartData[[#This Row],[profit]]&gt;500),"Good","Not Good")</f>
        <v>Not Good</v>
      </c>
      <c r="Q11327" s="12">
        <f>YEAR(DMartData[[#This Row],[order_date]])</f>
        <v>2023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>IF(DMartData[[#This Row],[sales]]&gt;=4000,"High",IF(DMartData[[#This Row],[sales]]&gt;=2000,"Medium","Low"))</f>
        <v>High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tr">
        <f>IF(AND(DMartData[[#This Row],[sales]]&gt;3000,DMartData[[#This Row],[profit]]&gt;500),"Good","Not Good")</f>
        <v>Good</v>
      </c>
      <c r="Q11328" s="12">
        <f>YEAR(DMartData[[#This Row],[order_date]])</f>
        <v>2023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>IF(DMartData[[#This Row],[sales]]&gt;=4000,"High",IF(DMartData[[#This Row],[sales]]&gt;=2000,"Medium","Low"))</f>
        <v>High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tr">
        <f>IF(AND(DMartData[[#This Row],[sales]]&gt;3000,DMartData[[#This Row],[profit]]&gt;500),"Good","Not Good")</f>
        <v>Good</v>
      </c>
      <c r="Q11329" s="12">
        <f>YEAR(DMartData[[#This Row],[order_date]])</f>
        <v>2024</v>
      </c>
    </row>
    <row r="11330" spans="1:17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>IF(DMartData[[#This Row],[sales]]&gt;=4000,"High",IF(DMartData[[#This Row],[sales]]&gt;=2000,"Medium","Low"))</f>
        <v>Low</v>
      </c>
      <c r="F11330" s="2">
        <v>0.49</v>
      </c>
      <c r="G11330" s="2">
        <f t="shared" ref="G11330:G11393" si="354">D11330*F11330</f>
        <v>330.113</v>
      </c>
      <c r="H11330" s="2">
        <f t="shared" ref="H11330:H11393" si="355">D11330-G11330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tr">
        <f>IF(AND(DMartData[[#This Row],[sales]]&gt;3000,DMartData[[#This Row],[profit]]&gt;500),"Good","Not Good")</f>
        <v>Not Good</v>
      </c>
      <c r="Q11330" s="12">
        <f>YEAR(DMartData[[#This Row],[order_date]])</f>
        <v>2023</v>
      </c>
    </row>
    <row r="11331" spans="1:17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>IF(DMartData[[#This Row],[sales]]&gt;=4000,"High",IF(DMartData[[#This Row],[sales]]&gt;=2000,"Medium","Low"))</f>
        <v>High</v>
      </c>
      <c r="F11331" s="2">
        <v>0.41</v>
      </c>
      <c r="G11331" s="2">
        <f t="shared" si="354"/>
        <v>1979.2503999999997</v>
      </c>
      <c r="H11331" s="2">
        <f t="shared" si="355"/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tr">
        <f>IF(AND(DMartData[[#This Row],[sales]]&gt;3000,DMartData[[#This Row],[profit]]&gt;500),"Good","Not Good")</f>
        <v>Not Good</v>
      </c>
      <c r="Q11331" s="12">
        <f>YEAR(DMartData[[#This Row],[order_date]])</f>
        <v>2024</v>
      </c>
    </row>
    <row r="11332" spans="1:17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>IF(DMartData[[#This Row],[sales]]&gt;=4000,"High",IF(DMartData[[#This Row],[sales]]&gt;=2000,"Medium","Low"))</f>
        <v>Low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tr">
        <f>IF(AND(DMartData[[#This Row],[sales]]&gt;3000,DMartData[[#This Row],[profit]]&gt;500),"Good","Not Good")</f>
        <v>Not Good</v>
      </c>
      <c r="Q11332" s="12">
        <f>YEAR(DMartData[[#This Row],[order_date]])</f>
        <v>2024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>IF(DMartData[[#This Row],[sales]]&gt;=4000,"High",IF(DMartData[[#This Row],[sales]]&gt;=2000,"Medium","Low"))</f>
        <v>Low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tr">
        <f>IF(AND(DMartData[[#This Row],[sales]]&gt;3000,DMartData[[#This Row],[profit]]&gt;500),"Good","Not Good")</f>
        <v>Not Good</v>
      </c>
      <c r="Q11333" s="12">
        <f>YEAR(DMartData[[#This Row],[order_date]])</f>
        <v>2023</v>
      </c>
    </row>
    <row r="11334" spans="1:17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>IF(DMartData[[#This Row],[sales]]&gt;=4000,"High",IF(DMartData[[#This Row],[sales]]&gt;=2000,"Medium","Low"))</f>
        <v>Low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tr">
        <f>IF(AND(DMartData[[#This Row],[sales]]&gt;3000,DMartData[[#This Row],[profit]]&gt;500),"Good","Not Good")</f>
        <v>Not Good</v>
      </c>
      <c r="Q11334" s="12">
        <f>YEAR(DMartData[[#This Row],[order_date]])</f>
        <v>2024</v>
      </c>
    </row>
    <row r="11335" spans="1:17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>IF(DMartData[[#This Row],[sales]]&gt;=4000,"High",IF(DMartData[[#This Row],[sales]]&gt;=2000,"Medium","Low"))</f>
        <v>Low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tr">
        <f>IF(AND(DMartData[[#This Row],[sales]]&gt;3000,DMartData[[#This Row],[profit]]&gt;500),"Good","Not Good")</f>
        <v>Not Good</v>
      </c>
      <c r="Q11335" s="12">
        <f>YEAR(DMartData[[#This Row],[order_date]])</f>
        <v>2023</v>
      </c>
    </row>
    <row r="11336" spans="1:17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>IF(DMartData[[#This Row],[sales]]&gt;=4000,"High",IF(DMartData[[#This Row],[sales]]&gt;=2000,"Medium","Low"))</f>
        <v>Medium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tr">
        <f>IF(AND(DMartData[[#This Row],[sales]]&gt;3000,DMartData[[#This Row],[profit]]&gt;500),"Good","Not Good")</f>
        <v>Good</v>
      </c>
      <c r="Q11336" s="12">
        <f>YEAR(DMartData[[#This Row],[order_date]])</f>
        <v>2023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>IF(DMartData[[#This Row],[sales]]&gt;=4000,"High",IF(DMartData[[#This Row],[sales]]&gt;=2000,"Medium","Low"))</f>
        <v>Medium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tr">
        <f>IF(AND(DMartData[[#This Row],[sales]]&gt;3000,DMartData[[#This Row],[profit]]&gt;500),"Good","Not Good")</f>
        <v>Not Good</v>
      </c>
      <c r="Q11337" s="12">
        <f>YEAR(DMartData[[#This Row],[order_date]])</f>
        <v>2023</v>
      </c>
    </row>
    <row r="11338" spans="1:17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>IF(DMartData[[#This Row],[sales]]&gt;=4000,"High",IF(DMartData[[#This Row],[sales]]&gt;=2000,"Medium","Low"))</f>
        <v>High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tr">
        <f>IF(AND(DMartData[[#This Row],[sales]]&gt;3000,DMartData[[#This Row],[profit]]&gt;500),"Good","Not Good")</f>
        <v>Good</v>
      </c>
      <c r="Q11338" s="12">
        <f>YEAR(DMartData[[#This Row],[order_date]])</f>
        <v>2024</v>
      </c>
    </row>
    <row r="11339" spans="1:17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>IF(DMartData[[#This Row],[sales]]&gt;=4000,"High",IF(DMartData[[#This Row],[sales]]&gt;=2000,"Medium","Low"))</f>
        <v>Medium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tr">
        <f>IF(AND(DMartData[[#This Row],[sales]]&gt;3000,DMartData[[#This Row],[profit]]&gt;500),"Good","Not Good")</f>
        <v>Not Good</v>
      </c>
      <c r="Q11339" s="12">
        <f>YEAR(DMartData[[#This Row],[order_date]])</f>
        <v>2024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>IF(DMartData[[#This Row],[sales]]&gt;=4000,"High",IF(DMartData[[#This Row],[sales]]&gt;=2000,"Medium","Low"))</f>
        <v>Low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tr">
        <f>IF(AND(DMartData[[#This Row],[sales]]&gt;3000,DMartData[[#This Row],[profit]]&gt;500),"Good","Not Good")</f>
        <v>Not Good</v>
      </c>
      <c r="Q11340" s="12">
        <f>YEAR(DMartData[[#This Row],[order_date]])</f>
        <v>2024</v>
      </c>
    </row>
    <row r="11341" spans="1:17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>IF(DMartData[[#This Row],[sales]]&gt;=4000,"High",IF(DMartData[[#This Row],[sales]]&gt;=2000,"Medium","Low"))</f>
        <v>Medium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tr">
        <f>IF(AND(DMartData[[#This Row],[sales]]&gt;3000,DMartData[[#This Row],[profit]]&gt;500),"Good","Not Good")</f>
        <v>Not Good</v>
      </c>
      <c r="Q11341" s="12">
        <f>YEAR(DMartData[[#This Row],[order_date]])</f>
        <v>2023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>IF(DMartData[[#This Row],[sales]]&gt;=4000,"High",IF(DMartData[[#This Row],[sales]]&gt;=2000,"Medium","Low"))</f>
        <v>Low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tr">
        <f>IF(AND(DMartData[[#This Row],[sales]]&gt;3000,DMartData[[#This Row],[profit]]&gt;500),"Good","Not Good")</f>
        <v>Not Good</v>
      </c>
      <c r="Q11342" s="12">
        <f>YEAR(DMartData[[#This Row],[order_date]])</f>
        <v>2024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>IF(DMartData[[#This Row],[sales]]&gt;=4000,"High",IF(DMartData[[#This Row],[sales]]&gt;=2000,"Medium","Low"))</f>
        <v>Medium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tr">
        <f>IF(AND(DMartData[[#This Row],[sales]]&gt;3000,DMartData[[#This Row],[profit]]&gt;500),"Good","Not Good")</f>
        <v>Not Good</v>
      </c>
      <c r="Q11343" s="12">
        <f>YEAR(DMartData[[#This Row],[order_date]])</f>
        <v>2023</v>
      </c>
    </row>
    <row r="11344" spans="1:17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>IF(DMartData[[#This Row],[sales]]&gt;=4000,"High",IF(DMartData[[#This Row],[sales]]&gt;=2000,"Medium","Low"))</f>
        <v>Medium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tr">
        <f>IF(AND(DMartData[[#This Row],[sales]]&gt;3000,DMartData[[#This Row],[profit]]&gt;500),"Good","Not Good")</f>
        <v>Not Good</v>
      </c>
      <c r="Q11344" s="12">
        <f>YEAR(DMartData[[#This Row],[order_date]])</f>
        <v>2023</v>
      </c>
    </row>
    <row r="11345" spans="1:17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>IF(DMartData[[#This Row],[sales]]&gt;=4000,"High",IF(DMartData[[#This Row],[sales]]&gt;=2000,"Medium","Low"))</f>
        <v>Low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tr">
        <f>IF(AND(DMartData[[#This Row],[sales]]&gt;3000,DMartData[[#This Row],[profit]]&gt;500),"Good","Not Good")</f>
        <v>Not Good</v>
      </c>
      <c r="Q11345" s="12">
        <f>YEAR(DMartData[[#This Row],[order_date]])</f>
        <v>2023</v>
      </c>
    </row>
    <row r="11346" spans="1:17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>IF(DMartData[[#This Row],[sales]]&gt;=4000,"High",IF(DMartData[[#This Row],[sales]]&gt;=2000,"Medium","Low"))</f>
        <v>Low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tr">
        <f>IF(AND(DMartData[[#This Row],[sales]]&gt;3000,DMartData[[#This Row],[profit]]&gt;500),"Good","Not Good")</f>
        <v>Not Good</v>
      </c>
      <c r="Q11346" s="12">
        <f>YEAR(DMartData[[#This Row],[order_date]])</f>
        <v>2024</v>
      </c>
    </row>
    <row r="11347" spans="1:17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>IF(DMartData[[#This Row],[sales]]&gt;=4000,"High",IF(DMartData[[#This Row],[sales]]&gt;=2000,"Medium","Low"))</f>
        <v>High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tr">
        <f>IF(AND(DMartData[[#This Row],[sales]]&gt;3000,DMartData[[#This Row],[profit]]&gt;500),"Good","Not Good")</f>
        <v>Good</v>
      </c>
      <c r="Q11347" s="12">
        <f>YEAR(DMartData[[#This Row],[order_date]])</f>
        <v>2023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>IF(DMartData[[#This Row],[sales]]&gt;=4000,"High",IF(DMartData[[#This Row],[sales]]&gt;=2000,"Medium","Low"))</f>
        <v>Medium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tr">
        <f>IF(AND(DMartData[[#This Row],[sales]]&gt;3000,DMartData[[#This Row],[profit]]&gt;500),"Good","Not Good")</f>
        <v>Not Good</v>
      </c>
      <c r="Q11348" s="12">
        <f>YEAR(DMartData[[#This Row],[order_date]])</f>
        <v>2023</v>
      </c>
    </row>
    <row r="11349" spans="1:17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>IF(DMartData[[#This Row],[sales]]&gt;=4000,"High",IF(DMartData[[#This Row],[sales]]&gt;=2000,"Medium","Low"))</f>
        <v>High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tr">
        <f>IF(AND(DMartData[[#This Row],[sales]]&gt;3000,DMartData[[#This Row],[profit]]&gt;500),"Good","Not Good")</f>
        <v>Not Good</v>
      </c>
      <c r="Q11349" s="12">
        <f>YEAR(DMartData[[#This Row],[order_date]])</f>
        <v>2024</v>
      </c>
    </row>
    <row r="11350" spans="1:17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>IF(DMartData[[#This Row],[sales]]&gt;=4000,"High",IF(DMartData[[#This Row],[sales]]&gt;=2000,"Medium","Low"))</f>
        <v>Medium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tr">
        <f>IF(AND(DMartData[[#This Row],[sales]]&gt;3000,DMartData[[#This Row],[profit]]&gt;500),"Good","Not Good")</f>
        <v>Not Good</v>
      </c>
      <c r="Q11350" s="12">
        <f>YEAR(DMartData[[#This Row],[order_date]])</f>
        <v>2023</v>
      </c>
    </row>
    <row r="11351" spans="1:17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>IF(DMartData[[#This Row],[sales]]&gt;=4000,"High",IF(DMartData[[#This Row],[sales]]&gt;=2000,"Medium","Low"))</f>
        <v>High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tr">
        <f>IF(AND(DMartData[[#This Row],[sales]]&gt;3000,DMartData[[#This Row],[profit]]&gt;500),"Good","Not Good")</f>
        <v>Not Good</v>
      </c>
      <c r="Q11351" s="12">
        <f>YEAR(DMartData[[#This Row],[order_date]])</f>
        <v>2023</v>
      </c>
    </row>
    <row r="11352" spans="1:17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>IF(DMartData[[#This Row],[sales]]&gt;=4000,"High",IF(DMartData[[#This Row],[sales]]&gt;=2000,"Medium","Low"))</f>
        <v>Low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tr">
        <f>IF(AND(DMartData[[#This Row],[sales]]&gt;3000,DMartData[[#This Row],[profit]]&gt;500),"Good","Not Good")</f>
        <v>Not Good</v>
      </c>
      <c r="Q11352" s="12">
        <f>YEAR(DMartData[[#This Row],[order_date]])</f>
        <v>2024</v>
      </c>
    </row>
    <row r="11353" spans="1:17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>IF(DMartData[[#This Row],[sales]]&gt;=4000,"High",IF(DMartData[[#This Row],[sales]]&gt;=2000,"Medium","Low"))</f>
        <v>Medium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tr">
        <f>IF(AND(DMartData[[#This Row],[sales]]&gt;3000,DMartData[[#This Row],[profit]]&gt;500),"Good","Not Good")</f>
        <v>Good</v>
      </c>
      <c r="Q11353" s="12">
        <f>YEAR(DMartData[[#This Row],[order_date]])</f>
        <v>2023</v>
      </c>
    </row>
    <row r="11354" spans="1:17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>IF(DMartData[[#This Row],[sales]]&gt;=4000,"High",IF(DMartData[[#This Row],[sales]]&gt;=2000,"Medium","Low"))</f>
        <v>Low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tr">
        <f>IF(AND(DMartData[[#This Row],[sales]]&gt;3000,DMartData[[#This Row],[profit]]&gt;500),"Good","Not Good")</f>
        <v>Not Good</v>
      </c>
      <c r="Q11354" s="12">
        <f>YEAR(DMartData[[#This Row],[order_date]])</f>
        <v>2023</v>
      </c>
    </row>
    <row r="11355" spans="1:17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>IF(DMartData[[#This Row],[sales]]&gt;=4000,"High",IF(DMartData[[#This Row],[sales]]&gt;=2000,"Medium","Low"))</f>
        <v>Low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tr">
        <f>IF(AND(DMartData[[#This Row],[sales]]&gt;3000,DMartData[[#This Row],[profit]]&gt;500),"Good","Not Good")</f>
        <v>Not Good</v>
      </c>
      <c r="Q11355" s="12">
        <f>YEAR(DMartData[[#This Row],[order_date]])</f>
        <v>2023</v>
      </c>
    </row>
    <row r="11356" spans="1:17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>IF(DMartData[[#This Row],[sales]]&gt;=4000,"High",IF(DMartData[[#This Row],[sales]]&gt;=2000,"Medium","Low"))</f>
        <v>High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tr">
        <f>IF(AND(DMartData[[#This Row],[sales]]&gt;3000,DMartData[[#This Row],[profit]]&gt;500),"Good","Not Good")</f>
        <v>Good</v>
      </c>
      <c r="Q11356" s="12">
        <f>YEAR(DMartData[[#This Row],[order_date]])</f>
        <v>2024</v>
      </c>
    </row>
    <row r="11357" spans="1:17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>IF(DMartData[[#This Row],[sales]]&gt;=4000,"High",IF(DMartData[[#This Row],[sales]]&gt;=2000,"Medium","Low"))</f>
        <v>Medium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tr">
        <f>IF(AND(DMartData[[#This Row],[sales]]&gt;3000,DMartData[[#This Row],[profit]]&gt;500),"Good","Not Good")</f>
        <v>Not Good</v>
      </c>
      <c r="Q11357" s="12">
        <f>YEAR(DMartData[[#This Row],[order_date]])</f>
        <v>2024</v>
      </c>
    </row>
    <row r="11358" spans="1:17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>IF(DMartData[[#This Row],[sales]]&gt;=4000,"High",IF(DMartData[[#This Row],[sales]]&gt;=2000,"Medium","Low"))</f>
        <v>High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tr">
        <f>IF(AND(DMartData[[#This Row],[sales]]&gt;3000,DMartData[[#This Row],[profit]]&gt;500),"Good","Not Good")</f>
        <v>Good</v>
      </c>
      <c r="Q11358" s="12">
        <f>YEAR(DMartData[[#This Row],[order_date]])</f>
        <v>2024</v>
      </c>
    </row>
    <row r="11359" spans="1:17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>IF(DMartData[[#This Row],[sales]]&gt;=4000,"High",IF(DMartData[[#This Row],[sales]]&gt;=2000,"Medium","Low"))</f>
        <v>Low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tr">
        <f>IF(AND(DMartData[[#This Row],[sales]]&gt;3000,DMartData[[#This Row],[profit]]&gt;500),"Good","Not Good")</f>
        <v>Not Good</v>
      </c>
      <c r="Q11359" s="12">
        <f>YEAR(DMartData[[#This Row],[order_date]])</f>
        <v>2023</v>
      </c>
    </row>
    <row r="11360" spans="1:17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>IF(DMartData[[#This Row],[sales]]&gt;=4000,"High",IF(DMartData[[#This Row],[sales]]&gt;=2000,"Medium","Low"))</f>
        <v>Medium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tr">
        <f>IF(AND(DMartData[[#This Row],[sales]]&gt;3000,DMartData[[#This Row],[profit]]&gt;500),"Good","Not Good")</f>
        <v>Good</v>
      </c>
      <c r="Q11360" s="12">
        <f>YEAR(DMartData[[#This Row],[order_date]])</f>
        <v>2023</v>
      </c>
    </row>
    <row r="11361" spans="1:17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>IF(DMartData[[#This Row],[sales]]&gt;=4000,"High",IF(DMartData[[#This Row],[sales]]&gt;=2000,"Medium","Low"))</f>
        <v>Low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tr">
        <f>IF(AND(DMartData[[#This Row],[sales]]&gt;3000,DMartData[[#This Row],[profit]]&gt;500),"Good","Not Good")</f>
        <v>Not Good</v>
      </c>
      <c r="Q11361" s="12">
        <f>YEAR(DMartData[[#This Row],[order_date]])</f>
        <v>2024</v>
      </c>
    </row>
    <row r="11362" spans="1:17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>IF(DMartData[[#This Row],[sales]]&gt;=4000,"High",IF(DMartData[[#This Row],[sales]]&gt;=2000,"Medium","Low"))</f>
        <v>Low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tr">
        <f>IF(AND(DMartData[[#This Row],[sales]]&gt;3000,DMartData[[#This Row],[profit]]&gt;500),"Good","Not Good")</f>
        <v>Not Good</v>
      </c>
      <c r="Q11362" s="12">
        <f>YEAR(DMartData[[#This Row],[order_date]])</f>
        <v>2023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>IF(DMartData[[#This Row],[sales]]&gt;=4000,"High",IF(DMartData[[#This Row],[sales]]&gt;=2000,"Medium","Low"))</f>
        <v>High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tr">
        <f>IF(AND(DMartData[[#This Row],[sales]]&gt;3000,DMartData[[#This Row],[profit]]&gt;500),"Good","Not Good")</f>
        <v>Good</v>
      </c>
      <c r="Q11363" s="12">
        <f>YEAR(DMartData[[#This Row],[order_date]])</f>
        <v>2024</v>
      </c>
    </row>
    <row r="11364" spans="1:17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>IF(DMartData[[#This Row],[sales]]&gt;=4000,"High",IF(DMartData[[#This Row],[sales]]&gt;=2000,"Medium","Low"))</f>
        <v>Medium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tr">
        <f>IF(AND(DMartData[[#This Row],[sales]]&gt;3000,DMartData[[#This Row],[profit]]&gt;500),"Good","Not Good")</f>
        <v>Not Good</v>
      </c>
      <c r="Q11364" s="12">
        <f>YEAR(DMartData[[#This Row],[order_date]])</f>
        <v>2024</v>
      </c>
    </row>
    <row r="11365" spans="1:17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>IF(DMartData[[#This Row],[sales]]&gt;=4000,"High",IF(DMartData[[#This Row],[sales]]&gt;=2000,"Medium","Low"))</f>
        <v>High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tr">
        <f>IF(AND(DMartData[[#This Row],[sales]]&gt;3000,DMartData[[#This Row],[profit]]&gt;500),"Good","Not Good")</f>
        <v>Good</v>
      </c>
      <c r="Q11365" s="12">
        <f>YEAR(DMartData[[#This Row],[order_date]])</f>
        <v>2024</v>
      </c>
    </row>
    <row r="11366" spans="1:17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>IF(DMartData[[#This Row],[sales]]&gt;=4000,"High",IF(DMartData[[#This Row],[sales]]&gt;=2000,"Medium","Low"))</f>
        <v>Low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tr">
        <f>IF(AND(DMartData[[#This Row],[sales]]&gt;3000,DMartData[[#This Row],[profit]]&gt;500),"Good","Not Good")</f>
        <v>Not Good</v>
      </c>
      <c r="Q11366" s="12">
        <f>YEAR(DMartData[[#This Row],[order_date]])</f>
        <v>2024</v>
      </c>
    </row>
    <row r="11367" spans="1:17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>IF(DMartData[[#This Row],[sales]]&gt;=4000,"High",IF(DMartData[[#This Row],[sales]]&gt;=2000,"Medium","Low"))</f>
        <v>High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tr">
        <f>IF(AND(DMartData[[#This Row],[sales]]&gt;3000,DMartData[[#This Row],[profit]]&gt;500),"Good","Not Good")</f>
        <v>Good</v>
      </c>
      <c r="Q11367" s="12">
        <f>YEAR(DMartData[[#This Row],[order_date]])</f>
        <v>2023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>IF(DMartData[[#This Row],[sales]]&gt;=4000,"High",IF(DMartData[[#This Row],[sales]]&gt;=2000,"Medium","Low"))</f>
        <v>Medium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tr">
        <f>IF(AND(DMartData[[#This Row],[sales]]&gt;3000,DMartData[[#This Row],[profit]]&gt;500),"Good","Not Good")</f>
        <v>Good</v>
      </c>
      <c r="Q11368" s="12">
        <f>YEAR(DMartData[[#This Row],[order_date]])</f>
        <v>2023</v>
      </c>
    </row>
    <row r="11369" spans="1:17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>IF(DMartData[[#This Row],[sales]]&gt;=4000,"High",IF(DMartData[[#This Row],[sales]]&gt;=2000,"Medium","Low"))</f>
        <v>Medium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tr">
        <f>IF(AND(DMartData[[#This Row],[sales]]&gt;3000,DMartData[[#This Row],[profit]]&gt;500),"Good","Not Good")</f>
        <v>Not Good</v>
      </c>
      <c r="Q11369" s="12">
        <f>YEAR(DMartData[[#This Row],[order_date]])</f>
        <v>2023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>IF(DMartData[[#This Row],[sales]]&gt;=4000,"High",IF(DMartData[[#This Row],[sales]]&gt;=2000,"Medium","Low"))</f>
        <v>Low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tr">
        <f>IF(AND(DMartData[[#This Row],[sales]]&gt;3000,DMartData[[#This Row],[profit]]&gt;500),"Good","Not Good")</f>
        <v>Not Good</v>
      </c>
      <c r="Q11370" s="12">
        <f>YEAR(DMartData[[#This Row],[order_date]])</f>
        <v>2023</v>
      </c>
    </row>
    <row r="11371" spans="1:17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>IF(DMartData[[#This Row],[sales]]&gt;=4000,"High",IF(DMartData[[#This Row],[sales]]&gt;=2000,"Medium","Low"))</f>
        <v>High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tr">
        <f>IF(AND(DMartData[[#This Row],[sales]]&gt;3000,DMartData[[#This Row],[profit]]&gt;500),"Good","Not Good")</f>
        <v>Good</v>
      </c>
      <c r="Q11371" s="12">
        <f>YEAR(DMartData[[#This Row],[order_date]])</f>
        <v>2023</v>
      </c>
    </row>
    <row r="11372" spans="1:17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>IF(DMartData[[#This Row],[sales]]&gt;=4000,"High",IF(DMartData[[#This Row],[sales]]&gt;=2000,"Medium","Low"))</f>
        <v>High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tr">
        <f>IF(AND(DMartData[[#This Row],[sales]]&gt;3000,DMartData[[#This Row],[profit]]&gt;500),"Good","Not Good")</f>
        <v>Good</v>
      </c>
      <c r="Q11372" s="12">
        <f>YEAR(DMartData[[#This Row],[order_date]])</f>
        <v>2024</v>
      </c>
    </row>
    <row r="11373" spans="1:17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>IF(DMartData[[#This Row],[sales]]&gt;=4000,"High",IF(DMartData[[#This Row],[sales]]&gt;=2000,"Medium","Low"))</f>
        <v>Medium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tr">
        <f>IF(AND(DMartData[[#This Row],[sales]]&gt;3000,DMartData[[#This Row],[profit]]&gt;500),"Good","Not Good")</f>
        <v>Not Good</v>
      </c>
      <c r="Q11373" s="12">
        <f>YEAR(DMartData[[#This Row],[order_date]])</f>
        <v>2023</v>
      </c>
    </row>
    <row r="11374" spans="1:17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>IF(DMartData[[#This Row],[sales]]&gt;=4000,"High",IF(DMartData[[#This Row],[sales]]&gt;=2000,"Medium","Low"))</f>
        <v>Medium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tr">
        <f>IF(AND(DMartData[[#This Row],[sales]]&gt;3000,DMartData[[#This Row],[profit]]&gt;500),"Good","Not Good")</f>
        <v>Good</v>
      </c>
      <c r="Q11374" s="12">
        <f>YEAR(DMartData[[#This Row],[order_date]])</f>
        <v>2024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>IF(DMartData[[#This Row],[sales]]&gt;=4000,"High",IF(DMartData[[#This Row],[sales]]&gt;=2000,"Medium","Low"))</f>
        <v>Medium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tr">
        <f>IF(AND(DMartData[[#This Row],[sales]]&gt;3000,DMartData[[#This Row],[profit]]&gt;500),"Good","Not Good")</f>
        <v>Not Good</v>
      </c>
      <c r="Q11375" s="12">
        <f>YEAR(DMartData[[#This Row],[order_date]])</f>
        <v>2024</v>
      </c>
    </row>
    <row r="11376" spans="1:17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>IF(DMartData[[#This Row],[sales]]&gt;=4000,"High",IF(DMartData[[#This Row],[sales]]&gt;=2000,"Medium","Low"))</f>
        <v>Medium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tr">
        <f>IF(AND(DMartData[[#This Row],[sales]]&gt;3000,DMartData[[#This Row],[profit]]&gt;500),"Good","Not Good")</f>
        <v>Good</v>
      </c>
      <c r="Q11376" s="12">
        <f>YEAR(DMartData[[#This Row],[order_date]])</f>
        <v>2023</v>
      </c>
    </row>
    <row r="11377" spans="1:17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>IF(DMartData[[#This Row],[sales]]&gt;=4000,"High",IF(DMartData[[#This Row],[sales]]&gt;=2000,"Medium","Low"))</f>
        <v>High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tr">
        <f>IF(AND(DMartData[[#This Row],[sales]]&gt;3000,DMartData[[#This Row],[profit]]&gt;500),"Good","Not Good")</f>
        <v>Good</v>
      </c>
      <c r="Q11377" s="12">
        <f>YEAR(DMartData[[#This Row],[order_date]])</f>
        <v>2024</v>
      </c>
    </row>
    <row r="11378" spans="1:17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>IF(DMartData[[#This Row],[sales]]&gt;=4000,"High",IF(DMartData[[#This Row],[sales]]&gt;=2000,"Medium","Low"))</f>
        <v>Low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tr">
        <f>IF(AND(DMartData[[#This Row],[sales]]&gt;3000,DMartData[[#This Row],[profit]]&gt;500),"Good","Not Good")</f>
        <v>Not Good</v>
      </c>
      <c r="Q11378" s="12">
        <f>YEAR(DMartData[[#This Row],[order_date]])</f>
        <v>2023</v>
      </c>
    </row>
    <row r="11379" spans="1:17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>IF(DMartData[[#This Row],[sales]]&gt;=4000,"High",IF(DMartData[[#This Row],[sales]]&gt;=2000,"Medium","Low"))</f>
        <v>Medium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tr">
        <f>IF(AND(DMartData[[#This Row],[sales]]&gt;3000,DMartData[[#This Row],[profit]]&gt;500),"Good","Not Good")</f>
        <v>Good</v>
      </c>
      <c r="Q11379" s="12">
        <f>YEAR(DMartData[[#This Row],[order_date]])</f>
        <v>2024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>IF(DMartData[[#This Row],[sales]]&gt;=4000,"High",IF(DMartData[[#This Row],[sales]]&gt;=2000,"Medium","Low"))</f>
        <v>Low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tr">
        <f>IF(AND(DMartData[[#This Row],[sales]]&gt;3000,DMartData[[#This Row],[profit]]&gt;500),"Good","Not Good")</f>
        <v>Not Good</v>
      </c>
      <c r="Q11380" s="12">
        <f>YEAR(DMartData[[#This Row],[order_date]])</f>
        <v>2023</v>
      </c>
    </row>
    <row r="11381" spans="1:17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>IF(DMartData[[#This Row],[sales]]&gt;=4000,"High",IF(DMartData[[#This Row],[sales]]&gt;=2000,"Medium","Low"))</f>
        <v>Medium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tr">
        <f>IF(AND(DMartData[[#This Row],[sales]]&gt;3000,DMartData[[#This Row],[profit]]&gt;500),"Good","Not Good")</f>
        <v>Not Good</v>
      </c>
      <c r="Q11381" s="12">
        <f>YEAR(DMartData[[#This Row],[order_date]])</f>
        <v>2023</v>
      </c>
    </row>
    <row r="11382" spans="1:17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>IF(DMartData[[#This Row],[sales]]&gt;=4000,"High",IF(DMartData[[#This Row],[sales]]&gt;=2000,"Medium","Low"))</f>
        <v>High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tr">
        <f>IF(AND(DMartData[[#This Row],[sales]]&gt;3000,DMartData[[#This Row],[profit]]&gt;500),"Good","Not Good")</f>
        <v>Not Good</v>
      </c>
      <c r="Q11382" s="12">
        <f>YEAR(DMartData[[#This Row],[order_date]])</f>
        <v>2023</v>
      </c>
    </row>
    <row r="11383" spans="1:17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>IF(DMartData[[#This Row],[sales]]&gt;=4000,"High",IF(DMartData[[#This Row],[sales]]&gt;=2000,"Medium","Low"))</f>
        <v>Low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tr">
        <f>IF(AND(DMartData[[#This Row],[sales]]&gt;3000,DMartData[[#This Row],[profit]]&gt;500),"Good","Not Good")</f>
        <v>Not Good</v>
      </c>
      <c r="Q11383" s="12">
        <f>YEAR(DMartData[[#This Row],[order_date]])</f>
        <v>2024</v>
      </c>
    </row>
    <row r="11384" spans="1:17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>IF(DMartData[[#This Row],[sales]]&gt;=4000,"High",IF(DMartData[[#This Row],[sales]]&gt;=2000,"Medium","Low"))</f>
        <v>Low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tr">
        <f>IF(AND(DMartData[[#This Row],[sales]]&gt;3000,DMartData[[#This Row],[profit]]&gt;500),"Good","Not Good")</f>
        <v>Not Good</v>
      </c>
      <c r="Q11384" s="12">
        <f>YEAR(DMartData[[#This Row],[order_date]])</f>
        <v>2024</v>
      </c>
    </row>
    <row r="11385" spans="1:17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>IF(DMartData[[#This Row],[sales]]&gt;=4000,"High",IF(DMartData[[#This Row],[sales]]&gt;=2000,"Medium","Low"))</f>
        <v>High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tr">
        <f>IF(AND(DMartData[[#This Row],[sales]]&gt;3000,DMartData[[#This Row],[profit]]&gt;500),"Good","Not Good")</f>
        <v>Good</v>
      </c>
      <c r="Q11385" s="12">
        <f>YEAR(DMartData[[#This Row],[order_date]])</f>
        <v>2024</v>
      </c>
    </row>
    <row r="11386" spans="1:17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>IF(DMartData[[#This Row],[sales]]&gt;=4000,"High",IF(DMartData[[#This Row],[sales]]&gt;=2000,"Medium","Low"))</f>
        <v>Medium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tr">
        <f>IF(AND(DMartData[[#This Row],[sales]]&gt;3000,DMartData[[#This Row],[profit]]&gt;500),"Good","Not Good")</f>
        <v>Not Good</v>
      </c>
      <c r="Q11386" s="12">
        <f>YEAR(DMartData[[#This Row],[order_date]])</f>
        <v>2023</v>
      </c>
    </row>
    <row r="11387" spans="1:17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>IF(DMartData[[#This Row],[sales]]&gt;=4000,"High",IF(DMartData[[#This Row],[sales]]&gt;=2000,"Medium","Low"))</f>
        <v>Medium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tr">
        <f>IF(AND(DMartData[[#This Row],[sales]]&gt;3000,DMartData[[#This Row],[profit]]&gt;500),"Good","Not Good")</f>
        <v>Not Good</v>
      </c>
      <c r="Q11387" s="12">
        <f>YEAR(DMartData[[#This Row],[order_date]])</f>
        <v>2023</v>
      </c>
    </row>
    <row r="11388" spans="1:17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>IF(DMartData[[#This Row],[sales]]&gt;=4000,"High",IF(DMartData[[#This Row],[sales]]&gt;=2000,"Medium","Low"))</f>
        <v>Low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tr">
        <f>IF(AND(DMartData[[#This Row],[sales]]&gt;3000,DMartData[[#This Row],[profit]]&gt;500),"Good","Not Good")</f>
        <v>Not Good</v>
      </c>
      <c r="Q11388" s="12">
        <f>YEAR(DMartData[[#This Row],[order_date]])</f>
        <v>2023</v>
      </c>
    </row>
    <row r="11389" spans="1:17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>IF(DMartData[[#This Row],[sales]]&gt;=4000,"High",IF(DMartData[[#This Row],[sales]]&gt;=2000,"Medium","Low"))</f>
        <v>Low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tr">
        <f>IF(AND(DMartData[[#This Row],[sales]]&gt;3000,DMartData[[#This Row],[profit]]&gt;500),"Good","Not Good")</f>
        <v>Not Good</v>
      </c>
      <c r="Q11389" s="12">
        <f>YEAR(DMartData[[#This Row],[order_date]])</f>
        <v>2023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>IF(DMartData[[#This Row],[sales]]&gt;=4000,"High",IF(DMartData[[#This Row],[sales]]&gt;=2000,"Medium","Low"))</f>
        <v>Low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tr">
        <f>IF(AND(DMartData[[#This Row],[sales]]&gt;3000,DMartData[[#This Row],[profit]]&gt;500),"Good","Not Good")</f>
        <v>Not Good</v>
      </c>
      <c r="Q11390" s="12">
        <f>YEAR(DMartData[[#This Row],[order_date]])</f>
        <v>2024</v>
      </c>
    </row>
    <row r="11391" spans="1:17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>IF(DMartData[[#This Row],[sales]]&gt;=4000,"High",IF(DMartData[[#This Row],[sales]]&gt;=2000,"Medium","Low"))</f>
        <v>Medium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tr">
        <f>IF(AND(DMartData[[#This Row],[sales]]&gt;3000,DMartData[[#This Row],[profit]]&gt;500),"Good","Not Good")</f>
        <v>Good</v>
      </c>
      <c r="Q11391" s="12">
        <f>YEAR(DMartData[[#This Row],[order_date]])</f>
        <v>2023</v>
      </c>
    </row>
    <row r="11392" spans="1:17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>IF(DMartData[[#This Row],[sales]]&gt;=4000,"High",IF(DMartData[[#This Row],[sales]]&gt;=2000,"Medium","Low"))</f>
        <v>Medium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tr">
        <f>IF(AND(DMartData[[#This Row],[sales]]&gt;3000,DMartData[[#This Row],[profit]]&gt;500),"Good","Not Good")</f>
        <v>Not Good</v>
      </c>
      <c r="Q11392" s="12">
        <f>YEAR(DMartData[[#This Row],[order_date]])</f>
        <v>2023</v>
      </c>
    </row>
    <row r="11393" spans="1:17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>IF(DMartData[[#This Row],[sales]]&gt;=4000,"High",IF(DMartData[[#This Row],[sales]]&gt;=2000,"Medium","Low"))</f>
        <v>Medium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tr">
        <f>IF(AND(DMartData[[#This Row],[sales]]&gt;3000,DMartData[[#This Row],[profit]]&gt;500),"Good","Not Good")</f>
        <v>Not Good</v>
      </c>
      <c r="Q11393" s="12">
        <f>YEAR(DMartData[[#This Row],[order_date]])</f>
        <v>2024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>IF(DMartData[[#This Row],[sales]]&gt;=4000,"High",IF(DMartData[[#This Row],[sales]]&gt;=2000,"Medium","Low"))</f>
        <v>Low</v>
      </c>
      <c r="F11394" s="2">
        <v>0.03</v>
      </c>
      <c r="G11394" s="2">
        <f t="shared" ref="G11394:G11457" si="356">D11394*F11394</f>
        <v>15.060599999999999</v>
      </c>
      <c r="H11394" s="2">
        <f t="shared" ref="H11394:H11457" si="357">D11394-G11394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tr">
        <f>IF(AND(DMartData[[#This Row],[sales]]&gt;3000,DMartData[[#This Row],[profit]]&gt;500),"Good","Not Good")</f>
        <v>Not Good</v>
      </c>
      <c r="Q11394" s="12">
        <f>YEAR(DMartData[[#This Row],[order_date]])</f>
        <v>2024</v>
      </c>
    </row>
    <row r="11395" spans="1:17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>IF(DMartData[[#This Row],[sales]]&gt;=4000,"High",IF(DMartData[[#This Row],[sales]]&gt;=2000,"Medium","Low"))</f>
        <v>Low</v>
      </c>
      <c r="F11395" s="2">
        <v>0.41</v>
      </c>
      <c r="G11395" s="2">
        <f t="shared" si="356"/>
        <v>288.5949</v>
      </c>
      <c r="H11395" s="2">
        <f t="shared" si="357"/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tr">
        <f>IF(AND(DMartData[[#This Row],[sales]]&gt;3000,DMartData[[#This Row],[profit]]&gt;500),"Good","Not Good")</f>
        <v>Not Good</v>
      </c>
      <c r="Q11395" s="12">
        <f>YEAR(DMartData[[#This Row],[order_date]])</f>
        <v>2023</v>
      </c>
    </row>
    <row r="11396" spans="1:17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>IF(DMartData[[#This Row],[sales]]&gt;=4000,"High",IF(DMartData[[#This Row],[sales]]&gt;=2000,"Medium","Low"))</f>
        <v>Low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tr">
        <f>IF(AND(DMartData[[#This Row],[sales]]&gt;3000,DMartData[[#This Row],[profit]]&gt;500),"Good","Not Good")</f>
        <v>Not Good</v>
      </c>
      <c r="Q11396" s="12">
        <f>YEAR(DMartData[[#This Row],[order_date]])</f>
        <v>2024</v>
      </c>
    </row>
    <row r="11397" spans="1:17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>IF(DMartData[[#This Row],[sales]]&gt;=4000,"High",IF(DMartData[[#This Row],[sales]]&gt;=2000,"Medium","Low"))</f>
        <v>Medium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tr">
        <f>IF(AND(DMartData[[#This Row],[sales]]&gt;3000,DMartData[[#This Row],[profit]]&gt;500),"Good","Not Good")</f>
        <v>Not Good</v>
      </c>
      <c r="Q11397" s="12">
        <f>YEAR(DMartData[[#This Row],[order_date]])</f>
        <v>2024</v>
      </c>
    </row>
    <row r="11398" spans="1:17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>IF(DMartData[[#This Row],[sales]]&gt;=4000,"High",IF(DMartData[[#This Row],[sales]]&gt;=2000,"Medium","Low"))</f>
        <v>Low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tr">
        <f>IF(AND(DMartData[[#This Row],[sales]]&gt;3000,DMartData[[#This Row],[profit]]&gt;500),"Good","Not Good")</f>
        <v>Not Good</v>
      </c>
      <c r="Q11398" s="12">
        <f>YEAR(DMartData[[#This Row],[order_date]])</f>
        <v>2023</v>
      </c>
    </row>
    <row r="11399" spans="1:17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>IF(DMartData[[#This Row],[sales]]&gt;=4000,"High",IF(DMartData[[#This Row],[sales]]&gt;=2000,"Medium","Low"))</f>
        <v>High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tr">
        <f>IF(AND(DMartData[[#This Row],[sales]]&gt;3000,DMartData[[#This Row],[profit]]&gt;500),"Good","Not Good")</f>
        <v>Good</v>
      </c>
      <c r="Q11399" s="12">
        <f>YEAR(DMartData[[#This Row],[order_date]])</f>
        <v>2024</v>
      </c>
    </row>
    <row r="11400" spans="1:17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>IF(DMartData[[#This Row],[sales]]&gt;=4000,"High",IF(DMartData[[#This Row],[sales]]&gt;=2000,"Medium","Low"))</f>
        <v>Low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tr">
        <f>IF(AND(DMartData[[#This Row],[sales]]&gt;3000,DMartData[[#This Row],[profit]]&gt;500),"Good","Not Good")</f>
        <v>Not Good</v>
      </c>
      <c r="Q11400" s="12">
        <f>YEAR(DMartData[[#This Row],[order_date]])</f>
        <v>2023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>IF(DMartData[[#This Row],[sales]]&gt;=4000,"High",IF(DMartData[[#This Row],[sales]]&gt;=2000,"Medium","Low"))</f>
        <v>Low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tr">
        <f>IF(AND(DMartData[[#This Row],[sales]]&gt;3000,DMartData[[#This Row],[profit]]&gt;500),"Good","Not Good")</f>
        <v>Not Good</v>
      </c>
      <c r="Q11401" s="12">
        <f>YEAR(DMartData[[#This Row],[order_date]])</f>
        <v>2023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>IF(DMartData[[#This Row],[sales]]&gt;=4000,"High",IF(DMartData[[#This Row],[sales]]&gt;=2000,"Medium","Low"))</f>
        <v>Medium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tr">
        <f>IF(AND(DMartData[[#This Row],[sales]]&gt;3000,DMartData[[#This Row],[profit]]&gt;500),"Good","Not Good")</f>
        <v>Not Good</v>
      </c>
      <c r="Q11402" s="12">
        <f>YEAR(DMartData[[#This Row],[order_date]])</f>
        <v>2024</v>
      </c>
    </row>
    <row r="11403" spans="1:17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>IF(DMartData[[#This Row],[sales]]&gt;=4000,"High",IF(DMartData[[#This Row],[sales]]&gt;=2000,"Medium","Low"))</f>
        <v>Low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tr">
        <f>IF(AND(DMartData[[#This Row],[sales]]&gt;3000,DMartData[[#This Row],[profit]]&gt;500),"Good","Not Good")</f>
        <v>Not Good</v>
      </c>
      <c r="Q11403" s="12">
        <f>YEAR(DMartData[[#This Row],[order_date]])</f>
        <v>2024</v>
      </c>
    </row>
    <row r="11404" spans="1:17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>IF(DMartData[[#This Row],[sales]]&gt;=4000,"High",IF(DMartData[[#This Row],[sales]]&gt;=2000,"Medium","Low"))</f>
        <v>High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tr">
        <f>IF(AND(DMartData[[#This Row],[sales]]&gt;3000,DMartData[[#This Row],[profit]]&gt;500),"Good","Not Good")</f>
        <v>Good</v>
      </c>
      <c r="Q11404" s="12">
        <f>YEAR(DMartData[[#This Row],[order_date]])</f>
        <v>2024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>IF(DMartData[[#This Row],[sales]]&gt;=4000,"High",IF(DMartData[[#This Row],[sales]]&gt;=2000,"Medium","Low"))</f>
        <v>High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tr">
        <f>IF(AND(DMartData[[#This Row],[sales]]&gt;3000,DMartData[[#This Row],[profit]]&gt;500),"Good","Not Good")</f>
        <v>Not Good</v>
      </c>
      <c r="Q11405" s="12">
        <f>YEAR(DMartData[[#This Row],[order_date]])</f>
        <v>2024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>IF(DMartData[[#This Row],[sales]]&gt;=4000,"High",IF(DMartData[[#This Row],[sales]]&gt;=2000,"Medium","Low"))</f>
        <v>Low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tr">
        <f>IF(AND(DMartData[[#This Row],[sales]]&gt;3000,DMartData[[#This Row],[profit]]&gt;500),"Good","Not Good")</f>
        <v>Not Good</v>
      </c>
      <c r="Q11406" s="12">
        <f>YEAR(DMartData[[#This Row],[order_date]])</f>
        <v>2024</v>
      </c>
    </row>
    <row r="11407" spans="1:17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>IF(DMartData[[#This Row],[sales]]&gt;=4000,"High",IF(DMartData[[#This Row],[sales]]&gt;=2000,"Medium","Low"))</f>
        <v>Medium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tr">
        <f>IF(AND(DMartData[[#This Row],[sales]]&gt;3000,DMartData[[#This Row],[profit]]&gt;500),"Good","Not Good")</f>
        <v>Not Good</v>
      </c>
      <c r="Q11407" s="12">
        <f>YEAR(DMartData[[#This Row],[order_date]])</f>
        <v>2023</v>
      </c>
    </row>
    <row r="11408" spans="1:17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>IF(DMartData[[#This Row],[sales]]&gt;=4000,"High",IF(DMartData[[#This Row],[sales]]&gt;=2000,"Medium","Low"))</f>
        <v>Medium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tr">
        <f>IF(AND(DMartData[[#This Row],[sales]]&gt;3000,DMartData[[#This Row],[profit]]&gt;500),"Good","Not Good")</f>
        <v>Not Good</v>
      </c>
      <c r="Q11408" s="12">
        <f>YEAR(DMartData[[#This Row],[order_date]])</f>
        <v>2023</v>
      </c>
    </row>
    <row r="11409" spans="1:17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>IF(DMartData[[#This Row],[sales]]&gt;=4000,"High",IF(DMartData[[#This Row],[sales]]&gt;=2000,"Medium","Low"))</f>
        <v>High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tr">
        <f>IF(AND(DMartData[[#This Row],[sales]]&gt;3000,DMartData[[#This Row],[profit]]&gt;500),"Good","Not Good")</f>
        <v>Good</v>
      </c>
      <c r="Q11409" s="12">
        <f>YEAR(DMartData[[#This Row],[order_date]])</f>
        <v>2024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>IF(DMartData[[#This Row],[sales]]&gt;=4000,"High",IF(DMartData[[#This Row],[sales]]&gt;=2000,"Medium","Low"))</f>
        <v>Low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tr">
        <f>IF(AND(DMartData[[#This Row],[sales]]&gt;3000,DMartData[[#This Row],[profit]]&gt;500),"Good","Not Good")</f>
        <v>Not Good</v>
      </c>
      <c r="Q11410" s="12">
        <f>YEAR(DMartData[[#This Row],[order_date]])</f>
        <v>2023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>IF(DMartData[[#This Row],[sales]]&gt;=4000,"High",IF(DMartData[[#This Row],[sales]]&gt;=2000,"Medium","Low"))</f>
        <v>Low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tr">
        <f>IF(AND(DMartData[[#This Row],[sales]]&gt;3000,DMartData[[#This Row],[profit]]&gt;500),"Good","Not Good")</f>
        <v>Not Good</v>
      </c>
      <c r="Q11411" s="12">
        <f>YEAR(DMartData[[#This Row],[order_date]])</f>
        <v>2024</v>
      </c>
    </row>
    <row r="11412" spans="1:17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>IF(DMartData[[#This Row],[sales]]&gt;=4000,"High",IF(DMartData[[#This Row],[sales]]&gt;=2000,"Medium","Low"))</f>
        <v>Medium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tr">
        <f>IF(AND(DMartData[[#This Row],[sales]]&gt;3000,DMartData[[#This Row],[profit]]&gt;500),"Good","Not Good")</f>
        <v>Not Good</v>
      </c>
      <c r="Q11412" s="12">
        <f>YEAR(DMartData[[#This Row],[order_date]])</f>
        <v>2024</v>
      </c>
    </row>
    <row r="11413" spans="1:17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>IF(DMartData[[#This Row],[sales]]&gt;=4000,"High",IF(DMartData[[#This Row],[sales]]&gt;=2000,"Medium","Low"))</f>
        <v>Medium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tr">
        <f>IF(AND(DMartData[[#This Row],[sales]]&gt;3000,DMartData[[#This Row],[profit]]&gt;500),"Good","Not Good")</f>
        <v>Not Good</v>
      </c>
      <c r="Q11413" s="12">
        <f>YEAR(DMartData[[#This Row],[order_date]])</f>
        <v>2023</v>
      </c>
    </row>
    <row r="11414" spans="1:17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>IF(DMartData[[#This Row],[sales]]&gt;=4000,"High",IF(DMartData[[#This Row],[sales]]&gt;=2000,"Medium","Low"))</f>
        <v>Medium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tr">
        <f>IF(AND(DMartData[[#This Row],[sales]]&gt;3000,DMartData[[#This Row],[profit]]&gt;500),"Good","Not Good")</f>
        <v>Good</v>
      </c>
      <c r="Q11414" s="12">
        <f>YEAR(DMartData[[#This Row],[order_date]])</f>
        <v>2023</v>
      </c>
    </row>
    <row r="11415" spans="1:17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>IF(DMartData[[#This Row],[sales]]&gt;=4000,"High",IF(DMartData[[#This Row],[sales]]&gt;=2000,"Medium","Low"))</f>
        <v>High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tr">
        <f>IF(AND(DMartData[[#This Row],[sales]]&gt;3000,DMartData[[#This Row],[profit]]&gt;500),"Good","Not Good")</f>
        <v>Good</v>
      </c>
      <c r="Q11415" s="12">
        <f>YEAR(DMartData[[#This Row],[order_date]])</f>
        <v>2023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>IF(DMartData[[#This Row],[sales]]&gt;=4000,"High",IF(DMartData[[#This Row],[sales]]&gt;=2000,"Medium","Low"))</f>
        <v>Low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tr">
        <f>IF(AND(DMartData[[#This Row],[sales]]&gt;3000,DMartData[[#This Row],[profit]]&gt;500),"Good","Not Good")</f>
        <v>Not Good</v>
      </c>
      <c r="Q11416" s="12">
        <f>YEAR(DMartData[[#This Row],[order_date]])</f>
        <v>2023</v>
      </c>
    </row>
    <row r="11417" spans="1:17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>IF(DMartData[[#This Row],[sales]]&gt;=4000,"High",IF(DMartData[[#This Row],[sales]]&gt;=2000,"Medium","Low"))</f>
        <v>High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tr">
        <f>IF(AND(DMartData[[#This Row],[sales]]&gt;3000,DMartData[[#This Row],[profit]]&gt;500),"Good","Not Good")</f>
        <v>Good</v>
      </c>
      <c r="Q11417" s="12">
        <f>YEAR(DMartData[[#This Row],[order_date]])</f>
        <v>2023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>IF(DMartData[[#This Row],[sales]]&gt;=4000,"High",IF(DMartData[[#This Row],[sales]]&gt;=2000,"Medium","Low"))</f>
        <v>High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tr">
        <f>IF(AND(DMartData[[#This Row],[sales]]&gt;3000,DMartData[[#This Row],[profit]]&gt;500),"Good","Not Good")</f>
        <v>Good</v>
      </c>
      <c r="Q11418" s="12">
        <f>YEAR(DMartData[[#This Row],[order_date]])</f>
        <v>2023</v>
      </c>
    </row>
    <row r="11419" spans="1:17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>IF(DMartData[[#This Row],[sales]]&gt;=4000,"High",IF(DMartData[[#This Row],[sales]]&gt;=2000,"Medium","Low"))</f>
        <v>High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tr">
        <f>IF(AND(DMartData[[#This Row],[sales]]&gt;3000,DMartData[[#This Row],[profit]]&gt;500),"Good","Not Good")</f>
        <v>Good</v>
      </c>
      <c r="Q11419" s="12">
        <f>YEAR(DMartData[[#This Row],[order_date]])</f>
        <v>2023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>IF(DMartData[[#This Row],[sales]]&gt;=4000,"High",IF(DMartData[[#This Row],[sales]]&gt;=2000,"Medium","Low"))</f>
        <v>Medium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tr">
        <f>IF(AND(DMartData[[#This Row],[sales]]&gt;3000,DMartData[[#This Row],[profit]]&gt;500),"Good","Not Good")</f>
        <v>Good</v>
      </c>
      <c r="Q11420" s="12">
        <f>YEAR(DMartData[[#This Row],[order_date]])</f>
        <v>2024</v>
      </c>
    </row>
    <row r="11421" spans="1:17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>IF(DMartData[[#This Row],[sales]]&gt;=4000,"High",IF(DMartData[[#This Row],[sales]]&gt;=2000,"Medium","Low"))</f>
        <v>Medium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tr">
        <f>IF(AND(DMartData[[#This Row],[sales]]&gt;3000,DMartData[[#This Row],[profit]]&gt;500),"Good","Not Good")</f>
        <v>Not Good</v>
      </c>
      <c r="Q11421" s="12">
        <f>YEAR(DMartData[[#This Row],[order_date]])</f>
        <v>2024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>IF(DMartData[[#This Row],[sales]]&gt;=4000,"High",IF(DMartData[[#This Row],[sales]]&gt;=2000,"Medium","Low"))</f>
        <v>Low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tr">
        <f>IF(AND(DMartData[[#This Row],[sales]]&gt;3000,DMartData[[#This Row],[profit]]&gt;500),"Good","Not Good")</f>
        <v>Not Good</v>
      </c>
      <c r="Q11422" s="12">
        <f>YEAR(DMartData[[#This Row],[order_date]])</f>
        <v>2024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>IF(DMartData[[#This Row],[sales]]&gt;=4000,"High",IF(DMartData[[#This Row],[sales]]&gt;=2000,"Medium","Low"))</f>
        <v>High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tr">
        <f>IF(AND(DMartData[[#This Row],[sales]]&gt;3000,DMartData[[#This Row],[profit]]&gt;500),"Good","Not Good")</f>
        <v>Not Good</v>
      </c>
      <c r="Q11423" s="12">
        <f>YEAR(DMartData[[#This Row],[order_date]])</f>
        <v>2023</v>
      </c>
    </row>
    <row r="11424" spans="1:17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>IF(DMartData[[#This Row],[sales]]&gt;=4000,"High",IF(DMartData[[#This Row],[sales]]&gt;=2000,"Medium","Low"))</f>
        <v>Low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tr">
        <f>IF(AND(DMartData[[#This Row],[sales]]&gt;3000,DMartData[[#This Row],[profit]]&gt;500),"Good","Not Good")</f>
        <v>Not Good</v>
      </c>
      <c r="Q11424" s="12">
        <f>YEAR(DMartData[[#This Row],[order_date]])</f>
        <v>2023</v>
      </c>
    </row>
    <row r="11425" spans="1:17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>IF(DMartData[[#This Row],[sales]]&gt;=4000,"High",IF(DMartData[[#This Row],[sales]]&gt;=2000,"Medium","Low"))</f>
        <v>Low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tr">
        <f>IF(AND(DMartData[[#This Row],[sales]]&gt;3000,DMartData[[#This Row],[profit]]&gt;500),"Good","Not Good")</f>
        <v>Not Good</v>
      </c>
      <c r="Q11425" s="12">
        <f>YEAR(DMartData[[#This Row],[order_date]])</f>
        <v>2024</v>
      </c>
    </row>
    <row r="11426" spans="1:17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>IF(DMartData[[#This Row],[sales]]&gt;=4000,"High",IF(DMartData[[#This Row],[sales]]&gt;=2000,"Medium","Low"))</f>
        <v>Medium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tr">
        <f>IF(AND(DMartData[[#This Row],[sales]]&gt;3000,DMartData[[#This Row],[profit]]&gt;500),"Good","Not Good")</f>
        <v>Not Good</v>
      </c>
      <c r="Q11426" s="12">
        <f>YEAR(DMartData[[#This Row],[order_date]])</f>
        <v>2023</v>
      </c>
    </row>
    <row r="11427" spans="1:17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>IF(DMartData[[#This Row],[sales]]&gt;=4000,"High",IF(DMartData[[#This Row],[sales]]&gt;=2000,"Medium","Low"))</f>
        <v>Medium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tr">
        <f>IF(AND(DMartData[[#This Row],[sales]]&gt;3000,DMartData[[#This Row],[profit]]&gt;500),"Good","Not Good")</f>
        <v>Good</v>
      </c>
      <c r="Q11427" s="12">
        <f>YEAR(DMartData[[#This Row],[order_date]])</f>
        <v>2024</v>
      </c>
    </row>
    <row r="11428" spans="1:17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>IF(DMartData[[#This Row],[sales]]&gt;=4000,"High",IF(DMartData[[#This Row],[sales]]&gt;=2000,"Medium","Low"))</f>
        <v>Medium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tr">
        <f>IF(AND(DMartData[[#This Row],[sales]]&gt;3000,DMartData[[#This Row],[profit]]&gt;500),"Good","Not Good")</f>
        <v>Not Good</v>
      </c>
      <c r="Q11428" s="12">
        <f>YEAR(DMartData[[#This Row],[order_date]])</f>
        <v>2024</v>
      </c>
    </row>
    <row r="11429" spans="1:17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>IF(DMartData[[#This Row],[sales]]&gt;=4000,"High",IF(DMartData[[#This Row],[sales]]&gt;=2000,"Medium","Low"))</f>
        <v>Medium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tr">
        <f>IF(AND(DMartData[[#This Row],[sales]]&gt;3000,DMartData[[#This Row],[profit]]&gt;500),"Good","Not Good")</f>
        <v>Good</v>
      </c>
      <c r="Q11429" s="12">
        <f>YEAR(DMartData[[#This Row],[order_date]])</f>
        <v>2023</v>
      </c>
    </row>
    <row r="11430" spans="1:17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>IF(DMartData[[#This Row],[sales]]&gt;=4000,"High",IF(DMartData[[#This Row],[sales]]&gt;=2000,"Medium","Low"))</f>
        <v>Medium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tr">
        <f>IF(AND(DMartData[[#This Row],[sales]]&gt;3000,DMartData[[#This Row],[profit]]&gt;500),"Good","Not Good")</f>
        <v>Not Good</v>
      </c>
      <c r="Q11430" s="12">
        <f>YEAR(DMartData[[#This Row],[order_date]])</f>
        <v>2023</v>
      </c>
    </row>
    <row r="11431" spans="1:17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>IF(DMartData[[#This Row],[sales]]&gt;=4000,"High",IF(DMartData[[#This Row],[sales]]&gt;=2000,"Medium","Low"))</f>
        <v>Low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tr">
        <f>IF(AND(DMartData[[#This Row],[sales]]&gt;3000,DMartData[[#This Row],[profit]]&gt;500),"Good","Not Good")</f>
        <v>Not Good</v>
      </c>
      <c r="Q11431" s="12">
        <f>YEAR(DMartData[[#This Row],[order_date]])</f>
        <v>2024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>IF(DMartData[[#This Row],[sales]]&gt;=4000,"High",IF(DMartData[[#This Row],[sales]]&gt;=2000,"Medium","Low"))</f>
        <v>Low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tr">
        <f>IF(AND(DMartData[[#This Row],[sales]]&gt;3000,DMartData[[#This Row],[profit]]&gt;500),"Good","Not Good")</f>
        <v>Not Good</v>
      </c>
      <c r="Q11432" s="12">
        <f>YEAR(DMartData[[#This Row],[order_date]])</f>
        <v>2024</v>
      </c>
    </row>
    <row r="11433" spans="1:17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>IF(DMartData[[#This Row],[sales]]&gt;=4000,"High",IF(DMartData[[#This Row],[sales]]&gt;=2000,"Medium","Low"))</f>
        <v>Medium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tr">
        <f>IF(AND(DMartData[[#This Row],[sales]]&gt;3000,DMartData[[#This Row],[profit]]&gt;500),"Good","Not Good")</f>
        <v>Not Good</v>
      </c>
      <c r="Q11433" s="12">
        <f>YEAR(DMartData[[#This Row],[order_date]])</f>
        <v>2023</v>
      </c>
    </row>
    <row r="11434" spans="1:17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>IF(DMartData[[#This Row],[sales]]&gt;=4000,"High",IF(DMartData[[#This Row],[sales]]&gt;=2000,"Medium","Low"))</f>
        <v>Low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tr">
        <f>IF(AND(DMartData[[#This Row],[sales]]&gt;3000,DMartData[[#This Row],[profit]]&gt;500),"Good","Not Good")</f>
        <v>Not Good</v>
      </c>
      <c r="Q11434" s="12">
        <f>YEAR(DMartData[[#This Row],[order_date]])</f>
        <v>2024</v>
      </c>
    </row>
    <row r="11435" spans="1:17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>IF(DMartData[[#This Row],[sales]]&gt;=4000,"High",IF(DMartData[[#This Row],[sales]]&gt;=2000,"Medium","Low"))</f>
        <v>Medium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tr">
        <f>IF(AND(DMartData[[#This Row],[sales]]&gt;3000,DMartData[[#This Row],[profit]]&gt;500),"Good","Not Good")</f>
        <v>Not Good</v>
      </c>
      <c r="Q11435" s="12">
        <f>YEAR(DMartData[[#This Row],[order_date]])</f>
        <v>2024</v>
      </c>
    </row>
    <row r="11436" spans="1:17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>IF(DMartData[[#This Row],[sales]]&gt;=4000,"High",IF(DMartData[[#This Row],[sales]]&gt;=2000,"Medium","Low"))</f>
        <v>Low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tr">
        <f>IF(AND(DMartData[[#This Row],[sales]]&gt;3000,DMartData[[#This Row],[profit]]&gt;500),"Good","Not Good")</f>
        <v>Not Good</v>
      </c>
      <c r="Q11436" s="12">
        <f>YEAR(DMartData[[#This Row],[order_date]])</f>
        <v>2023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>IF(DMartData[[#This Row],[sales]]&gt;=4000,"High",IF(DMartData[[#This Row],[sales]]&gt;=2000,"Medium","Low"))</f>
        <v>High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tr">
        <f>IF(AND(DMartData[[#This Row],[sales]]&gt;3000,DMartData[[#This Row],[profit]]&gt;500),"Good","Not Good")</f>
        <v>Good</v>
      </c>
      <c r="Q11437" s="12">
        <f>YEAR(DMartData[[#This Row],[order_date]])</f>
        <v>2024</v>
      </c>
    </row>
    <row r="11438" spans="1:17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>IF(DMartData[[#This Row],[sales]]&gt;=4000,"High",IF(DMartData[[#This Row],[sales]]&gt;=2000,"Medium","Low"))</f>
        <v>Medium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tr">
        <f>IF(AND(DMartData[[#This Row],[sales]]&gt;3000,DMartData[[#This Row],[profit]]&gt;500),"Good","Not Good")</f>
        <v>Not Good</v>
      </c>
      <c r="Q11438" s="12">
        <f>YEAR(DMartData[[#This Row],[order_date]])</f>
        <v>2023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>IF(DMartData[[#This Row],[sales]]&gt;=4000,"High",IF(DMartData[[#This Row],[sales]]&gt;=2000,"Medium","Low"))</f>
        <v>Medium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tr">
        <f>IF(AND(DMartData[[#This Row],[sales]]&gt;3000,DMartData[[#This Row],[profit]]&gt;500),"Good","Not Good")</f>
        <v>Good</v>
      </c>
      <c r="Q11439" s="12">
        <f>YEAR(DMartData[[#This Row],[order_date]])</f>
        <v>2024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>IF(DMartData[[#This Row],[sales]]&gt;=4000,"High",IF(DMartData[[#This Row],[sales]]&gt;=2000,"Medium","Low"))</f>
        <v>Low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tr">
        <f>IF(AND(DMartData[[#This Row],[sales]]&gt;3000,DMartData[[#This Row],[profit]]&gt;500),"Good","Not Good")</f>
        <v>Not Good</v>
      </c>
      <c r="Q11440" s="12">
        <f>YEAR(DMartData[[#This Row],[order_date]])</f>
        <v>2023</v>
      </c>
    </row>
    <row r="11441" spans="1:17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>IF(DMartData[[#This Row],[sales]]&gt;=4000,"High",IF(DMartData[[#This Row],[sales]]&gt;=2000,"Medium","Low"))</f>
        <v>Low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tr">
        <f>IF(AND(DMartData[[#This Row],[sales]]&gt;3000,DMartData[[#This Row],[profit]]&gt;500),"Good","Not Good")</f>
        <v>Not Good</v>
      </c>
      <c r="Q11441" s="12">
        <f>YEAR(DMartData[[#This Row],[order_date]])</f>
        <v>2024</v>
      </c>
    </row>
    <row r="11442" spans="1:17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>IF(DMartData[[#This Row],[sales]]&gt;=4000,"High",IF(DMartData[[#This Row],[sales]]&gt;=2000,"Medium","Low"))</f>
        <v>Medium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tr">
        <f>IF(AND(DMartData[[#This Row],[sales]]&gt;3000,DMartData[[#This Row],[profit]]&gt;500),"Good","Not Good")</f>
        <v>Good</v>
      </c>
      <c r="Q11442" s="12">
        <f>YEAR(DMartData[[#This Row],[order_date]])</f>
        <v>2023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>IF(DMartData[[#This Row],[sales]]&gt;=4000,"High",IF(DMartData[[#This Row],[sales]]&gt;=2000,"Medium","Low"))</f>
        <v>Medium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tr">
        <f>IF(AND(DMartData[[#This Row],[sales]]&gt;3000,DMartData[[#This Row],[profit]]&gt;500),"Good","Not Good")</f>
        <v>Not Good</v>
      </c>
      <c r="Q11443" s="12">
        <f>YEAR(DMartData[[#This Row],[order_date]])</f>
        <v>2023</v>
      </c>
    </row>
    <row r="11444" spans="1:17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>IF(DMartData[[#This Row],[sales]]&gt;=4000,"High",IF(DMartData[[#This Row],[sales]]&gt;=2000,"Medium","Low"))</f>
        <v>Low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tr">
        <f>IF(AND(DMartData[[#This Row],[sales]]&gt;3000,DMartData[[#This Row],[profit]]&gt;500),"Good","Not Good")</f>
        <v>Not Good</v>
      </c>
      <c r="Q11444" s="12">
        <f>YEAR(DMartData[[#This Row],[order_date]])</f>
        <v>2023</v>
      </c>
    </row>
    <row r="11445" spans="1:17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>IF(DMartData[[#This Row],[sales]]&gt;=4000,"High",IF(DMartData[[#This Row],[sales]]&gt;=2000,"Medium","Low"))</f>
        <v>Low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tr">
        <f>IF(AND(DMartData[[#This Row],[sales]]&gt;3000,DMartData[[#This Row],[profit]]&gt;500),"Good","Not Good")</f>
        <v>Not Good</v>
      </c>
      <c r="Q11445" s="12">
        <f>YEAR(DMartData[[#This Row],[order_date]])</f>
        <v>2023</v>
      </c>
    </row>
    <row r="11446" spans="1:17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>IF(DMartData[[#This Row],[sales]]&gt;=4000,"High",IF(DMartData[[#This Row],[sales]]&gt;=2000,"Medium","Low"))</f>
        <v>High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tr">
        <f>IF(AND(DMartData[[#This Row],[sales]]&gt;3000,DMartData[[#This Row],[profit]]&gt;500),"Good","Not Good")</f>
        <v>Good</v>
      </c>
      <c r="Q11446" s="12">
        <f>YEAR(DMartData[[#This Row],[order_date]])</f>
        <v>2023</v>
      </c>
    </row>
    <row r="11447" spans="1:17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>IF(DMartData[[#This Row],[sales]]&gt;=4000,"High",IF(DMartData[[#This Row],[sales]]&gt;=2000,"Medium","Low"))</f>
        <v>Low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tr">
        <f>IF(AND(DMartData[[#This Row],[sales]]&gt;3000,DMartData[[#This Row],[profit]]&gt;500),"Good","Not Good")</f>
        <v>Not Good</v>
      </c>
      <c r="Q11447" s="12">
        <f>YEAR(DMartData[[#This Row],[order_date]])</f>
        <v>2023</v>
      </c>
    </row>
    <row r="11448" spans="1:17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>IF(DMartData[[#This Row],[sales]]&gt;=4000,"High",IF(DMartData[[#This Row],[sales]]&gt;=2000,"Medium","Low"))</f>
        <v>Low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tr">
        <f>IF(AND(DMartData[[#This Row],[sales]]&gt;3000,DMartData[[#This Row],[profit]]&gt;500),"Good","Not Good")</f>
        <v>Not Good</v>
      </c>
      <c r="Q11448" s="12">
        <f>YEAR(DMartData[[#This Row],[order_date]])</f>
        <v>2023</v>
      </c>
    </row>
    <row r="11449" spans="1:17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>IF(DMartData[[#This Row],[sales]]&gt;=4000,"High",IF(DMartData[[#This Row],[sales]]&gt;=2000,"Medium","Low"))</f>
        <v>Low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tr">
        <f>IF(AND(DMartData[[#This Row],[sales]]&gt;3000,DMartData[[#This Row],[profit]]&gt;500),"Good","Not Good")</f>
        <v>Not Good</v>
      </c>
      <c r="Q11449" s="12">
        <f>YEAR(DMartData[[#This Row],[order_date]])</f>
        <v>2024</v>
      </c>
    </row>
    <row r="11450" spans="1:17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>IF(DMartData[[#This Row],[sales]]&gt;=4000,"High",IF(DMartData[[#This Row],[sales]]&gt;=2000,"Medium","Low"))</f>
        <v>Medium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tr">
        <f>IF(AND(DMartData[[#This Row],[sales]]&gt;3000,DMartData[[#This Row],[profit]]&gt;500),"Good","Not Good")</f>
        <v>Good</v>
      </c>
      <c r="Q11450" s="12">
        <f>YEAR(DMartData[[#This Row],[order_date]])</f>
        <v>2024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>IF(DMartData[[#This Row],[sales]]&gt;=4000,"High",IF(DMartData[[#This Row],[sales]]&gt;=2000,"Medium","Low"))</f>
        <v>Medium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tr">
        <f>IF(AND(DMartData[[#This Row],[sales]]&gt;3000,DMartData[[#This Row],[profit]]&gt;500),"Good","Not Good")</f>
        <v>Good</v>
      </c>
      <c r="Q11451" s="12">
        <f>YEAR(DMartData[[#This Row],[order_date]])</f>
        <v>2024</v>
      </c>
    </row>
    <row r="11452" spans="1:17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>IF(DMartData[[#This Row],[sales]]&gt;=4000,"High",IF(DMartData[[#This Row],[sales]]&gt;=2000,"Medium","Low"))</f>
        <v>Low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tr">
        <f>IF(AND(DMartData[[#This Row],[sales]]&gt;3000,DMartData[[#This Row],[profit]]&gt;500),"Good","Not Good")</f>
        <v>Not Good</v>
      </c>
      <c r="Q11452" s="12">
        <f>YEAR(DMartData[[#This Row],[order_date]])</f>
        <v>2023</v>
      </c>
    </row>
    <row r="11453" spans="1:17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>IF(DMartData[[#This Row],[sales]]&gt;=4000,"High",IF(DMartData[[#This Row],[sales]]&gt;=2000,"Medium","Low"))</f>
        <v>Low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tr">
        <f>IF(AND(DMartData[[#This Row],[sales]]&gt;3000,DMartData[[#This Row],[profit]]&gt;500),"Good","Not Good")</f>
        <v>Not Good</v>
      </c>
      <c r="Q11453" s="12">
        <f>YEAR(DMartData[[#This Row],[order_date]])</f>
        <v>2023</v>
      </c>
    </row>
    <row r="11454" spans="1:17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>IF(DMartData[[#This Row],[sales]]&gt;=4000,"High",IF(DMartData[[#This Row],[sales]]&gt;=2000,"Medium","Low"))</f>
        <v>Medium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tr">
        <f>IF(AND(DMartData[[#This Row],[sales]]&gt;3000,DMartData[[#This Row],[profit]]&gt;500),"Good","Not Good")</f>
        <v>Not Good</v>
      </c>
      <c r="Q11454" s="12">
        <f>YEAR(DMartData[[#This Row],[order_date]])</f>
        <v>2024</v>
      </c>
    </row>
    <row r="11455" spans="1:17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>IF(DMartData[[#This Row],[sales]]&gt;=4000,"High",IF(DMartData[[#This Row],[sales]]&gt;=2000,"Medium","Low"))</f>
        <v>Low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tr">
        <f>IF(AND(DMartData[[#This Row],[sales]]&gt;3000,DMartData[[#This Row],[profit]]&gt;500),"Good","Not Good")</f>
        <v>Not Good</v>
      </c>
      <c r="Q11455" s="12">
        <f>YEAR(DMartData[[#This Row],[order_date]])</f>
        <v>2024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>IF(DMartData[[#This Row],[sales]]&gt;=4000,"High",IF(DMartData[[#This Row],[sales]]&gt;=2000,"Medium","Low"))</f>
        <v>Low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tr">
        <f>IF(AND(DMartData[[#This Row],[sales]]&gt;3000,DMartData[[#This Row],[profit]]&gt;500),"Good","Not Good")</f>
        <v>Not Good</v>
      </c>
      <c r="Q11456" s="12">
        <f>YEAR(DMartData[[#This Row],[order_date]])</f>
        <v>2023</v>
      </c>
    </row>
    <row r="11457" spans="1:17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>IF(DMartData[[#This Row],[sales]]&gt;=4000,"High",IF(DMartData[[#This Row],[sales]]&gt;=2000,"Medium","Low"))</f>
        <v>Low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tr">
        <f>IF(AND(DMartData[[#This Row],[sales]]&gt;3000,DMartData[[#This Row],[profit]]&gt;500),"Good","Not Good")</f>
        <v>Not Good</v>
      </c>
      <c r="Q11457" s="12">
        <f>YEAR(DMartData[[#This Row],[order_date]])</f>
        <v>2024</v>
      </c>
    </row>
    <row r="11458" spans="1:17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>IF(DMartData[[#This Row],[sales]]&gt;=4000,"High",IF(DMartData[[#This Row],[sales]]&gt;=2000,"Medium","Low"))</f>
        <v>Low</v>
      </c>
      <c r="F11458" s="2">
        <v>0.43</v>
      </c>
      <c r="G11458" s="2">
        <f t="shared" ref="G11458:G11521" si="358">D11458*F11458</f>
        <v>175.44</v>
      </c>
      <c r="H11458" s="2">
        <f t="shared" ref="H11458:H11521" si="359">D11458-G11458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tr">
        <f>IF(AND(DMartData[[#This Row],[sales]]&gt;3000,DMartData[[#This Row],[profit]]&gt;500),"Good","Not Good")</f>
        <v>Not Good</v>
      </c>
      <c r="Q11458" s="12">
        <f>YEAR(DMartData[[#This Row],[order_date]])</f>
        <v>2024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>IF(DMartData[[#This Row],[sales]]&gt;=4000,"High",IF(DMartData[[#This Row],[sales]]&gt;=2000,"Medium","Low"))</f>
        <v>Medium</v>
      </c>
      <c r="F11459" s="2">
        <v>0.32</v>
      </c>
      <c r="G11459" s="2">
        <f t="shared" si="358"/>
        <v>1272.5375999999999</v>
      </c>
      <c r="H11459" s="2">
        <f t="shared" si="359"/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tr">
        <f>IF(AND(DMartData[[#This Row],[sales]]&gt;3000,DMartData[[#This Row],[profit]]&gt;500),"Good","Not Good")</f>
        <v>Good</v>
      </c>
      <c r="Q11459" s="12">
        <f>YEAR(DMartData[[#This Row],[order_date]])</f>
        <v>2024</v>
      </c>
    </row>
    <row r="11460" spans="1:17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>IF(DMartData[[#This Row],[sales]]&gt;=4000,"High",IF(DMartData[[#This Row],[sales]]&gt;=2000,"Medium","Low"))</f>
        <v>Medium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tr">
        <f>IF(AND(DMartData[[#This Row],[sales]]&gt;3000,DMartData[[#This Row],[profit]]&gt;500),"Good","Not Good")</f>
        <v>Not Good</v>
      </c>
      <c r="Q11460" s="12">
        <f>YEAR(DMartData[[#This Row],[order_date]])</f>
        <v>2023</v>
      </c>
    </row>
    <row r="11461" spans="1:17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>IF(DMartData[[#This Row],[sales]]&gt;=4000,"High",IF(DMartData[[#This Row],[sales]]&gt;=2000,"Medium","Low"))</f>
        <v>High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tr">
        <f>IF(AND(DMartData[[#This Row],[sales]]&gt;3000,DMartData[[#This Row],[profit]]&gt;500),"Good","Not Good")</f>
        <v>Good</v>
      </c>
      <c r="Q11461" s="12">
        <f>YEAR(DMartData[[#This Row],[order_date]])</f>
        <v>2023</v>
      </c>
    </row>
    <row r="11462" spans="1:17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>IF(DMartData[[#This Row],[sales]]&gt;=4000,"High",IF(DMartData[[#This Row],[sales]]&gt;=2000,"Medium","Low"))</f>
        <v>Medium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tr">
        <f>IF(AND(DMartData[[#This Row],[sales]]&gt;3000,DMartData[[#This Row],[profit]]&gt;500),"Good","Not Good")</f>
        <v>Not Good</v>
      </c>
      <c r="Q11462" s="12">
        <f>YEAR(DMartData[[#This Row],[order_date]])</f>
        <v>2024</v>
      </c>
    </row>
    <row r="11463" spans="1:17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>IF(DMartData[[#This Row],[sales]]&gt;=4000,"High",IF(DMartData[[#This Row],[sales]]&gt;=2000,"Medium","Low"))</f>
        <v>High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tr">
        <f>IF(AND(DMartData[[#This Row],[sales]]&gt;3000,DMartData[[#This Row],[profit]]&gt;500),"Good","Not Good")</f>
        <v>Good</v>
      </c>
      <c r="Q11463" s="12">
        <f>YEAR(DMartData[[#This Row],[order_date]])</f>
        <v>2024</v>
      </c>
    </row>
    <row r="11464" spans="1:17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>IF(DMartData[[#This Row],[sales]]&gt;=4000,"High",IF(DMartData[[#This Row],[sales]]&gt;=2000,"Medium","Low"))</f>
        <v>High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tr">
        <f>IF(AND(DMartData[[#This Row],[sales]]&gt;3000,DMartData[[#This Row],[profit]]&gt;500),"Good","Not Good")</f>
        <v>Good</v>
      </c>
      <c r="Q11464" s="12">
        <f>YEAR(DMartData[[#This Row],[order_date]])</f>
        <v>2024</v>
      </c>
    </row>
    <row r="11465" spans="1:17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>IF(DMartData[[#This Row],[sales]]&gt;=4000,"High",IF(DMartData[[#This Row],[sales]]&gt;=2000,"Medium","Low"))</f>
        <v>Low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tr">
        <f>IF(AND(DMartData[[#This Row],[sales]]&gt;3000,DMartData[[#This Row],[profit]]&gt;500),"Good","Not Good")</f>
        <v>Not Good</v>
      </c>
      <c r="Q11465" s="12">
        <f>YEAR(DMartData[[#This Row],[order_date]])</f>
        <v>2023</v>
      </c>
    </row>
    <row r="11466" spans="1:17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>IF(DMartData[[#This Row],[sales]]&gt;=4000,"High",IF(DMartData[[#This Row],[sales]]&gt;=2000,"Medium","Low"))</f>
        <v>Low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tr">
        <f>IF(AND(DMartData[[#This Row],[sales]]&gt;3000,DMartData[[#This Row],[profit]]&gt;500),"Good","Not Good")</f>
        <v>Not Good</v>
      </c>
      <c r="Q11466" s="12">
        <f>YEAR(DMartData[[#This Row],[order_date]])</f>
        <v>2024</v>
      </c>
    </row>
    <row r="11467" spans="1:17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>IF(DMartData[[#This Row],[sales]]&gt;=4000,"High",IF(DMartData[[#This Row],[sales]]&gt;=2000,"Medium","Low"))</f>
        <v>Medium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tr">
        <f>IF(AND(DMartData[[#This Row],[sales]]&gt;3000,DMartData[[#This Row],[profit]]&gt;500),"Good","Not Good")</f>
        <v>Good</v>
      </c>
      <c r="Q11467" s="12">
        <f>YEAR(DMartData[[#This Row],[order_date]])</f>
        <v>2024</v>
      </c>
    </row>
    <row r="11468" spans="1:17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>IF(DMartData[[#This Row],[sales]]&gt;=4000,"High",IF(DMartData[[#This Row],[sales]]&gt;=2000,"Medium","Low"))</f>
        <v>Medium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tr">
        <f>IF(AND(DMartData[[#This Row],[sales]]&gt;3000,DMartData[[#This Row],[profit]]&gt;500),"Good","Not Good")</f>
        <v>Good</v>
      </c>
      <c r="Q11468" s="12">
        <f>YEAR(DMartData[[#This Row],[order_date]])</f>
        <v>2023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>IF(DMartData[[#This Row],[sales]]&gt;=4000,"High",IF(DMartData[[#This Row],[sales]]&gt;=2000,"Medium","Low"))</f>
        <v>High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tr">
        <f>IF(AND(DMartData[[#This Row],[sales]]&gt;3000,DMartData[[#This Row],[profit]]&gt;500),"Good","Not Good")</f>
        <v>Good</v>
      </c>
      <c r="Q11469" s="12">
        <f>YEAR(DMartData[[#This Row],[order_date]])</f>
        <v>2024</v>
      </c>
    </row>
    <row r="11470" spans="1:17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>IF(DMartData[[#This Row],[sales]]&gt;=4000,"High",IF(DMartData[[#This Row],[sales]]&gt;=2000,"Medium","Low"))</f>
        <v>Medium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tr">
        <f>IF(AND(DMartData[[#This Row],[sales]]&gt;3000,DMartData[[#This Row],[profit]]&gt;500),"Good","Not Good")</f>
        <v>Not Good</v>
      </c>
      <c r="Q11470" s="12">
        <f>YEAR(DMartData[[#This Row],[order_date]])</f>
        <v>2023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>IF(DMartData[[#This Row],[sales]]&gt;=4000,"High",IF(DMartData[[#This Row],[sales]]&gt;=2000,"Medium","Low"))</f>
        <v>Medium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tr">
        <f>IF(AND(DMartData[[#This Row],[sales]]&gt;3000,DMartData[[#This Row],[profit]]&gt;500),"Good","Not Good")</f>
        <v>Not Good</v>
      </c>
      <c r="Q11471" s="12">
        <f>YEAR(DMartData[[#This Row],[order_date]])</f>
        <v>2024</v>
      </c>
    </row>
    <row r="11472" spans="1:17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>IF(DMartData[[#This Row],[sales]]&gt;=4000,"High",IF(DMartData[[#This Row],[sales]]&gt;=2000,"Medium","Low"))</f>
        <v>Low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tr">
        <f>IF(AND(DMartData[[#This Row],[sales]]&gt;3000,DMartData[[#This Row],[profit]]&gt;500),"Good","Not Good")</f>
        <v>Not Good</v>
      </c>
      <c r="Q11472" s="12">
        <f>YEAR(DMartData[[#This Row],[order_date]])</f>
        <v>2024</v>
      </c>
    </row>
    <row r="11473" spans="1:17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>IF(DMartData[[#This Row],[sales]]&gt;=4000,"High",IF(DMartData[[#This Row],[sales]]&gt;=2000,"Medium","Low"))</f>
        <v>Medium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tr">
        <f>IF(AND(DMartData[[#This Row],[sales]]&gt;3000,DMartData[[#This Row],[profit]]&gt;500),"Good","Not Good")</f>
        <v>Not Good</v>
      </c>
      <c r="Q11473" s="12">
        <f>YEAR(DMartData[[#This Row],[order_date]])</f>
        <v>2023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>IF(DMartData[[#This Row],[sales]]&gt;=4000,"High",IF(DMartData[[#This Row],[sales]]&gt;=2000,"Medium","Low"))</f>
        <v>High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tr">
        <f>IF(AND(DMartData[[#This Row],[sales]]&gt;3000,DMartData[[#This Row],[profit]]&gt;500),"Good","Not Good")</f>
        <v>Good</v>
      </c>
      <c r="Q11474" s="12">
        <f>YEAR(DMartData[[#This Row],[order_date]])</f>
        <v>2023</v>
      </c>
    </row>
    <row r="11475" spans="1:17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>IF(DMartData[[#This Row],[sales]]&gt;=4000,"High",IF(DMartData[[#This Row],[sales]]&gt;=2000,"Medium","Low"))</f>
        <v>High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tr">
        <f>IF(AND(DMartData[[#This Row],[sales]]&gt;3000,DMartData[[#This Row],[profit]]&gt;500),"Good","Not Good")</f>
        <v>Good</v>
      </c>
      <c r="Q11475" s="12">
        <f>YEAR(DMartData[[#This Row],[order_date]])</f>
        <v>2023</v>
      </c>
    </row>
    <row r="11476" spans="1:17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>IF(DMartData[[#This Row],[sales]]&gt;=4000,"High",IF(DMartData[[#This Row],[sales]]&gt;=2000,"Medium","Low"))</f>
        <v>Low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tr">
        <f>IF(AND(DMartData[[#This Row],[sales]]&gt;3000,DMartData[[#This Row],[profit]]&gt;500),"Good","Not Good")</f>
        <v>Not Good</v>
      </c>
      <c r="Q11476" s="12">
        <f>YEAR(DMartData[[#This Row],[order_date]])</f>
        <v>2023</v>
      </c>
    </row>
    <row r="11477" spans="1:17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>IF(DMartData[[#This Row],[sales]]&gt;=4000,"High",IF(DMartData[[#This Row],[sales]]&gt;=2000,"Medium","Low"))</f>
        <v>Medium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tr">
        <f>IF(AND(DMartData[[#This Row],[sales]]&gt;3000,DMartData[[#This Row],[profit]]&gt;500),"Good","Not Good")</f>
        <v>Not Good</v>
      </c>
      <c r="Q11477" s="12">
        <f>YEAR(DMartData[[#This Row],[order_date]])</f>
        <v>2024</v>
      </c>
    </row>
    <row r="11478" spans="1:17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>IF(DMartData[[#This Row],[sales]]&gt;=4000,"High",IF(DMartData[[#This Row],[sales]]&gt;=2000,"Medium","Low"))</f>
        <v>Medium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tr">
        <f>IF(AND(DMartData[[#This Row],[sales]]&gt;3000,DMartData[[#This Row],[profit]]&gt;500),"Good","Not Good")</f>
        <v>Not Good</v>
      </c>
      <c r="Q11478" s="12">
        <f>YEAR(DMartData[[#This Row],[order_date]])</f>
        <v>2023</v>
      </c>
    </row>
    <row r="11479" spans="1:17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>IF(DMartData[[#This Row],[sales]]&gt;=4000,"High",IF(DMartData[[#This Row],[sales]]&gt;=2000,"Medium","Low"))</f>
        <v>Low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tr">
        <f>IF(AND(DMartData[[#This Row],[sales]]&gt;3000,DMartData[[#This Row],[profit]]&gt;500),"Good","Not Good")</f>
        <v>Not Good</v>
      </c>
      <c r="Q11479" s="12">
        <f>YEAR(DMartData[[#This Row],[order_date]])</f>
        <v>2024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>IF(DMartData[[#This Row],[sales]]&gt;=4000,"High",IF(DMartData[[#This Row],[sales]]&gt;=2000,"Medium","Low"))</f>
        <v>High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tr">
        <f>IF(AND(DMartData[[#This Row],[sales]]&gt;3000,DMartData[[#This Row],[profit]]&gt;500),"Good","Not Good")</f>
        <v>Not Good</v>
      </c>
      <c r="Q11480" s="12">
        <f>YEAR(DMartData[[#This Row],[order_date]])</f>
        <v>2023</v>
      </c>
    </row>
    <row r="11481" spans="1:17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>IF(DMartData[[#This Row],[sales]]&gt;=4000,"High",IF(DMartData[[#This Row],[sales]]&gt;=2000,"Medium","Low"))</f>
        <v>Medium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tr">
        <f>IF(AND(DMartData[[#This Row],[sales]]&gt;3000,DMartData[[#This Row],[profit]]&gt;500),"Good","Not Good")</f>
        <v>Not Good</v>
      </c>
      <c r="Q11481" s="12">
        <f>YEAR(DMartData[[#This Row],[order_date]])</f>
        <v>2023</v>
      </c>
    </row>
    <row r="11482" spans="1:17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>IF(DMartData[[#This Row],[sales]]&gt;=4000,"High",IF(DMartData[[#This Row],[sales]]&gt;=2000,"Medium","Low"))</f>
        <v>Low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tr">
        <f>IF(AND(DMartData[[#This Row],[sales]]&gt;3000,DMartData[[#This Row],[profit]]&gt;500),"Good","Not Good")</f>
        <v>Not Good</v>
      </c>
      <c r="Q11482" s="12">
        <f>YEAR(DMartData[[#This Row],[order_date]])</f>
        <v>2023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>IF(DMartData[[#This Row],[sales]]&gt;=4000,"High",IF(DMartData[[#This Row],[sales]]&gt;=2000,"Medium","Low"))</f>
        <v>Medium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tr">
        <f>IF(AND(DMartData[[#This Row],[sales]]&gt;3000,DMartData[[#This Row],[profit]]&gt;500),"Good","Not Good")</f>
        <v>Not Good</v>
      </c>
      <c r="Q11483" s="12">
        <f>YEAR(DMartData[[#This Row],[order_date]])</f>
        <v>2024</v>
      </c>
    </row>
    <row r="11484" spans="1:17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>IF(DMartData[[#This Row],[sales]]&gt;=4000,"High",IF(DMartData[[#This Row],[sales]]&gt;=2000,"Medium","Low"))</f>
        <v>Low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tr">
        <f>IF(AND(DMartData[[#This Row],[sales]]&gt;3000,DMartData[[#This Row],[profit]]&gt;500),"Good","Not Good")</f>
        <v>Not Good</v>
      </c>
      <c r="Q11484" s="12">
        <f>YEAR(DMartData[[#This Row],[order_date]])</f>
        <v>2023</v>
      </c>
    </row>
    <row r="11485" spans="1:17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>IF(DMartData[[#This Row],[sales]]&gt;=4000,"High",IF(DMartData[[#This Row],[sales]]&gt;=2000,"Medium","Low"))</f>
        <v>Medium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tr">
        <f>IF(AND(DMartData[[#This Row],[sales]]&gt;3000,DMartData[[#This Row],[profit]]&gt;500),"Good","Not Good")</f>
        <v>Not Good</v>
      </c>
      <c r="Q11485" s="12">
        <f>YEAR(DMartData[[#This Row],[order_date]])</f>
        <v>2024</v>
      </c>
    </row>
    <row r="11486" spans="1:17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>IF(DMartData[[#This Row],[sales]]&gt;=4000,"High",IF(DMartData[[#This Row],[sales]]&gt;=2000,"Medium","Low"))</f>
        <v>Low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tr">
        <f>IF(AND(DMartData[[#This Row],[sales]]&gt;3000,DMartData[[#This Row],[profit]]&gt;500),"Good","Not Good")</f>
        <v>Not Good</v>
      </c>
      <c r="Q11486" s="12">
        <f>YEAR(DMartData[[#This Row],[order_date]])</f>
        <v>2023</v>
      </c>
    </row>
    <row r="11487" spans="1:17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>IF(DMartData[[#This Row],[sales]]&gt;=4000,"High",IF(DMartData[[#This Row],[sales]]&gt;=2000,"Medium","Low"))</f>
        <v>Low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tr">
        <f>IF(AND(DMartData[[#This Row],[sales]]&gt;3000,DMartData[[#This Row],[profit]]&gt;500),"Good","Not Good")</f>
        <v>Not Good</v>
      </c>
      <c r="Q11487" s="12">
        <f>YEAR(DMartData[[#This Row],[order_date]])</f>
        <v>2024</v>
      </c>
    </row>
    <row r="11488" spans="1:17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>IF(DMartData[[#This Row],[sales]]&gt;=4000,"High",IF(DMartData[[#This Row],[sales]]&gt;=2000,"Medium","Low"))</f>
        <v>Medium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tr">
        <f>IF(AND(DMartData[[#This Row],[sales]]&gt;3000,DMartData[[#This Row],[profit]]&gt;500),"Good","Not Good")</f>
        <v>Good</v>
      </c>
      <c r="Q11488" s="12">
        <f>YEAR(DMartData[[#This Row],[order_date]])</f>
        <v>2023</v>
      </c>
    </row>
    <row r="11489" spans="1:17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>IF(DMartData[[#This Row],[sales]]&gt;=4000,"High",IF(DMartData[[#This Row],[sales]]&gt;=2000,"Medium","Low"))</f>
        <v>Medium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tr">
        <f>IF(AND(DMartData[[#This Row],[sales]]&gt;3000,DMartData[[#This Row],[profit]]&gt;500),"Good","Not Good")</f>
        <v>Good</v>
      </c>
      <c r="Q11489" s="12">
        <f>YEAR(DMartData[[#This Row],[order_date]])</f>
        <v>2023</v>
      </c>
    </row>
    <row r="11490" spans="1:17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>IF(DMartData[[#This Row],[sales]]&gt;=4000,"High",IF(DMartData[[#This Row],[sales]]&gt;=2000,"Medium","Low"))</f>
        <v>Medium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tr">
        <f>IF(AND(DMartData[[#This Row],[sales]]&gt;3000,DMartData[[#This Row],[profit]]&gt;500),"Good","Not Good")</f>
        <v>Good</v>
      </c>
      <c r="Q11490" s="12">
        <f>YEAR(DMartData[[#This Row],[order_date]])</f>
        <v>2023</v>
      </c>
    </row>
    <row r="11491" spans="1:17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>IF(DMartData[[#This Row],[sales]]&gt;=4000,"High",IF(DMartData[[#This Row],[sales]]&gt;=2000,"Medium","Low"))</f>
        <v>Medium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tr">
        <f>IF(AND(DMartData[[#This Row],[sales]]&gt;3000,DMartData[[#This Row],[profit]]&gt;500),"Good","Not Good")</f>
        <v>Not Good</v>
      </c>
      <c r="Q11491" s="12">
        <f>YEAR(DMartData[[#This Row],[order_date]])</f>
        <v>2024</v>
      </c>
    </row>
    <row r="11492" spans="1:17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>IF(DMartData[[#This Row],[sales]]&gt;=4000,"High",IF(DMartData[[#This Row],[sales]]&gt;=2000,"Medium","Low"))</f>
        <v>High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tr">
        <f>IF(AND(DMartData[[#This Row],[sales]]&gt;3000,DMartData[[#This Row],[profit]]&gt;500),"Good","Not Good")</f>
        <v>Good</v>
      </c>
      <c r="Q11492" s="12">
        <f>YEAR(DMartData[[#This Row],[order_date]])</f>
        <v>2023</v>
      </c>
    </row>
    <row r="11493" spans="1:17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>IF(DMartData[[#This Row],[sales]]&gt;=4000,"High",IF(DMartData[[#This Row],[sales]]&gt;=2000,"Medium","Low"))</f>
        <v>High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tr">
        <f>IF(AND(DMartData[[#This Row],[sales]]&gt;3000,DMartData[[#This Row],[profit]]&gt;500),"Good","Not Good")</f>
        <v>Good</v>
      </c>
      <c r="Q11493" s="12">
        <f>YEAR(DMartData[[#This Row],[order_date]])</f>
        <v>2024</v>
      </c>
    </row>
    <row r="11494" spans="1:17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>IF(DMartData[[#This Row],[sales]]&gt;=4000,"High",IF(DMartData[[#This Row],[sales]]&gt;=2000,"Medium","Low"))</f>
        <v>Medium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tr">
        <f>IF(AND(DMartData[[#This Row],[sales]]&gt;3000,DMartData[[#This Row],[profit]]&gt;500),"Good","Not Good")</f>
        <v>Not Good</v>
      </c>
      <c r="Q11494" s="12">
        <f>YEAR(DMartData[[#This Row],[order_date]])</f>
        <v>2024</v>
      </c>
    </row>
    <row r="11495" spans="1:17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>IF(DMartData[[#This Row],[sales]]&gt;=4000,"High",IF(DMartData[[#This Row],[sales]]&gt;=2000,"Medium","Low"))</f>
        <v>Low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tr">
        <f>IF(AND(DMartData[[#This Row],[sales]]&gt;3000,DMartData[[#This Row],[profit]]&gt;500),"Good","Not Good")</f>
        <v>Not Good</v>
      </c>
      <c r="Q11495" s="12">
        <f>YEAR(DMartData[[#This Row],[order_date]])</f>
        <v>2024</v>
      </c>
    </row>
    <row r="11496" spans="1:17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>IF(DMartData[[#This Row],[sales]]&gt;=4000,"High",IF(DMartData[[#This Row],[sales]]&gt;=2000,"Medium","Low"))</f>
        <v>Low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tr">
        <f>IF(AND(DMartData[[#This Row],[sales]]&gt;3000,DMartData[[#This Row],[profit]]&gt;500),"Good","Not Good")</f>
        <v>Not Good</v>
      </c>
      <c r="Q11496" s="12">
        <f>YEAR(DMartData[[#This Row],[order_date]])</f>
        <v>2023</v>
      </c>
    </row>
    <row r="11497" spans="1:17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>IF(DMartData[[#This Row],[sales]]&gt;=4000,"High",IF(DMartData[[#This Row],[sales]]&gt;=2000,"Medium","Low"))</f>
        <v>Medium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tr">
        <f>IF(AND(DMartData[[#This Row],[sales]]&gt;3000,DMartData[[#This Row],[profit]]&gt;500),"Good","Not Good")</f>
        <v>Not Good</v>
      </c>
      <c r="Q11497" s="12">
        <f>YEAR(DMartData[[#This Row],[order_date]])</f>
        <v>2023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>IF(DMartData[[#This Row],[sales]]&gt;=4000,"High",IF(DMartData[[#This Row],[sales]]&gt;=2000,"Medium","Low"))</f>
        <v>High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tr">
        <f>IF(AND(DMartData[[#This Row],[sales]]&gt;3000,DMartData[[#This Row],[profit]]&gt;500),"Good","Not Good")</f>
        <v>Good</v>
      </c>
      <c r="Q11498" s="12">
        <f>YEAR(DMartData[[#This Row],[order_date]])</f>
        <v>2024</v>
      </c>
    </row>
    <row r="11499" spans="1:17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>IF(DMartData[[#This Row],[sales]]&gt;=4000,"High",IF(DMartData[[#This Row],[sales]]&gt;=2000,"Medium","Low"))</f>
        <v>Medium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tr">
        <f>IF(AND(DMartData[[#This Row],[sales]]&gt;3000,DMartData[[#This Row],[profit]]&gt;500),"Good","Not Good")</f>
        <v>Not Good</v>
      </c>
      <c r="Q11499" s="12">
        <f>YEAR(DMartData[[#This Row],[order_date]])</f>
        <v>2024</v>
      </c>
    </row>
    <row r="11500" spans="1:17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>IF(DMartData[[#This Row],[sales]]&gt;=4000,"High",IF(DMartData[[#This Row],[sales]]&gt;=2000,"Medium","Low"))</f>
        <v>Medium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tr">
        <f>IF(AND(DMartData[[#This Row],[sales]]&gt;3000,DMartData[[#This Row],[profit]]&gt;500),"Good","Not Good")</f>
        <v>Not Good</v>
      </c>
      <c r="Q11500" s="12">
        <f>YEAR(DMartData[[#This Row],[order_date]])</f>
        <v>2023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>IF(DMartData[[#This Row],[sales]]&gt;=4000,"High",IF(DMartData[[#This Row],[sales]]&gt;=2000,"Medium","Low"))</f>
        <v>Medium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tr">
        <f>IF(AND(DMartData[[#This Row],[sales]]&gt;3000,DMartData[[#This Row],[profit]]&gt;500),"Good","Not Good")</f>
        <v>Good</v>
      </c>
      <c r="Q11501" s="12">
        <f>YEAR(DMartData[[#This Row],[order_date]])</f>
        <v>2023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>IF(DMartData[[#This Row],[sales]]&gt;=4000,"High",IF(DMartData[[#This Row],[sales]]&gt;=2000,"Medium","Low"))</f>
        <v>Medium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tr">
        <f>IF(AND(DMartData[[#This Row],[sales]]&gt;3000,DMartData[[#This Row],[profit]]&gt;500),"Good","Not Good")</f>
        <v>Not Good</v>
      </c>
      <c r="Q11502" s="12">
        <f>YEAR(DMartData[[#This Row],[order_date]])</f>
        <v>2023</v>
      </c>
    </row>
    <row r="11503" spans="1:17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>IF(DMartData[[#This Row],[sales]]&gt;=4000,"High",IF(DMartData[[#This Row],[sales]]&gt;=2000,"Medium","Low"))</f>
        <v>High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tr">
        <f>IF(AND(DMartData[[#This Row],[sales]]&gt;3000,DMartData[[#This Row],[profit]]&gt;500),"Good","Not Good")</f>
        <v>Good</v>
      </c>
      <c r="Q11503" s="12">
        <f>YEAR(DMartData[[#This Row],[order_date]])</f>
        <v>2023</v>
      </c>
    </row>
    <row r="11504" spans="1:17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>IF(DMartData[[#This Row],[sales]]&gt;=4000,"High",IF(DMartData[[#This Row],[sales]]&gt;=2000,"Medium","Low"))</f>
        <v>High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tr">
        <f>IF(AND(DMartData[[#This Row],[sales]]&gt;3000,DMartData[[#This Row],[profit]]&gt;500),"Good","Not Good")</f>
        <v>Not Good</v>
      </c>
      <c r="Q11504" s="12">
        <f>YEAR(DMartData[[#This Row],[order_date]])</f>
        <v>2024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>IF(DMartData[[#This Row],[sales]]&gt;=4000,"High",IF(DMartData[[#This Row],[sales]]&gt;=2000,"Medium","Low"))</f>
        <v>Medium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tr">
        <f>IF(AND(DMartData[[#This Row],[sales]]&gt;3000,DMartData[[#This Row],[profit]]&gt;500),"Good","Not Good")</f>
        <v>Good</v>
      </c>
      <c r="Q11505" s="12">
        <f>YEAR(DMartData[[#This Row],[order_date]])</f>
        <v>2023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>IF(DMartData[[#This Row],[sales]]&gt;=4000,"High",IF(DMartData[[#This Row],[sales]]&gt;=2000,"Medium","Low"))</f>
        <v>Medium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tr">
        <f>IF(AND(DMartData[[#This Row],[sales]]&gt;3000,DMartData[[#This Row],[profit]]&gt;500),"Good","Not Good")</f>
        <v>Not Good</v>
      </c>
      <c r="Q11506" s="12">
        <f>YEAR(DMartData[[#This Row],[order_date]])</f>
        <v>2024</v>
      </c>
    </row>
    <row r="11507" spans="1:17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>IF(DMartData[[#This Row],[sales]]&gt;=4000,"High",IF(DMartData[[#This Row],[sales]]&gt;=2000,"Medium","Low"))</f>
        <v>Low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tr">
        <f>IF(AND(DMartData[[#This Row],[sales]]&gt;3000,DMartData[[#This Row],[profit]]&gt;500),"Good","Not Good")</f>
        <v>Not Good</v>
      </c>
      <c r="Q11507" s="12">
        <f>YEAR(DMartData[[#This Row],[order_date]])</f>
        <v>2024</v>
      </c>
    </row>
    <row r="11508" spans="1:17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>IF(DMartData[[#This Row],[sales]]&gt;=4000,"High",IF(DMartData[[#This Row],[sales]]&gt;=2000,"Medium","Low"))</f>
        <v>Low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tr">
        <f>IF(AND(DMartData[[#This Row],[sales]]&gt;3000,DMartData[[#This Row],[profit]]&gt;500),"Good","Not Good")</f>
        <v>Not Good</v>
      </c>
      <c r="Q11508" s="12">
        <f>YEAR(DMartData[[#This Row],[order_date]])</f>
        <v>2023</v>
      </c>
    </row>
    <row r="11509" spans="1:17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>IF(DMartData[[#This Row],[sales]]&gt;=4000,"High",IF(DMartData[[#This Row],[sales]]&gt;=2000,"Medium","Low"))</f>
        <v>Low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tr">
        <f>IF(AND(DMartData[[#This Row],[sales]]&gt;3000,DMartData[[#This Row],[profit]]&gt;500),"Good","Not Good")</f>
        <v>Not Good</v>
      </c>
      <c r="Q11509" s="12">
        <f>YEAR(DMartData[[#This Row],[order_date]])</f>
        <v>2024</v>
      </c>
    </row>
    <row r="11510" spans="1:17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>IF(DMartData[[#This Row],[sales]]&gt;=4000,"High",IF(DMartData[[#This Row],[sales]]&gt;=2000,"Medium","Low"))</f>
        <v>Low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tr">
        <f>IF(AND(DMartData[[#This Row],[sales]]&gt;3000,DMartData[[#This Row],[profit]]&gt;500),"Good","Not Good")</f>
        <v>Not Good</v>
      </c>
      <c r="Q11510" s="12">
        <f>YEAR(DMartData[[#This Row],[order_date]])</f>
        <v>2024</v>
      </c>
    </row>
    <row r="11511" spans="1:17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>IF(DMartData[[#This Row],[sales]]&gt;=4000,"High",IF(DMartData[[#This Row],[sales]]&gt;=2000,"Medium","Low"))</f>
        <v>High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tr">
        <f>IF(AND(DMartData[[#This Row],[sales]]&gt;3000,DMartData[[#This Row],[profit]]&gt;500),"Good","Not Good")</f>
        <v>Not Good</v>
      </c>
      <c r="Q11511" s="12">
        <f>YEAR(DMartData[[#This Row],[order_date]])</f>
        <v>2024</v>
      </c>
    </row>
    <row r="11512" spans="1:17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>IF(DMartData[[#This Row],[sales]]&gt;=4000,"High",IF(DMartData[[#This Row],[sales]]&gt;=2000,"Medium","Low"))</f>
        <v>Low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tr">
        <f>IF(AND(DMartData[[#This Row],[sales]]&gt;3000,DMartData[[#This Row],[profit]]&gt;500),"Good","Not Good")</f>
        <v>Not Good</v>
      </c>
      <c r="Q11512" s="12">
        <f>YEAR(DMartData[[#This Row],[order_date]])</f>
        <v>2023</v>
      </c>
    </row>
    <row r="11513" spans="1:17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>IF(DMartData[[#This Row],[sales]]&gt;=4000,"High",IF(DMartData[[#This Row],[sales]]&gt;=2000,"Medium","Low"))</f>
        <v>Low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tr">
        <f>IF(AND(DMartData[[#This Row],[sales]]&gt;3000,DMartData[[#This Row],[profit]]&gt;500),"Good","Not Good")</f>
        <v>Not Good</v>
      </c>
      <c r="Q11513" s="12">
        <f>YEAR(DMartData[[#This Row],[order_date]])</f>
        <v>2023</v>
      </c>
    </row>
    <row r="11514" spans="1:17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>IF(DMartData[[#This Row],[sales]]&gt;=4000,"High",IF(DMartData[[#This Row],[sales]]&gt;=2000,"Medium","Low"))</f>
        <v>Medium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tr">
        <f>IF(AND(DMartData[[#This Row],[sales]]&gt;3000,DMartData[[#This Row],[profit]]&gt;500),"Good","Not Good")</f>
        <v>Not Good</v>
      </c>
      <c r="Q11514" s="12">
        <f>YEAR(DMartData[[#This Row],[order_date]])</f>
        <v>2024</v>
      </c>
    </row>
    <row r="11515" spans="1:17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>IF(DMartData[[#This Row],[sales]]&gt;=4000,"High",IF(DMartData[[#This Row],[sales]]&gt;=2000,"Medium","Low"))</f>
        <v>Medium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tr">
        <f>IF(AND(DMartData[[#This Row],[sales]]&gt;3000,DMartData[[#This Row],[profit]]&gt;500),"Good","Not Good")</f>
        <v>Not Good</v>
      </c>
      <c r="Q11515" s="12">
        <f>YEAR(DMartData[[#This Row],[order_date]])</f>
        <v>2023</v>
      </c>
    </row>
    <row r="11516" spans="1:17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>IF(DMartData[[#This Row],[sales]]&gt;=4000,"High",IF(DMartData[[#This Row],[sales]]&gt;=2000,"Medium","Low"))</f>
        <v>High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tr">
        <f>IF(AND(DMartData[[#This Row],[sales]]&gt;3000,DMartData[[#This Row],[profit]]&gt;500),"Good","Not Good")</f>
        <v>Good</v>
      </c>
      <c r="Q11516" s="12">
        <f>YEAR(DMartData[[#This Row],[order_date]])</f>
        <v>2024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>IF(DMartData[[#This Row],[sales]]&gt;=4000,"High",IF(DMartData[[#This Row],[sales]]&gt;=2000,"Medium","Low"))</f>
        <v>Low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tr">
        <f>IF(AND(DMartData[[#This Row],[sales]]&gt;3000,DMartData[[#This Row],[profit]]&gt;500),"Good","Not Good")</f>
        <v>Not Good</v>
      </c>
      <c r="Q11517" s="12">
        <f>YEAR(DMartData[[#This Row],[order_date]])</f>
        <v>2023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>IF(DMartData[[#This Row],[sales]]&gt;=4000,"High",IF(DMartData[[#This Row],[sales]]&gt;=2000,"Medium","Low"))</f>
        <v>High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tr">
        <f>IF(AND(DMartData[[#This Row],[sales]]&gt;3000,DMartData[[#This Row],[profit]]&gt;500),"Good","Not Good")</f>
        <v>Good</v>
      </c>
      <c r="Q11518" s="12">
        <f>YEAR(DMartData[[#This Row],[order_date]])</f>
        <v>2024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>IF(DMartData[[#This Row],[sales]]&gt;=4000,"High",IF(DMartData[[#This Row],[sales]]&gt;=2000,"Medium","Low"))</f>
        <v>Low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tr">
        <f>IF(AND(DMartData[[#This Row],[sales]]&gt;3000,DMartData[[#This Row],[profit]]&gt;500),"Good","Not Good")</f>
        <v>Not Good</v>
      </c>
      <c r="Q11519" s="12">
        <f>YEAR(DMartData[[#This Row],[order_date]])</f>
        <v>2023</v>
      </c>
    </row>
    <row r="11520" spans="1:17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>IF(DMartData[[#This Row],[sales]]&gt;=4000,"High",IF(DMartData[[#This Row],[sales]]&gt;=2000,"Medium","Low"))</f>
        <v>High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tr">
        <f>IF(AND(DMartData[[#This Row],[sales]]&gt;3000,DMartData[[#This Row],[profit]]&gt;500),"Good","Not Good")</f>
        <v>Good</v>
      </c>
      <c r="Q11520" s="12">
        <f>YEAR(DMartData[[#This Row],[order_date]])</f>
        <v>2023</v>
      </c>
    </row>
    <row r="11521" spans="1:17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>IF(DMartData[[#This Row],[sales]]&gt;=4000,"High",IF(DMartData[[#This Row],[sales]]&gt;=2000,"Medium","Low"))</f>
        <v>Medium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tr">
        <f>IF(AND(DMartData[[#This Row],[sales]]&gt;3000,DMartData[[#This Row],[profit]]&gt;500),"Good","Not Good")</f>
        <v>Not Good</v>
      </c>
      <c r="Q11521" s="12">
        <f>YEAR(DMartData[[#This Row],[order_date]])</f>
        <v>2024</v>
      </c>
    </row>
    <row r="11522" spans="1:17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>IF(DMartData[[#This Row],[sales]]&gt;=4000,"High",IF(DMartData[[#This Row],[sales]]&gt;=2000,"Medium","Low"))</f>
        <v>Medium</v>
      </c>
      <c r="F11522" s="2">
        <v>0.44</v>
      </c>
      <c r="G11522" s="2">
        <f t="shared" ref="G11522:G11585" si="360">D11522*F11522</f>
        <v>1449.7384</v>
      </c>
      <c r="H11522" s="2">
        <f t="shared" ref="H11522:H11585" si="361">D11522-G11522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tr">
        <f>IF(AND(DMartData[[#This Row],[sales]]&gt;3000,DMartData[[#This Row],[profit]]&gt;500),"Good","Not Good")</f>
        <v>Good</v>
      </c>
      <c r="Q11522" s="12">
        <f>YEAR(DMartData[[#This Row],[order_date]])</f>
        <v>2023</v>
      </c>
    </row>
    <row r="11523" spans="1:17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>IF(DMartData[[#This Row],[sales]]&gt;=4000,"High",IF(DMartData[[#This Row],[sales]]&gt;=2000,"Medium","Low"))</f>
        <v>Low</v>
      </c>
      <c r="F11523" s="2">
        <v>0.21</v>
      </c>
      <c r="G11523" s="2">
        <f t="shared" si="360"/>
        <v>345.88469999999995</v>
      </c>
      <c r="H11523" s="2">
        <f t="shared" si="361"/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tr">
        <f>IF(AND(DMartData[[#This Row],[sales]]&gt;3000,DMartData[[#This Row],[profit]]&gt;500),"Good","Not Good")</f>
        <v>Not Good</v>
      </c>
      <c r="Q11523" s="12">
        <f>YEAR(DMartData[[#This Row],[order_date]])</f>
        <v>2023</v>
      </c>
    </row>
    <row r="11524" spans="1:17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>IF(DMartData[[#This Row],[sales]]&gt;=4000,"High",IF(DMartData[[#This Row],[sales]]&gt;=2000,"Medium","Low"))</f>
        <v>Medium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tr">
        <f>IF(AND(DMartData[[#This Row],[sales]]&gt;3000,DMartData[[#This Row],[profit]]&gt;500),"Good","Not Good")</f>
        <v>Not Good</v>
      </c>
      <c r="Q11524" s="12">
        <f>YEAR(DMartData[[#This Row],[order_date]])</f>
        <v>2024</v>
      </c>
    </row>
    <row r="11525" spans="1:17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>IF(DMartData[[#This Row],[sales]]&gt;=4000,"High",IF(DMartData[[#This Row],[sales]]&gt;=2000,"Medium","Low"))</f>
        <v>Medium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tr">
        <f>IF(AND(DMartData[[#This Row],[sales]]&gt;3000,DMartData[[#This Row],[profit]]&gt;500),"Good","Not Good")</f>
        <v>Good</v>
      </c>
      <c r="Q11525" s="12">
        <f>YEAR(DMartData[[#This Row],[order_date]])</f>
        <v>2023</v>
      </c>
    </row>
    <row r="11526" spans="1:17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>IF(DMartData[[#This Row],[sales]]&gt;=4000,"High",IF(DMartData[[#This Row],[sales]]&gt;=2000,"Medium","Low"))</f>
        <v>Low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tr">
        <f>IF(AND(DMartData[[#This Row],[sales]]&gt;3000,DMartData[[#This Row],[profit]]&gt;500),"Good","Not Good")</f>
        <v>Not Good</v>
      </c>
      <c r="Q11526" s="12">
        <f>YEAR(DMartData[[#This Row],[order_date]])</f>
        <v>2023</v>
      </c>
    </row>
    <row r="11527" spans="1:17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>IF(DMartData[[#This Row],[sales]]&gt;=4000,"High",IF(DMartData[[#This Row],[sales]]&gt;=2000,"Medium","Low"))</f>
        <v>Low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tr">
        <f>IF(AND(DMartData[[#This Row],[sales]]&gt;3000,DMartData[[#This Row],[profit]]&gt;500),"Good","Not Good")</f>
        <v>Not Good</v>
      </c>
      <c r="Q11527" s="12">
        <f>YEAR(DMartData[[#This Row],[order_date]])</f>
        <v>2024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>IF(DMartData[[#This Row],[sales]]&gt;=4000,"High",IF(DMartData[[#This Row],[sales]]&gt;=2000,"Medium","Low"))</f>
        <v>High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tr">
        <f>IF(AND(DMartData[[#This Row],[sales]]&gt;3000,DMartData[[#This Row],[profit]]&gt;500),"Good","Not Good")</f>
        <v>Good</v>
      </c>
      <c r="Q11528" s="12">
        <f>YEAR(DMartData[[#This Row],[order_date]])</f>
        <v>2023</v>
      </c>
    </row>
    <row r="11529" spans="1:17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>IF(DMartData[[#This Row],[sales]]&gt;=4000,"High",IF(DMartData[[#This Row],[sales]]&gt;=2000,"Medium","Low"))</f>
        <v>Medium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tr">
        <f>IF(AND(DMartData[[#This Row],[sales]]&gt;3000,DMartData[[#This Row],[profit]]&gt;500),"Good","Not Good")</f>
        <v>Not Good</v>
      </c>
      <c r="Q11529" s="12">
        <f>YEAR(DMartData[[#This Row],[order_date]])</f>
        <v>2024</v>
      </c>
    </row>
    <row r="11530" spans="1:17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>IF(DMartData[[#This Row],[sales]]&gt;=4000,"High",IF(DMartData[[#This Row],[sales]]&gt;=2000,"Medium","Low"))</f>
        <v>High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tr">
        <f>IF(AND(DMartData[[#This Row],[sales]]&gt;3000,DMartData[[#This Row],[profit]]&gt;500),"Good","Not Good")</f>
        <v>Good</v>
      </c>
      <c r="Q11530" s="12">
        <f>YEAR(DMartData[[#This Row],[order_date]])</f>
        <v>2024</v>
      </c>
    </row>
    <row r="11531" spans="1:17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>IF(DMartData[[#This Row],[sales]]&gt;=4000,"High",IF(DMartData[[#This Row],[sales]]&gt;=2000,"Medium","Low"))</f>
        <v>Medium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tr">
        <f>IF(AND(DMartData[[#This Row],[sales]]&gt;3000,DMartData[[#This Row],[profit]]&gt;500),"Good","Not Good")</f>
        <v>Good</v>
      </c>
      <c r="Q11531" s="12">
        <f>YEAR(DMartData[[#This Row],[order_date]])</f>
        <v>2024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>IF(DMartData[[#This Row],[sales]]&gt;=4000,"High",IF(DMartData[[#This Row],[sales]]&gt;=2000,"Medium","Low"))</f>
        <v>Low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tr">
        <f>IF(AND(DMartData[[#This Row],[sales]]&gt;3000,DMartData[[#This Row],[profit]]&gt;500),"Good","Not Good")</f>
        <v>Not Good</v>
      </c>
      <c r="Q11532" s="12">
        <f>YEAR(DMartData[[#This Row],[order_date]])</f>
        <v>2023</v>
      </c>
    </row>
    <row r="11533" spans="1:17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>IF(DMartData[[#This Row],[sales]]&gt;=4000,"High",IF(DMartData[[#This Row],[sales]]&gt;=2000,"Medium","Low"))</f>
        <v>Low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tr">
        <f>IF(AND(DMartData[[#This Row],[sales]]&gt;3000,DMartData[[#This Row],[profit]]&gt;500),"Good","Not Good")</f>
        <v>Not Good</v>
      </c>
      <c r="Q11533" s="12">
        <f>YEAR(DMartData[[#This Row],[order_date]])</f>
        <v>2023</v>
      </c>
    </row>
    <row r="11534" spans="1:17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>IF(DMartData[[#This Row],[sales]]&gt;=4000,"High",IF(DMartData[[#This Row],[sales]]&gt;=2000,"Medium","Low"))</f>
        <v>High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tr">
        <f>IF(AND(DMartData[[#This Row],[sales]]&gt;3000,DMartData[[#This Row],[profit]]&gt;500),"Good","Not Good")</f>
        <v>Good</v>
      </c>
      <c r="Q11534" s="12">
        <f>YEAR(DMartData[[#This Row],[order_date]])</f>
        <v>2024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>IF(DMartData[[#This Row],[sales]]&gt;=4000,"High",IF(DMartData[[#This Row],[sales]]&gt;=2000,"Medium","Low"))</f>
        <v>Medium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tr">
        <f>IF(AND(DMartData[[#This Row],[sales]]&gt;3000,DMartData[[#This Row],[profit]]&gt;500),"Good","Not Good")</f>
        <v>Not Good</v>
      </c>
      <c r="Q11535" s="12">
        <f>YEAR(DMartData[[#This Row],[order_date]])</f>
        <v>2024</v>
      </c>
    </row>
    <row r="11536" spans="1:17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>IF(DMartData[[#This Row],[sales]]&gt;=4000,"High",IF(DMartData[[#This Row],[sales]]&gt;=2000,"Medium","Low"))</f>
        <v>Low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tr">
        <f>IF(AND(DMartData[[#This Row],[sales]]&gt;3000,DMartData[[#This Row],[profit]]&gt;500),"Good","Not Good")</f>
        <v>Not Good</v>
      </c>
      <c r="Q11536" s="12">
        <f>YEAR(DMartData[[#This Row],[order_date]])</f>
        <v>2023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>IF(DMartData[[#This Row],[sales]]&gt;=4000,"High",IF(DMartData[[#This Row],[sales]]&gt;=2000,"Medium","Low"))</f>
        <v>Medium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tr">
        <f>IF(AND(DMartData[[#This Row],[sales]]&gt;3000,DMartData[[#This Row],[profit]]&gt;500),"Good","Not Good")</f>
        <v>Not Good</v>
      </c>
      <c r="Q11537" s="12">
        <f>YEAR(DMartData[[#This Row],[order_date]])</f>
        <v>2023</v>
      </c>
    </row>
    <row r="11538" spans="1:17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>IF(DMartData[[#This Row],[sales]]&gt;=4000,"High",IF(DMartData[[#This Row],[sales]]&gt;=2000,"Medium","Low"))</f>
        <v>Low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tr">
        <f>IF(AND(DMartData[[#This Row],[sales]]&gt;3000,DMartData[[#This Row],[profit]]&gt;500),"Good","Not Good")</f>
        <v>Not Good</v>
      </c>
      <c r="Q11538" s="12">
        <f>YEAR(DMartData[[#This Row],[order_date]])</f>
        <v>2024</v>
      </c>
    </row>
    <row r="11539" spans="1:17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>IF(DMartData[[#This Row],[sales]]&gt;=4000,"High",IF(DMartData[[#This Row],[sales]]&gt;=2000,"Medium","Low"))</f>
        <v>High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tr">
        <f>IF(AND(DMartData[[#This Row],[sales]]&gt;3000,DMartData[[#This Row],[profit]]&gt;500),"Good","Not Good")</f>
        <v>Good</v>
      </c>
      <c r="Q11539" s="12">
        <f>YEAR(DMartData[[#This Row],[order_date]])</f>
        <v>2024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>IF(DMartData[[#This Row],[sales]]&gt;=4000,"High",IF(DMartData[[#This Row],[sales]]&gt;=2000,"Medium","Low"))</f>
        <v>Low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tr">
        <f>IF(AND(DMartData[[#This Row],[sales]]&gt;3000,DMartData[[#This Row],[profit]]&gt;500),"Good","Not Good")</f>
        <v>Not Good</v>
      </c>
      <c r="Q11540" s="12">
        <f>YEAR(DMartData[[#This Row],[order_date]])</f>
        <v>2023</v>
      </c>
    </row>
    <row r="11541" spans="1:17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>IF(DMartData[[#This Row],[sales]]&gt;=4000,"High",IF(DMartData[[#This Row],[sales]]&gt;=2000,"Medium","Low"))</f>
        <v>Low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tr">
        <f>IF(AND(DMartData[[#This Row],[sales]]&gt;3000,DMartData[[#This Row],[profit]]&gt;500),"Good","Not Good")</f>
        <v>Not Good</v>
      </c>
      <c r="Q11541" s="12">
        <f>YEAR(DMartData[[#This Row],[order_date]])</f>
        <v>2024</v>
      </c>
    </row>
    <row r="11542" spans="1:17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>IF(DMartData[[#This Row],[sales]]&gt;=4000,"High",IF(DMartData[[#This Row],[sales]]&gt;=2000,"Medium","Low"))</f>
        <v>Low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tr">
        <f>IF(AND(DMartData[[#This Row],[sales]]&gt;3000,DMartData[[#This Row],[profit]]&gt;500),"Good","Not Good")</f>
        <v>Not Good</v>
      </c>
      <c r="Q11542" s="12">
        <f>YEAR(DMartData[[#This Row],[order_date]])</f>
        <v>2023</v>
      </c>
    </row>
    <row r="11543" spans="1:17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>IF(DMartData[[#This Row],[sales]]&gt;=4000,"High",IF(DMartData[[#This Row],[sales]]&gt;=2000,"Medium","Low"))</f>
        <v>Low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tr">
        <f>IF(AND(DMartData[[#This Row],[sales]]&gt;3000,DMartData[[#This Row],[profit]]&gt;500),"Good","Not Good")</f>
        <v>Not Good</v>
      </c>
      <c r="Q11543" s="12">
        <f>YEAR(DMartData[[#This Row],[order_date]])</f>
        <v>2024</v>
      </c>
    </row>
    <row r="11544" spans="1:17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>IF(DMartData[[#This Row],[sales]]&gt;=4000,"High",IF(DMartData[[#This Row],[sales]]&gt;=2000,"Medium","Low"))</f>
        <v>Medium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tr">
        <f>IF(AND(DMartData[[#This Row],[sales]]&gt;3000,DMartData[[#This Row],[profit]]&gt;500),"Good","Not Good")</f>
        <v>Not Good</v>
      </c>
      <c r="Q11544" s="12">
        <f>YEAR(DMartData[[#This Row],[order_date]])</f>
        <v>2024</v>
      </c>
    </row>
    <row r="11545" spans="1:17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>IF(DMartData[[#This Row],[sales]]&gt;=4000,"High",IF(DMartData[[#This Row],[sales]]&gt;=2000,"Medium","Low"))</f>
        <v>Medium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tr">
        <f>IF(AND(DMartData[[#This Row],[sales]]&gt;3000,DMartData[[#This Row],[profit]]&gt;500),"Good","Not Good")</f>
        <v>Good</v>
      </c>
      <c r="Q11545" s="12">
        <f>YEAR(DMartData[[#This Row],[order_date]])</f>
        <v>2023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>IF(DMartData[[#This Row],[sales]]&gt;=4000,"High",IF(DMartData[[#This Row],[sales]]&gt;=2000,"Medium","Low"))</f>
        <v>Medium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tr">
        <f>IF(AND(DMartData[[#This Row],[sales]]&gt;3000,DMartData[[#This Row],[profit]]&gt;500),"Good","Not Good")</f>
        <v>Good</v>
      </c>
      <c r="Q11546" s="12">
        <f>YEAR(DMartData[[#This Row],[order_date]])</f>
        <v>2024</v>
      </c>
    </row>
    <row r="11547" spans="1:17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>IF(DMartData[[#This Row],[sales]]&gt;=4000,"High",IF(DMartData[[#This Row],[sales]]&gt;=2000,"Medium","Low"))</f>
        <v>Medium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tr">
        <f>IF(AND(DMartData[[#This Row],[sales]]&gt;3000,DMartData[[#This Row],[profit]]&gt;500),"Good","Not Good")</f>
        <v>Good</v>
      </c>
      <c r="Q11547" s="12">
        <f>YEAR(DMartData[[#This Row],[order_date]])</f>
        <v>2023</v>
      </c>
    </row>
    <row r="11548" spans="1:17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>IF(DMartData[[#This Row],[sales]]&gt;=4000,"High",IF(DMartData[[#This Row],[sales]]&gt;=2000,"Medium","Low"))</f>
        <v>Low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tr">
        <f>IF(AND(DMartData[[#This Row],[sales]]&gt;3000,DMartData[[#This Row],[profit]]&gt;500),"Good","Not Good")</f>
        <v>Not Good</v>
      </c>
      <c r="Q11548" s="12">
        <f>YEAR(DMartData[[#This Row],[order_date]])</f>
        <v>2024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>IF(DMartData[[#This Row],[sales]]&gt;=4000,"High",IF(DMartData[[#This Row],[sales]]&gt;=2000,"Medium","Low"))</f>
        <v>Medium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tr">
        <f>IF(AND(DMartData[[#This Row],[sales]]&gt;3000,DMartData[[#This Row],[profit]]&gt;500),"Good","Not Good")</f>
        <v>Not Good</v>
      </c>
      <c r="Q11549" s="12">
        <f>YEAR(DMartData[[#This Row],[order_date]])</f>
        <v>2024</v>
      </c>
    </row>
    <row r="11550" spans="1:17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>IF(DMartData[[#This Row],[sales]]&gt;=4000,"High",IF(DMartData[[#This Row],[sales]]&gt;=2000,"Medium","Low"))</f>
        <v>High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tr">
        <f>IF(AND(DMartData[[#This Row],[sales]]&gt;3000,DMartData[[#This Row],[profit]]&gt;500),"Good","Not Good")</f>
        <v>Good</v>
      </c>
      <c r="Q11550" s="12">
        <f>YEAR(DMartData[[#This Row],[order_date]])</f>
        <v>2024</v>
      </c>
    </row>
    <row r="11551" spans="1:17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>IF(DMartData[[#This Row],[sales]]&gt;=4000,"High",IF(DMartData[[#This Row],[sales]]&gt;=2000,"Medium","Low"))</f>
        <v>Low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tr">
        <f>IF(AND(DMartData[[#This Row],[sales]]&gt;3000,DMartData[[#This Row],[profit]]&gt;500),"Good","Not Good")</f>
        <v>Not Good</v>
      </c>
      <c r="Q11551" s="12">
        <f>YEAR(DMartData[[#This Row],[order_date]])</f>
        <v>2023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>IF(DMartData[[#This Row],[sales]]&gt;=4000,"High",IF(DMartData[[#This Row],[sales]]&gt;=2000,"Medium","Low"))</f>
        <v>Low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tr">
        <f>IF(AND(DMartData[[#This Row],[sales]]&gt;3000,DMartData[[#This Row],[profit]]&gt;500),"Good","Not Good")</f>
        <v>Not Good</v>
      </c>
      <c r="Q11552" s="12">
        <f>YEAR(DMartData[[#This Row],[order_date]])</f>
        <v>2023</v>
      </c>
    </row>
    <row r="11553" spans="1:17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>IF(DMartData[[#This Row],[sales]]&gt;=4000,"High",IF(DMartData[[#This Row],[sales]]&gt;=2000,"Medium","Low"))</f>
        <v>Medium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tr">
        <f>IF(AND(DMartData[[#This Row],[sales]]&gt;3000,DMartData[[#This Row],[profit]]&gt;500),"Good","Not Good")</f>
        <v>Not Good</v>
      </c>
      <c r="Q11553" s="12">
        <f>YEAR(DMartData[[#This Row],[order_date]])</f>
        <v>2023</v>
      </c>
    </row>
    <row r="11554" spans="1:17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>IF(DMartData[[#This Row],[sales]]&gt;=4000,"High",IF(DMartData[[#This Row],[sales]]&gt;=2000,"Medium","Low"))</f>
        <v>Low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tr">
        <f>IF(AND(DMartData[[#This Row],[sales]]&gt;3000,DMartData[[#This Row],[profit]]&gt;500),"Good","Not Good")</f>
        <v>Not Good</v>
      </c>
      <c r="Q11554" s="12">
        <f>YEAR(DMartData[[#This Row],[order_date]])</f>
        <v>2023</v>
      </c>
    </row>
    <row r="11555" spans="1:17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>IF(DMartData[[#This Row],[sales]]&gt;=4000,"High",IF(DMartData[[#This Row],[sales]]&gt;=2000,"Medium","Low"))</f>
        <v>Low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tr">
        <f>IF(AND(DMartData[[#This Row],[sales]]&gt;3000,DMartData[[#This Row],[profit]]&gt;500),"Good","Not Good")</f>
        <v>Not Good</v>
      </c>
      <c r="Q11555" s="12">
        <f>YEAR(DMartData[[#This Row],[order_date]])</f>
        <v>2024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>IF(DMartData[[#This Row],[sales]]&gt;=4000,"High",IF(DMartData[[#This Row],[sales]]&gt;=2000,"Medium","Low"))</f>
        <v>Medium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tr">
        <f>IF(AND(DMartData[[#This Row],[sales]]&gt;3000,DMartData[[#This Row],[profit]]&gt;500),"Good","Not Good")</f>
        <v>Good</v>
      </c>
      <c r="Q11556" s="12">
        <f>YEAR(DMartData[[#This Row],[order_date]])</f>
        <v>2024</v>
      </c>
    </row>
    <row r="11557" spans="1:17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>IF(DMartData[[#This Row],[sales]]&gt;=4000,"High",IF(DMartData[[#This Row],[sales]]&gt;=2000,"Medium","Low"))</f>
        <v>High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tr">
        <f>IF(AND(DMartData[[#This Row],[sales]]&gt;3000,DMartData[[#This Row],[profit]]&gt;500),"Good","Not Good")</f>
        <v>Good</v>
      </c>
      <c r="Q11557" s="12">
        <f>YEAR(DMartData[[#This Row],[order_date]])</f>
        <v>2023</v>
      </c>
    </row>
    <row r="11558" spans="1:17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>IF(DMartData[[#This Row],[sales]]&gt;=4000,"High",IF(DMartData[[#This Row],[sales]]&gt;=2000,"Medium","Low"))</f>
        <v>Medium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tr">
        <f>IF(AND(DMartData[[#This Row],[sales]]&gt;3000,DMartData[[#This Row],[profit]]&gt;500),"Good","Not Good")</f>
        <v>Not Good</v>
      </c>
      <c r="Q11558" s="12">
        <f>YEAR(DMartData[[#This Row],[order_date]])</f>
        <v>2024</v>
      </c>
    </row>
    <row r="11559" spans="1:17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>IF(DMartData[[#This Row],[sales]]&gt;=4000,"High",IF(DMartData[[#This Row],[sales]]&gt;=2000,"Medium","Low"))</f>
        <v>Medium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tr">
        <f>IF(AND(DMartData[[#This Row],[sales]]&gt;3000,DMartData[[#This Row],[profit]]&gt;500),"Good","Not Good")</f>
        <v>Good</v>
      </c>
      <c r="Q11559" s="12">
        <f>YEAR(DMartData[[#This Row],[order_date]])</f>
        <v>2024</v>
      </c>
    </row>
    <row r="11560" spans="1:17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>IF(DMartData[[#This Row],[sales]]&gt;=4000,"High",IF(DMartData[[#This Row],[sales]]&gt;=2000,"Medium","Low"))</f>
        <v>Low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tr">
        <f>IF(AND(DMartData[[#This Row],[sales]]&gt;3000,DMartData[[#This Row],[profit]]&gt;500),"Good","Not Good")</f>
        <v>Not Good</v>
      </c>
      <c r="Q11560" s="12">
        <f>YEAR(DMartData[[#This Row],[order_date]])</f>
        <v>2024</v>
      </c>
    </row>
    <row r="11561" spans="1:17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>IF(DMartData[[#This Row],[sales]]&gt;=4000,"High",IF(DMartData[[#This Row],[sales]]&gt;=2000,"Medium","Low"))</f>
        <v>Medium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tr">
        <f>IF(AND(DMartData[[#This Row],[sales]]&gt;3000,DMartData[[#This Row],[profit]]&gt;500),"Good","Not Good")</f>
        <v>Not Good</v>
      </c>
      <c r="Q11561" s="12">
        <f>YEAR(DMartData[[#This Row],[order_date]])</f>
        <v>2024</v>
      </c>
    </row>
    <row r="11562" spans="1:17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>IF(DMartData[[#This Row],[sales]]&gt;=4000,"High",IF(DMartData[[#This Row],[sales]]&gt;=2000,"Medium","Low"))</f>
        <v>Medium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tr">
        <f>IF(AND(DMartData[[#This Row],[sales]]&gt;3000,DMartData[[#This Row],[profit]]&gt;500),"Good","Not Good")</f>
        <v>Good</v>
      </c>
      <c r="Q11562" s="12">
        <f>YEAR(DMartData[[#This Row],[order_date]])</f>
        <v>2024</v>
      </c>
    </row>
    <row r="11563" spans="1:17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>IF(DMartData[[#This Row],[sales]]&gt;=4000,"High",IF(DMartData[[#This Row],[sales]]&gt;=2000,"Medium","Low"))</f>
        <v>Medium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tr">
        <f>IF(AND(DMartData[[#This Row],[sales]]&gt;3000,DMartData[[#This Row],[profit]]&gt;500),"Good","Not Good")</f>
        <v>Not Good</v>
      </c>
      <c r="Q11563" s="12">
        <f>YEAR(DMartData[[#This Row],[order_date]])</f>
        <v>2023</v>
      </c>
    </row>
    <row r="11564" spans="1:17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>IF(DMartData[[#This Row],[sales]]&gt;=4000,"High",IF(DMartData[[#This Row],[sales]]&gt;=2000,"Medium","Low"))</f>
        <v>Low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tr">
        <f>IF(AND(DMartData[[#This Row],[sales]]&gt;3000,DMartData[[#This Row],[profit]]&gt;500),"Good","Not Good")</f>
        <v>Not Good</v>
      </c>
      <c r="Q11564" s="12">
        <f>YEAR(DMartData[[#This Row],[order_date]])</f>
        <v>2024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>IF(DMartData[[#This Row],[sales]]&gt;=4000,"High",IF(DMartData[[#This Row],[sales]]&gt;=2000,"Medium","Low"))</f>
        <v>Medium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tr">
        <f>IF(AND(DMartData[[#This Row],[sales]]&gt;3000,DMartData[[#This Row],[profit]]&gt;500),"Good","Not Good")</f>
        <v>Good</v>
      </c>
      <c r="Q11565" s="12">
        <f>YEAR(DMartData[[#This Row],[order_date]])</f>
        <v>2023</v>
      </c>
    </row>
    <row r="11566" spans="1:17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>IF(DMartData[[#This Row],[sales]]&gt;=4000,"High",IF(DMartData[[#This Row],[sales]]&gt;=2000,"Medium","Low"))</f>
        <v>High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tr">
        <f>IF(AND(DMartData[[#This Row],[sales]]&gt;3000,DMartData[[#This Row],[profit]]&gt;500),"Good","Not Good")</f>
        <v>Good</v>
      </c>
      <c r="Q11566" s="12">
        <f>YEAR(DMartData[[#This Row],[order_date]])</f>
        <v>2023</v>
      </c>
    </row>
    <row r="11567" spans="1:17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>IF(DMartData[[#This Row],[sales]]&gt;=4000,"High",IF(DMartData[[#This Row],[sales]]&gt;=2000,"Medium","Low"))</f>
        <v>Medium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tr">
        <f>IF(AND(DMartData[[#This Row],[sales]]&gt;3000,DMartData[[#This Row],[profit]]&gt;500),"Good","Not Good")</f>
        <v>Good</v>
      </c>
      <c r="Q11567" s="12">
        <f>YEAR(DMartData[[#This Row],[order_date]])</f>
        <v>2023</v>
      </c>
    </row>
    <row r="11568" spans="1:17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>IF(DMartData[[#This Row],[sales]]&gt;=4000,"High",IF(DMartData[[#This Row],[sales]]&gt;=2000,"Medium","Low"))</f>
        <v>Low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tr">
        <f>IF(AND(DMartData[[#This Row],[sales]]&gt;3000,DMartData[[#This Row],[profit]]&gt;500),"Good","Not Good")</f>
        <v>Not Good</v>
      </c>
      <c r="Q11568" s="12">
        <f>YEAR(DMartData[[#This Row],[order_date]])</f>
        <v>2024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>IF(DMartData[[#This Row],[sales]]&gt;=4000,"High",IF(DMartData[[#This Row],[sales]]&gt;=2000,"Medium","Low"))</f>
        <v>Low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tr">
        <f>IF(AND(DMartData[[#This Row],[sales]]&gt;3000,DMartData[[#This Row],[profit]]&gt;500),"Good","Not Good")</f>
        <v>Not Good</v>
      </c>
      <c r="Q11569" s="12">
        <f>YEAR(DMartData[[#This Row],[order_date]])</f>
        <v>2023</v>
      </c>
    </row>
    <row r="11570" spans="1:17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>IF(DMartData[[#This Row],[sales]]&gt;=4000,"High",IF(DMartData[[#This Row],[sales]]&gt;=2000,"Medium","Low"))</f>
        <v>Low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tr">
        <f>IF(AND(DMartData[[#This Row],[sales]]&gt;3000,DMartData[[#This Row],[profit]]&gt;500),"Good","Not Good")</f>
        <v>Not Good</v>
      </c>
      <c r="Q11570" s="12">
        <f>YEAR(DMartData[[#This Row],[order_date]])</f>
        <v>2024</v>
      </c>
    </row>
    <row r="11571" spans="1:17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>IF(DMartData[[#This Row],[sales]]&gt;=4000,"High",IF(DMartData[[#This Row],[sales]]&gt;=2000,"Medium","Low"))</f>
        <v>Low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tr">
        <f>IF(AND(DMartData[[#This Row],[sales]]&gt;3000,DMartData[[#This Row],[profit]]&gt;500),"Good","Not Good")</f>
        <v>Not Good</v>
      </c>
      <c r="Q11571" s="12">
        <f>YEAR(DMartData[[#This Row],[order_date]])</f>
        <v>2023</v>
      </c>
    </row>
    <row r="11572" spans="1:17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>IF(DMartData[[#This Row],[sales]]&gt;=4000,"High",IF(DMartData[[#This Row],[sales]]&gt;=2000,"Medium","Low"))</f>
        <v>High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tr">
        <f>IF(AND(DMartData[[#This Row],[sales]]&gt;3000,DMartData[[#This Row],[profit]]&gt;500),"Good","Not Good")</f>
        <v>Good</v>
      </c>
      <c r="Q11572" s="12">
        <f>YEAR(DMartData[[#This Row],[order_date]])</f>
        <v>2023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>IF(DMartData[[#This Row],[sales]]&gt;=4000,"High",IF(DMartData[[#This Row],[sales]]&gt;=2000,"Medium","Low"))</f>
        <v>Medium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tr">
        <f>IF(AND(DMartData[[#This Row],[sales]]&gt;3000,DMartData[[#This Row],[profit]]&gt;500),"Good","Not Good")</f>
        <v>Good</v>
      </c>
      <c r="Q11573" s="12">
        <f>YEAR(DMartData[[#This Row],[order_date]])</f>
        <v>2024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>IF(DMartData[[#This Row],[sales]]&gt;=4000,"High",IF(DMartData[[#This Row],[sales]]&gt;=2000,"Medium","Low"))</f>
        <v>Medium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tr">
        <f>IF(AND(DMartData[[#This Row],[sales]]&gt;3000,DMartData[[#This Row],[profit]]&gt;500),"Good","Not Good")</f>
        <v>Not Good</v>
      </c>
      <c r="Q11574" s="12">
        <f>YEAR(DMartData[[#This Row],[order_date]])</f>
        <v>2023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>IF(DMartData[[#This Row],[sales]]&gt;=4000,"High",IF(DMartData[[#This Row],[sales]]&gt;=2000,"Medium","Low"))</f>
        <v>High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tr">
        <f>IF(AND(DMartData[[#This Row],[sales]]&gt;3000,DMartData[[#This Row],[profit]]&gt;500),"Good","Not Good")</f>
        <v>Not Good</v>
      </c>
      <c r="Q11575" s="12">
        <f>YEAR(DMartData[[#This Row],[order_date]])</f>
        <v>2023</v>
      </c>
    </row>
    <row r="11576" spans="1:17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>IF(DMartData[[#This Row],[sales]]&gt;=4000,"High",IF(DMartData[[#This Row],[sales]]&gt;=2000,"Medium","Low"))</f>
        <v>Low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tr">
        <f>IF(AND(DMartData[[#This Row],[sales]]&gt;3000,DMartData[[#This Row],[profit]]&gt;500),"Good","Not Good")</f>
        <v>Not Good</v>
      </c>
      <c r="Q11576" s="12">
        <f>YEAR(DMartData[[#This Row],[order_date]])</f>
        <v>2023</v>
      </c>
    </row>
    <row r="11577" spans="1:17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>IF(DMartData[[#This Row],[sales]]&gt;=4000,"High",IF(DMartData[[#This Row],[sales]]&gt;=2000,"Medium","Low"))</f>
        <v>Medium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tr">
        <f>IF(AND(DMartData[[#This Row],[sales]]&gt;3000,DMartData[[#This Row],[profit]]&gt;500),"Good","Not Good")</f>
        <v>Good</v>
      </c>
      <c r="Q11577" s="12">
        <f>YEAR(DMartData[[#This Row],[order_date]])</f>
        <v>2024</v>
      </c>
    </row>
    <row r="11578" spans="1:17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>IF(DMartData[[#This Row],[sales]]&gt;=4000,"High",IF(DMartData[[#This Row],[sales]]&gt;=2000,"Medium","Low"))</f>
        <v>Low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tr">
        <f>IF(AND(DMartData[[#This Row],[sales]]&gt;3000,DMartData[[#This Row],[profit]]&gt;500),"Good","Not Good")</f>
        <v>Not Good</v>
      </c>
      <c r="Q11578" s="12">
        <f>YEAR(DMartData[[#This Row],[order_date]])</f>
        <v>2023</v>
      </c>
    </row>
    <row r="11579" spans="1:17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>IF(DMartData[[#This Row],[sales]]&gt;=4000,"High",IF(DMartData[[#This Row],[sales]]&gt;=2000,"Medium","Low"))</f>
        <v>Low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tr">
        <f>IF(AND(DMartData[[#This Row],[sales]]&gt;3000,DMartData[[#This Row],[profit]]&gt;500),"Good","Not Good")</f>
        <v>Not Good</v>
      </c>
      <c r="Q11579" s="12">
        <f>YEAR(DMartData[[#This Row],[order_date]])</f>
        <v>2023</v>
      </c>
    </row>
    <row r="11580" spans="1:17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>IF(DMartData[[#This Row],[sales]]&gt;=4000,"High",IF(DMartData[[#This Row],[sales]]&gt;=2000,"Medium","Low"))</f>
        <v>Low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tr">
        <f>IF(AND(DMartData[[#This Row],[sales]]&gt;3000,DMartData[[#This Row],[profit]]&gt;500),"Good","Not Good")</f>
        <v>Not Good</v>
      </c>
      <c r="Q11580" s="12">
        <f>YEAR(DMartData[[#This Row],[order_date]])</f>
        <v>2023</v>
      </c>
    </row>
    <row r="11581" spans="1:17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>IF(DMartData[[#This Row],[sales]]&gt;=4000,"High",IF(DMartData[[#This Row],[sales]]&gt;=2000,"Medium","Low"))</f>
        <v>High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tr">
        <f>IF(AND(DMartData[[#This Row],[sales]]&gt;3000,DMartData[[#This Row],[profit]]&gt;500),"Good","Not Good")</f>
        <v>Good</v>
      </c>
      <c r="Q11581" s="12">
        <f>YEAR(DMartData[[#This Row],[order_date]])</f>
        <v>2024</v>
      </c>
    </row>
    <row r="11582" spans="1:17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>IF(DMartData[[#This Row],[sales]]&gt;=4000,"High",IF(DMartData[[#This Row],[sales]]&gt;=2000,"Medium","Low"))</f>
        <v>Medium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tr">
        <f>IF(AND(DMartData[[#This Row],[sales]]&gt;3000,DMartData[[#This Row],[profit]]&gt;500),"Good","Not Good")</f>
        <v>Not Good</v>
      </c>
      <c r="Q11582" s="12">
        <f>YEAR(DMartData[[#This Row],[order_date]])</f>
        <v>2023</v>
      </c>
    </row>
    <row r="11583" spans="1:17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>IF(DMartData[[#This Row],[sales]]&gt;=4000,"High",IF(DMartData[[#This Row],[sales]]&gt;=2000,"Medium","Low"))</f>
        <v>Low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tr">
        <f>IF(AND(DMartData[[#This Row],[sales]]&gt;3000,DMartData[[#This Row],[profit]]&gt;500),"Good","Not Good")</f>
        <v>Not Good</v>
      </c>
      <c r="Q11583" s="12">
        <f>YEAR(DMartData[[#This Row],[order_date]])</f>
        <v>2023</v>
      </c>
    </row>
    <row r="11584" spans="1:17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>IF(DMartData[[#This Row],[sales]]&gt;=4000,"High",IF(DMartData[[#This Row],[sales]]&gt;=2000,"Medium","Low"))</f>
        <v>Medium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tr">
        <f>IF(AND(DMartData[[#This Row],[sales]]&gt;3000,DMartData[[#This Row],[profit]]&gt;500),"Good","Not Good")</f>
        <v>Not Good</v>
      </c>
      <c r="Q11584" s="12">
        <f>YEAR(DMartData[[#This Row],[order_date]])</f>
        <v>2023</v>
      </c>
    </row>
    <row r="11585" spans="1:17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>IF(DMartData[[#This Row],[sales]]&gt;=4000,"High",IF(DMartData[[#This Row],[sales]]&gt;=2000,"Medium","Low"))</f>
        <v>Low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tr">
        <f>IF(AND(DMartData[[#This Row],[sales]]&gt;3000,DMartData[[#This Row],[profit]]&gt;500),"Good","Not Good")</f>
        <v>Not Good</v>
      </c>
      <c r="Q11585" s="12">
        <f>YEAR(DMartData[[#This Row],[order_date]])</f>
        <v>2024</v>
      </c>
    </row>
    <row r="11586" spans="1:17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>IF(DMartData[[#This Row],[sales]]&gt;=4000,"High",IF(DMartData[[#This Row],[sales]]&gt;=2000,"Medium","Low"))</f>
        <v>Low</v>
      </c>
      <c r="F11586" s="2">
        <v>0.12</v>
      </c>
      <c r="G11586" s="2">
        <f t="shared" ref="G11586:G11649" si="362">D11586*F11586</f>
        <v>16.02</v>
      </c>
      <c r="H11586" s="2">
        <f t="shared" ref="H11586:H11649" si="363">D11586-G11586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tr">
        <f>IF(AND(DMartData[[#This Row],[sales]]&gt;3000,DMartData[[#This Row],[profit]]&gt;500),"Good","Not Good")</f>
        <v>Not Good</v>
      </c>
      <c r="Q11586" s="12">
        <f>YEAR(DMartData[[#This Row],[order_date]])</f>
        <v>2023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>IF(DMartData[[#This Row],[sales]]&gt;=4000,"High",IF(DMartData[[#This Row],[sales]]&gt;=2000,"Medium","Low"))</f>
        <v>Medium</v>
      </c>
      <c r="F11587" s="2">
        <v>0.23</v>
      </c>
      <c r="G11587" s="2">
        <f t="shared" si="362"/>
        <v>877.7007000000001</v>
      </c>
      <c r="H11587" s="2">
        <f t="shared" si="363"/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tr">
        <f>IF(AND(DMartData[[#This Row],[sales]]&gt;3000,DMartData[[#This Row],[profit]]&gt;500),"Good","Not Good")</f>
        <v>Not Good</v>
      </c>
      <c r="Q11587" s="12">
        <f>YEAR(DMartData[[#This Row],[order_date]])</f>
        <v>2024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>IF(DMartData[[#This Row],[sales]]&gt;=4000,"High",IF(DMartData[[#This Row],[sales]]&gt;=2000,"Medium","Low"))</f>
        <v>Low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tr">
        <f>IF(AND(DMartData[[#This Row],[sales]]&gt;3000,DMartData[[#This Row],[profit]]&gt;500),"Good","Not Good")</f>
        <v>Not Good</v>
      </c>
      <c r="Q11588" s="12">
        <f>YEAR(DMartData[[#This Row],[order_date]])</f>
        <v>2024</v>
      </c>
    </row>
    <row r="11589" spans="1:17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>IF(DMartData[[#This Row],[sales]]&gt;=4000,"High",IF(DMartData[[#This Row],[sales]]&gt;=2000,"Medium","Low"))</f>
        <v>High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tr">
        <f>IF(AND(DMartData[[#This Row],[sales]]&gt;3000,DMartData[[#This Row],[profit]]&gt;500),"Good","Not Good")</f>
        <v>Good</v>
      </c>
      <c r="Q11589" s="12">
        <f>YEAR(DMartData[[#This Row],[order_date]])</f>
        <v>2023</v>
      </c>
    </row>
    <row r="11590" spans="1:17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>IF(DMartData[[#This Row],[sales]]&gt;=4000,"High",IF(DMartData[[#This Row],[sales]]&gt;=2000,"Medium","Low"))</f>
        <v>Medium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tr">
        <f>IF(AND(DMartData[[#This Row],[sales]]&gt;3000,DMartData[[#This Row],[profit]]&gt;500),"Good","Not Good")</f>
        <v>Good</v>
      </c>
      <c r="Q11590" s="12">
        <f>YEAR(DMartData[[#This Row],[order_date]])</f>
        <v>2024</v>
      </c>
    </row>
    <row r="11591" spans="1:17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>IF(DMartData[[#This Row],[sales]]&gt;=4000,"High",IF(DMartData[[#This Row],[sales]]&gt;=2000,"Medium","Low"))</f>
        <v>Low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tr">
        <f>IF(AND(DMartData[[#This Row],[sales]]&gt;3000,DMartData[[#This Row],[profit]]&gt;500),"Good","Not Good")</f>
        <v>Not Good</v>
      </c>
      <c r="Q11591" s="12">
        <f>YEAR(DMartData[[#This Row],[order_date]])</f>
        <v>2024</v>
      </c>
    </row>
    <row r="11592" spans="1:17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>IF(DMartData[[#This Row],[sales]]&gt;=4000,"High",IF(DMartData[[#This Row],[sales]]&gt;=2000,"Medium","Low"))</f>
        <v>Low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tr">
        <f>IF(AND(DMartData[[#This Row],[sales]]&gt;3000,DMartData[[#This Row],[profit]]&gt;500),"Good","Not Good")</f>
        <v>Not Good</v>
      </c>
      <c r="Q11592" s="12">
        <f>YEAR(DMartData[[#This Row],[order_date]])</f>
        <v>2024</v>
      </c>
    </row>
    <row r="11593" spans="1:17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>IF(DMartData[[#This Row],[sales]]&gt;=4000,"High",IF(DMartData[[#This Row],[sales]]&gt;=2000,"Medium","Low"))</f>
        <v>Medium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tr">
        <f>IF(AND(DMartData[[#This Row],[sales]]&gt;3000,DMartData[[#This Row],[profit]]&gt;500),"Good","Not Good")</f>
        <v>Good</v>
      </c>
      <c r="Q11593" s="12">
        <f>YEAR(DMartData[[#This Row],[order_date]])</f>
        <v>2023</v>
      </c>
    </row>
    <row r="11594" spans="1:17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>IF(DMartData[[#This Row],[sales]]&gt;=4000,"High",IF(DMartData[[#This Row],[sales]]&gt;=2000,"Medium","Low"))</f>
        <v>Low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tr">
        <f>IF(AND(DMartData[[#This Row],[sales]]&gt;3000,DMartData[[#This Row],[profit]]&gt;500),"Good","Not Good")</f>
        <v>Not Good</v>
      </c>
      <c r="Q11594" s="12">
        <f>YEAR(DMartData[[#This Row],[order_date]])</f>
        <v>2023</v>
      </c>
    </row>
    <row r="11595" spans="1:17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>IF(DMartData[[#This Row],[sales]]&gt;=4000,"High",IF(DMartData[[#This Row],[sales]]&gt;=2000,"Medium","Low"))</f>
        <v>Medium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tr">
        <f>IF(AND(DMartData[[#This Row],[sales]]&gt;3000,DMartData[[#This Row],[profit]]&gt;500),"Good","Not Good")</f>
        <v>Not Good</v>
      </c>
      <c r="Q11595" s="12">
        <f>YEAR(DMartData[[#This Row],[order_date]])</f>
        <v>2023</v>
      </c>
    </row>
    <row r="11596" spans="1:17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>IF(DMartData[[#This Row],[sales]]&gt;=4000,"High",IF(DMartData[[#This Row],[sales]]&gt;=2000,"Medium","Low"))</f>
        <v>High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tr">
        <f>IF(AND(DMartData[[#This Row],[sales]]&gt;3000,DMartData[[#This Row],[profit]]&gt;500),"Good","Not Good")</f>
        <v>Good</v>
      </c>
      <c r="Q11596" s="12">
        <f>YEAR(DMartData[[#This Row],[order_date]])</f>
        <v>2023</v>
      </c>
    </row>
    <row r="11597" spans="1:17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>IF(DMartData[[#This Row],[sales]]&gt;=4000,"High",IF(DMartData[[#This Row],[sales]]&gt;=2000,"Medium","Low"))</f>
        <v>Medium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tr">
        <f>IF(AND(DMartData[[#This Row],[sales]]&gt;3000,DMartData[[#This Row],[profit]]&gt;500),"Good","Not Good")</f>
        <v>Good</v>
      </c>
      <c r="Q11597" s="12">
        <f>YEAR(DMartData[[#This Row],[order_date]])</f>
        <v>2023</v>
      </c>
    </row>
    <row r="11598" spans="1:17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>IF(DMartData[[#This Row],[sales]]&gt;=4000,"High",IF(DMartData[[#This Row],[sales]]&gt;=2000,"Medium","Low"))</f>
        <v>Medium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tr">
        <f>IF(AND(DMartData[[#This Row],[sales]]&gt;3000,DMartData[[#This Row],[profit]]&gt;500),"Good","Not Good")</f>
        <v>Not Good</v>
      </c>
      <c r="Q11598" s="12">
        <f>YEAR(DMartData[[#This Row],[order_date]])</f>
        <v>2024</v>
      </c>
    </row>
    <row r="11599" spans="1:17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>IF(DMartData[[#This Row],[sales]]&gt;=4000,"High",IF(DMartData[[#This Row],[sales]]&gt;=2000,"Medium","Low"))</f>
        <v>High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tr">
        <f>IF(AND(DMartData[[#This Row],[sales]]&gt;3000,DMartData[[#This Row],[profit]]&gt;500),"Good","Not Good")</f>
        <v>Good</v>
      </c>
      <c r="Q11599" s="12">
        <f>YEAR(DMartData[[#This Row],[order_date]])</f>
        <v>2024</v>
      </c>
    </row>
    <row r="11600" spans="1:17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>IF(DMartData[[#This Row],[sales]]&gt;=4000,"High",IF(DMartData[[#This Row],[sales]]&gt;=2000,"Medium","Low"))</f>
        <v>Low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tr">
        <f>IF(AND(DMartData[[#This Row],[sales]]&gt;3000,DMartData[[#This Row],[profit]]&gt;500),"Good","Not Good")</f>
        <v>Not Good</v>
      </c>
      <c r="Q11600" s="12">
        <f>YEAR(DMartData[[#This Row],[order_date]])</f>
        <v>2024</v>
      </c>
    </row>
    <row r="11601" spans="1:17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>IF(DMartData[[#This Row],[sales]]&gt;=4000,"High",IF(DMartData[[#This Row],[sales]]&gt;=2000,"Medium","Low"))</f>
        <v>Low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tr">
        <f>IF(AND(DMartData[[#This Row],[sales]]&gt;3000,DMartData[[#This Row],[profit]]&gt;500),"Good","Not Good")</f>
        <v>Not Good</v>
      </c>
      <c r="Q11601" s="12">
        <f>YEAR(DMartData[[#This Row],[order_date]])</f>
        <v>2023</v>
      </c>
    </row>
    <row r="11602" spans="1:17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>IF(DMartData[[#This Row],[sales]]&gt;=4000,"High",IF(DMartData[[#This Row],[sales]]&gt;=2000,"Medium","Low"))</f>
        <v>High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tr">
        <f>IF(AND(DMartData[[#This Row],[sales]]&gt;3000,DMartData[[#This Row],[profit]]&gt;500),"Good","Not Good")</f>
        <v>Not Good</v>
      </c>
      <c r="Q11602" s="12">
        <f>YEAR(DMartData[[#This Row],[order_date]])</f>
        <v>2023</v>
      </c>
    </row>
    <row r="11603" spans="1:17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>IF(DMartData[[#This Row],[sales]]&gt;=4000,"High",IF(DMartData[[#This Row],[sales]]&gt;=2000,"Medium","Low"))</f>
        <v>Low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tr">
        <f>IF(AND(DMartData[[#This Row],[sales]]&gt;3000,DMartData[[#This Row],[profit]]&gt;500),"Good","Not Good")</f>
        <v>Not Good</v>
      </c>
      <c r="Q11603" s="12">
        <f>YEAR(DMartData[[#This Row],[order_date]])</f>
        <v>2023</v>
      </c>
    </row>
    <row r="11604" spans="1:17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>IF(DMartData[[#This Row],[sales]]&gt;=4000,"High",IF(DMartData[[#This Row],[sales]]&gt;=2000,"Medium","Low"))</f>
        <v>Medium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tr">
        <f>IF(AND(DMartData[[#This Row],[sales]]&gt;3000,DMartData[[#This Row],[profit]]&gt;500),"Good","Not Good")</f>
        <v>Not Good</v>
      </c>
      <c r="Q11604" s="12">
        <f>YEAR(DMartData[[#This Row],[order_date]])</f>
        <v>2023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>IF(DMartData[[#This Row],[sales]]&gt;=4000,"High",IF(DMartData[[#This Row],[sales]]&gt;=2000,"Medium","Low"))</f>
        <v>Medium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tr">
        <f>IF(AND(DMartData[[#This Row],[sales]]&gt;3000,DMartData[[#This Row],[profit]]&gt;500),"Good","Not Good")</f>
        <v>Not Good</v>
      </c>
      <c r="Q11605" s="12">
        <f>YEAR(DMartData[[#This Row],[order_date]])</f>
        <v>2024</v>
      </c>
    </row>
    <row r="11606" spans="1:17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>IF(DMartData[[#This Row],[sales]]&gt;=4000,"High",IF(DMartData[[#This Row],[sales]]&gt;=2000,"Medium","Low"))</f>
        <v>Medium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tr">
        <f>IF(AND(DMartData[[#This Row],[sales]]&gt;3000,DMartData[[#This Row],[profit]]&gt;500),"Good","Not Good")</f>
        <v>Not Good</v>
      </c>
      <c r="Q11606" s="12">
        <f>YEAR(DMartData[[#This Row],[order_date]])</f>
        <v>2023</v>
      </c>
    </row>
    <row r="11607" spans="1:17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>IF(DMartData[[#This Row],[sales]]&gt;=4000,"High",IF(DMartData[[#This Row],[sales]]&gt;=2000,"Medium","Low"))</f>
        <v>Low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tr">
        <f>IF(AND(DMartData[[#This Row],[sales]]&gt;3000,DMartData[[#This Row],[profit]]&gt;500),"Good","Not Good")</f>
        <v>Not Good</v>
      </c>
      <c r="Q11607" s="12">
        <f>YEAR(DMartData[[#This Row],[order_date]])</f>
        <v>2023</v>
      </c>
    </row>
    <row r="11608" spans="1:17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>IF(DMartData[[#This Row],[sales]]&gt;=4000,"High",IF(DMartData[[#This Row],[sales]]&gt;=2000,"Medium","Low"))</f>
        <v>Medium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tr">
        <f>IF(AND(DMartData[[#This Row],[sales]]&gt;3000,DMartData[[#This Row],[profit]]&gt;500),"Good","Not Good")</f>
        <v>Good</v>
      </c>
      <c r="Q11608" s="12">
        <f>YEAR(DMartData[[#This Row],[order_date]])</f>
        <v>2023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>IF(DMartData[[#This Row],[sales]]&gt;=4000,"High",IF(DMartData[[#This Row],[sales]]&gt;=2000,"Medium","Low"))</f>
        <v>High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tr">
        <f>IF(AND(DMartData[[#This Row],[sales]]&gt;3000,DMartData[[#This Row],[profit]]&gt;500),"Good","Not Good")</f>
        <v>Good</v>
      </c>
      <c r="Q11609" s="12">
        <f>YEAR(DMartData[[#This Row],[order_date]])</f>
        <v>2023</v>
      </c>
    </row>
    <row r="11610" spans="1:17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>IF(DMartData[[#This Row],[sales]]&gt;=4000,"High",IF(DMartData[[#This Row],[sales]]&gt;=2000,"Medium","Low"))</f>
        <v>Low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tr">
        <f>IF(AND(DMartData[[#This Row],[sales]]&gt;3000,DMartData[[#This Row],[profit]]&gt;500),"Good","Not Good")</f>
        <v>Not Good</v>
      </c>
      <c r="Q11610" s="12">
        <f>YEAR(DMartData[[#This Row],[order_date]])</f>
        <v>2023</v>
      </c>
    </row>
    <row r="11611" spans="1:17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>IF(DMartData[[#This Row],[sales]]&gt;=4000,"High",IF(DMartData[[#This Row],[sales]]&gt;=2000,"Medium","Low"))</f>
        <v>Medium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tr">
        <f>IF(AND(DMartData[[#This Row],[sales]]&gt;3000,DMartData[[#This Row],[profit]]&gt;500),"Good","Not Good")</f>
        <v>Not Good</v>
      </c>
      <c r="Q11611" s="12">
        <f>YEAR(DMartData[[#This Row],[order_date]])</f>
        <v>2024</v>
      </c>
    </row>
    <row r="11612" spans="1:17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>IF(DMartData[[#This Row],[sales]]&gt;=4000,"High",IF(DMartData[[#This Row],[sales]]&gt;=2000,"Medium","Low"))</f>
        <v>Medium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tr">
        <f>IF(AND(DMartData[[#This Row],[sales]]&gt;3000,DMartData[[#This Row],[profit]]&gt;500),"Good","Not Good")</f>
        <v>Not Good</v>
      </c>
      <c r="Q11612" s="12">
        <f>YEAR(DMartData[[#This Row],[order_date]])</f>
        <v>2024</v>
      </c>
    </row>
    <row r="11613" spans="1:17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>IF(DMartData[[#This Row],[sales]]&gt;=4000,"High",IF(DMartData[[#This Row],[sales]]&gt;=2000,"Medium","Low"))</f>
        <v>Low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tr">
        <f>IF(AND(DMartData[[#This Row],[sales]]&gt;3000,DMartData[[#This Row],[profit]]&gt;500),"Good","Not Good")</f>
        <v>Not Good</v>
      </c>
      <c r="Q11613" s="12">
        <f>YEAR(DMartData[[#This Row],[order_date]])</f>
        <v>2023</v>
      </c>
    </row>
    <row r="11614" spans="1:17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>IF(DMartData[[#This Row],[sales]]&gt;=4000,"High",IF(DMartData[[#This Row],[sales]]&gt;=2000,"Medium","Low"))</f>
        <v>Low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tr">
        <f>IF(AND(DMartData[[#This Row],[sales]]&gt;3000,DMartData[[#This Row],[profit]]&gt;500),"Good","Not Good")</f>
        <v>Not Good</v>
      </c>
      <c r="Q11614" s="12">
        <f>YEAR(DMartData[[#This Row],[order_date]])</f>
        <v>2024</v>
      </c>
    </row>
    <row r="11615" spans="1:17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>IF(DMartData[[#This Row],[sales]]&gt;=4000,"High",IF(DMartData[[#This Row],[sales]]&gt;=2000,"Medium","Low"))</f>
        <v>Low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tr">
        <f>IF(AND(DMartData[[#This Row],[sales]]&gt;3000,DMartData[[#This Row],[profit]]&gt;500),"Good","Not Good")</f>
        <v>Not Good</v>
      </c>
      <c r="Q11615" s="12">
        <f>YEAR(DMartData[[#This Row],[order_date]])</f>
        <v>2023</v>
      </c>
    </row>
    <row r="11616" spans="1:17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>IF(DMartData[[#This Row],[sales]]&gt;=4000,"High",IF(DMartData[[#This Row],[sales]]&gt;=2000,"Medium","Low"))</f>
        <v>Medium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tr">
        <f>IF(AND(DMartData[[#This Row],[sales]]&gt;3000,DMartData[[#This Row],[profit]]&gt;500),"Good","Not Good")</f>
        <v>Not Good</v>
      </c>
      <c r="Q11616" s="12">
        <f>YEAR(DMartData[[#This Row],[order_date]])</f>
        <v>2024</v>
      </c>
    </row>
    <row r="11617" spans="1:17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>IF(DMartData[[#This Row],[sales]]&gt;=4000,"High",IF(DMartData[[#This Row],[sales]]&gt;=2000,"Medium","Low"))</f>
        <v>Medium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tr">
        <f>IF(AND(DMartData[[#This Row],[sales]]&gt;3000,DMartData[[#This Row],[profit]]&gt;500),"Good","Not Good")</f>
        <v>Not Good</v>
      </c>
      <c r="Q11617" s="12">
        <f>YEAR(DMartData[[#This Row],[order_date]])</f>
        <v>2024</v>
      </c>
    </row>
    <row r="11618" spans="1:17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>IF(DMartData[[#This Row],[sales]]&gt;=4000,"High",IF(DMartData[[#This Row],[sales]]&gt;=2000,"Medium","Low"))</f>
        <v>High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tr">
        <f>IF(AND(DMartData[[#This Row],[sales]]&gt;3000,DMartData[[#This Row],[profit]]&gt;500),"Good","Not Good")</f>
        <v>Good</v>
      </c>
      <c r="Q11618" s="12">
        <f>YEAR(DMartData[[#This Row],[order_date]])</f>
        <v>2023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>IF(DMartData[[#This Row],[sales]]&gt;=4000,"High",IF(DMartData[[#This Row],[sales]]&gt;=2000,"Medium","Low"))</f>
        <v>Low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tr">
        <f>IF(AND(DMartData[[#This Row],[sales]]&gt;3000,DMartData[[#This Row],[profit]]&gt;500),"Good","Not Good")</f>
        <v>Not Good</v>
      </c>
      <c r="Q11619" s="12">
        <f>YEAR(DMartData[[#This Row],[order_date]])</f>
        <v>2024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>IF(DMartData[[#This Row],[sales]]&gt;=4000,"High",IF(DMartData[[#This Row],[sales]]&gt;=2000,"Medium","Low"))</f>
        <v>High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tr">
        <f>IF(AND(DMartData[[#This Row],[sales]]&gt;3000,DMartData[[#This Row],[profit]]&gt;500),"Good","Not Good")</f>
        <v>Not Good</v>
      </c>
      <c r="Q11620" s="12">
        <f>YEAR(DMartData[[#This Row],[order_date]])</f>
        <v>2023</v>
      </c>
    </row>
    <row r="11621" spans="1:17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>IF(DMartData[[#This Row],[sales]]&gt;=4000,"High",IF(DMartData[[#This Row],[sales]]&gt;=2000,"Medium","Low"))</f>
        <v>Medium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tr">
        <f>IF(AND(DMartData[[#This Row],[sales]]&gt;3000,DMartData[[#This Row],[profit]]&gt;500),"Good","Not Good")</f>
        <v>Not Good</v>
      </c>
      <c r="Q11621" s="12">
        <f>YEAR(DMartData[[#This Row],[order_date]])</f>
        <v>2024</v>
      </c>
    </row>
    <row r="11622" spans="1:17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>IF(DMartData[[#This Row],[sales]]&gt;=4000,"High",IF(DMartData[[#This Row],[sales]]&gt;=2000,"Medium","Low"))</f>
        <v>Low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tr">
        <f>IF(AND(DMartData[[#This Row],[sales]]&gt;3000,DMartData[[#This Row],[profit]]&gt;500),"Good","Not Good")</f>
        <v>Not Good</v>
      </c>
      <c r="Q11622" s="12">
        <f>YEAR(DMartData[[#This Row],[order_date]])</f>
        <v>2023</v>
      </c>
    </row>
    <row r="11623" spans="1:17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>IF(DMartData[[#This Row],[sales]]&gt;=4000,"High",IF(DMartData[[#This Row],[sales]]&gt;=2000,"Medium","Low"))</f>
        <v>Low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tr">
        <f>IF(AND(DMartData[[#This Row],[sales]]&gt;3000,DMartData[[#This Row],[profit]]&gt;500),"Good","Not Good")</f>
        <v>Not Good</v>
      </c>
      <c r="Q11623" s="12">
        <f>YEAR(DMartData[[#This Row],[order_date]])</f>
        <v>2023</v>
      </c>
    </row>
    <row r="11624" spans="1:17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>IF(DMartData[[#This Row],[sales]]&gt;=4000,"High",IF(DMartData[[#This Row],[sales]]&gt;=2000,"Medium","Low"))</f>
        <v>Medium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tr">
        <f>IF(AND(DMartData[[#This Row],[sales]]&gt;3000,DMartData[[#This Row],[profit]]&gt;500),"Good","Not Good")</f>
        <v>Good</v>
      </c>
      <c r="Q11624" s="12">
        <f>YEAR(DMartData[[#This Row],[order_date]])</f>
        <v>2024</v>
      </c>
    </row>
    <row r="11625" spans="1:17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>IF(DMartData[[#This Row],[sales]]&gt;=4000,"High",IF(DMartData[[#This Row],[sales]]&gt;=2000,"Medium","Low"))</f>
        <v>High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tr">
        <f>IF(AND(DMartData[[#This Row],[sales]]&gt;3000,DMartData[[#This Row],[profit]]&gt;500),"Good","Not Good")</f>
        <v>Good</v>
      </c>
      <c r="Q11625" s="12">
        <f>YEAR(DMartData[[#This Row],[order_date]])</f>
        <v>2023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>IF(DMartData[[#This Row],[sales]]&gt;=4000,"High",IF(DMartData[[#This Row],[sales]]&gt;=2000,"Medium","Low"))</f>
        <v>Medium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tr">
        <f>IF(AND(DMartData[[#This Row],[sales]]&gt;3000,DMartData[[#This Row],[profit]]&gt;500),"Good","Not Good")</f>
        <v>Good</v>
      </c>
      <c r="Q11626" s="12">
        <f>YEAR(DMartData[[#This Row],[order_date]])</f>
        <v>2023</v>
      </c>
    </row>
    <row r="11627" spans="1:17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>IF(DMartData[[#This Row],[sales]]&gt;=4000,"High",IF(DMartData[[#This Row],[sales]]&gt;=2000,"Medium","Low"))</f>
        <v>Medium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tr">
        <f>IF(AND(DMartData[[#This Row],[sales]]&gt;3000,DMartData[[#This Row],[profit]]&gt;500),"Good","Not Good")</f>
        <v>Not Good</v>
      </c>
      <c r="Q11627" s="12">
        <f>YEAR(DMartData[[#This Row],[order_date]])</f>
        <v>2024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>IF(DMartData[[#This Row],[sales]]&gt;=4000,"High",IF(DMartData[[#This Row],[sales]]&gt;=2000,"Medium","Low"))</f>
        <v>Low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tr">
        <f>IF(AND(DMartData[[#This Row],[sales]]&gt;3000,DMartData[[#This Row],[profit]]&gt;500),"Good","Not Good")</f>
        <v>Not Good</v>
      </c>
      <c r="Q11628" s="12">
        <f>YEAR(DMartData[[#This Row],[order_date]])</f>
        <v>2023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>IF(DMartData[[#This Row],[sales]]&gt;=4000,"High",IF(DMartData[[#This Row],[sales]]&gt;=2000,"Medium","Low"))</f>
        <v>Low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tr">
        <f>IF(AND(DMartData[[#This Row],[sales]]&gt;3000,DMartData[[#This Row],[profit]]&gt;500),"Good","Not Good")</f>
        <v>Not Good</v>
      </c>
      <c r="Q11629" s="12">
        <f>YEAR(DMartData[[#This Row],[order_date]])</f>
        <v>2023</v>
      </c>
    </row>
    <row r="11630" spans="1:17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>IF(DMartData[[#This Row],[sales]]&gt;=4000,"High",IF(DMartData[[#This Row],[sales]]&gt;=2000,"Medium","Low"))</f>
        <v>Low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tr">
        <f>IF(AND(DMartData[[#This Row],[sales]]&gt;3000,DMartData[[#This Row],[profit]]&gt;500),"Good","Not Good")</f>
        <v>Not Good</v>
      </c>
      <c r="Q11630" s="12">
        <f>YEAR(DMartData[[#This Row],[order_date]])</f>
        <v>2023</v>
      </c>
    </row>
    <row r="11631" spans="1:17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>IF(DMartData[[#This Row],[sales]]&gt;=4000,"High",IF(DMartData[[#This Row],[sales]]&gt;=2000,"Medium","Low"))</f>
        <v>Low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tr">
        <f>IF(AND(DMartData[[#This Row],[sales]]&gt;3000,DMartData[[#This Row],[profit]]&gt;500),"Good","Not Good")</f>
        <v>Not Good</v>
      </c>
      <c r="Q11631" s="12">
        <f>YEAR(DMartData[[#This Row],[order_date]])</f>
        <v>2024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>IF(DMartData[[#This Row],[sales]]&gt;=4000,"High",IF(DMartData[[#This Row],[sales]]&gt;=2000,"Medium","Low"))</f>
        <v>Medium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tr">
        <f>IF(AND(DMartData[[#This Row],[sales]]&gt;3000,DMartData[[#This Row],[profit]]&gt;500),"Good","Not Good")</f>
        <v>Good</v>
      </c>
      <c r="Q11632" s="12">
        <f>YEAR(DMartData[[#This Row],[order_date]])</f>
        <v>2024</v>
      </c>
    </row>
    <row r="11633" spans="1:17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>IF(DMartData[[#This Row],[sales]]&gt;=4000,"High",IF(DMartData[[#This Row],[sales]]&gt;=2000,"Medium","Low"))</f>
        <v>High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tr">
        <f>IF(AND(DMartData[[#This Row],[sales]]&gt;3000,DMartData[[#This Row],[profit]]&gt;500),"Good","Not Good")</f>
        <v>Good</v>
      </c>
      <c r="Q11633" s="12">
        <f>YEAR(DMartData[[#This Row],[order_date]])</f>
        <v>2024</v>
      </c>
    </row>
    <row r="11634" spans="1:17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>IF(DMartData[[#This Row],[sales]]&gt;=4000,"High",IF(DMartData[[#This Row],[sales]]&gt;=2000,"Medium","Low"))</f>
        <v>Low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tr">
        <f>IF(AND(DMartData[[#This Row],[sales]]&gt;3000,DMartData[[#This Row],[profit]]&gt;500),"Good","Not Good")</f>
        <v>Not Good</v>
      </c>
      <c r="Q11634" s="12">
        <f>YEAR(DMartData[[#This Row],[order_date]])</f>
        <v>2024</v>
      </c>
    </row>
    <row r="11635" spans="1:17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>IF(DMartData[[#This Row],[sales]]&gt;=4000,"High",IF(DMartData[[#This Row],[sales]]&gt;=2000,"Medium","Low"))</f>
        <v>Medium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tr">
        <f>IF(AND(DMartData[[#This Row],[sales]]&gt;3000,DMartData[[#This Row],[profit]]&gt;500),"Good","Not Good")</f>
        <v>Not Good</v>
      </c>
      <c r="Q11635" s="12">
        <f>YEAR(DMartData[[#This Row],[order_date]])</f>
        <v>2024</v>
      </c>
    </row>
    <row r="11636" spans="1:17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>IF(DMartData[[#This Row],[sales]]&gt;=4000,"High",IF(DMartData[[#This Row],[sales]]&gt;=2000,"Medium","Low"))</f>
        <v>Low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tr">
        <f>IF(AND(DMartData[[#This Row],[sales]]&gt;3000,DMartData[[#This Row],[profit]]&gt;500),"Good","Not Good")</f>
        <v>Not Good</v>
      </c>
      <c r="Q11636" s="12">
        <f>YEAR(DMartData[[#This Row],[order_date]])</f>
        <v>2023</v>
      </c>
    </row>
    <row r="11637" spans="1:17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>IF(DMartData[[#This Row],[sales]]&gt;=4000,"High",IF(DMartData[[#This Row],[sales]]&gt;=2000,"Medium","Low"))</f>
        <v>Low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tr">
        <f>IF(AND(DMartData[[#This Row],[sales]]&gt;3000,DMartData[[#This Row],[profit]]&gt;500),"Good","Not Good")</f>
        <v>Not Good</v>
      </c>
      <c r="Q11637" s="12">
        <f>YEAR(DMartData[[#This Row],[order_date]])</f>
        <v>2023</v>
      </c>
    </row>
    <row r="11638" spans="1:17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>IF(DMartData[[#This Row],[sales]]&gt;=4000,"High",IF(DMartData[[#This Row],[sales]]&gt;=2000,"Medium","Low"))</f>
        <v>Low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tr">
        <f>IF(AND(DMartData[[#This Row],[sales]]&gt;3000,DMartData[[#This Row],[profit]]&gt;500),"Good","Not Good")</f>
        <v>Not Good</v>
      </c>
      <c r="Q11638" s="12">
        <f>YEAR(DMartData[[#This Row],[order_date]])</f>
        <v>2023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>IF(DMartData[[#This Row],[sales]]&gt;=4000,"High",IF(DMartData[[#This Row],[sales]]&gt;=2000,"Medium","Low"))</f>
        <v>Low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tr">
        <f>IF(AND(DMartData[[#This Row],[sales]]&gt;3000,DMartData[[#This Row],[profit]]&gt;500),"Good","Not Good")</f>
        <v>Not Good</v>
      </c>
      <c r="Q11639" s="12">
        <f>YEAR(DMartData[[#This Row],[order_date]])</f>
        <v>2024</v>
      </c>
    </row>
    <row r="11640" spans="1:17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>IF(DMartData[[#This Row],[sales]]&gt;=4000,"High",IF(DMartData[[#This Row],[sales]]&gt;=2000,"Medium","Low"))</f>
        <v>Low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tr">
        <f>IF(AND(DMartData[[#This Row],[sales]]&gt;3000,DMartData[[#This Row],[profit]]&gt;500),"Good","Not Good")</f>
        <v>Not Good</v>
      </c>
      <c r="Q11640" s="12">
        <f>YEAR(DMartData[[#This Row],[order_date]])</f>
        <v>2024</v>
      </c>
    </row>
    <row r="11641" spans="1:17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>IF(DMartData[[#This Row],[sales]]&gt;=4000,"High",IF(DMartData[[#This Row],[sales]]&gt;=2000,"Medium","Low"))</f>
        <v>Low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tr">
        <f>IF(AND(DMartData[[#This Row],[sales]]&gt;3000,DMartData[[#This Row],[profit]]&gt;500),"Good","Not Good")</f>
        <v>Not Good</v>
      </c>
      <c r="Q11641" s="12">
        <f>YEAR(DMartData[[#This Row],[order_date]])</f>
        <v>2023</v>
      </c>
    </row>
    <row r="11642" spans="1:17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>IF(DMartData[[#This Row],[sales]]&gt;=4000,"High",IF(DMartData[[#This Row],[sales]]&gt;=2000,"Medium","Low"))</f>
        <v>Medium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tr">
        <f>IF(AND(DMartData[[#This Row],[sales]]&gt;3000,DMartData[[#This Row],[profit]]&gt;500),"Good","Not Good")</f>
        <v>Not Good</v>
      </c>
      <c r="Q11642" s="12">
        <f>YEAR(DMartData[[#This Row],[order_date]])</f>
        <v>2024</v>
      </c>
    </row>
    <row r="11643" spans="1:17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>IF(DMartData[[#This Row],[sales]]&gt;=4000,"High",IF(DMartData[[#This Row],[sales]]&gt;=2000,"Medium","Low"))</f>
        <v>Low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tr">
        <f>IF(AND(DMartData[[#This Row],[sales]]&gt;3000,DMartData[[#This Row],[profit]]&gt;500),"Good","Not Good")</f>
        <v>Not Good</v>
      </c>
      <c r="Q11643" s="12">
        <f>YEAR(DMartData[[#This Row],[order_date]])</f>
        <v>2023</v>
      </c>
    </row>
    <row r="11644" spans="1:17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>IF(DMartData[[#This Row],[sales]]&gt;=4000,"High",IF(DMartData[[#This Row],[sales]]&gt;=2000,"Medium","Low"))</f>
        <v>Medium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tr">
        <f>IF(AND(DMartData[[#This Row],[sales]]&gt;3000,DMartData[[#This Row],[profit]]&gt;500),"Good","Not Good")</f>
        <v>Not Good</v>
      </c>
      <c r="Q11644" s="12">
        <f>YEAR(DMartData[[#This Row],[order_date]])</f>
        <v>2023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>IF(DMartData[[#This Row],[sales]]&gt;=4000,"High",IF(DMartData[[#This Row],[sales]]&gt;=2000,"Medium","Low"))</f>
        <v>Low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tr">
        <f>IF(AND(DMartData[[#This Row],[sales]]&gt;3000,DMartData[[#This Row],[profit]]&gt;500),"Good","Not Good")</f>
        <v>Not Good</v>
      </c>
      <c r="Q11645" s="12">
        <f>YEAR(DMartData[[#This Row],[order_date]])</f>
        <v>2024</v>
      </c>
    </row>
    <row r="11646" spans="1:17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>IF(DMartData[[#This Row],[sales]]&gt;=4000,"High",IF(DMartData[[#This Row],[sales]]&gt;=2000,"Medium","Low"))</f>
        <v>High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tr">
        <f>IF(AND(DMartData[[#This Row],[sales]]&gt;3000,DMartData[[#This Row],[profit]]&gt;500),"Good","Not Good")</f>
        <v>Good</v>
      </c>
      <c r="Q11646" s="12">
        <f>YEAR(DMartData[[#This Row],[order_date]])</f>
        <v>2023</v>
      </c>
    </row>
    <row r="11647" spans="1:17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>IF(DMartData[[#This Row],[sales]]&gt;=4000,"High",IF(DMartData[[#This Row],[sales]]&gt;=2000,"Medium","Low"))</f>
        <v>High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tr">
        <f>IF(AND(DMartData[[#This Row],[sales]]&gt;3000,DMartData[[#This Row],[profit]]&gt;500),"Good","Not Good")</f>
        <v>Good</v>
      </c>
      <c r="Q11647" s="12">
        <f>YEAR(DMartData[[#This Row],[order_date]])</f>
        <v>2024</v>
      </c>
    </row>
    <row r="11648" spans="1:17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>IF(DMartData[[#This Row],[sales]]&gt;=4000,"High",IF(DMartData[[#This Row],[sales]]&gt;=2000,"Medium","Low"))</f>
        <v>High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tr">
        <f>IF(AND(DMartData[[#This Row],[sales]]&gt;3000,DMartData[[#This Row],[profit]]&gt;500),"Good","Not Good")</f>
        <v>Good</v>
      </c>
      <c r="Q11648" s="12">
        <f>YEAR(DMartData[[#This Row],[order_date]])</f>
        <v>2024</v>
      </c>
    </row>
    <row r="11649" spans="1:17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>IF(DMartData[[#This Row],[sales]]&gt;=4000,"High",IF(DMartData[[#This Row],[sales]]&gt;=2000,"Medium","Low"))</f>
        <v>Medium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tr">
        <f>IF(AND(DMartData[[#This Row],[sales]]&gt;3000,DMartData[[#This Row],[profit]]&gt;500),"Good","Not Good")</f>
        <v>Not Good</v>
      </c>
      <c r="Q11649" s="12">
        <f>YEAR(DMartData[[#This Row],[order_date]])</f>
        <v>2023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>IF(DMartData[[#This Row],[sales]]&gt;=4000,"High",IF(DMartData[[#This Row],[sales]]&gt;=2000,"Medium","Low"))</f>
        <v>Medium</v>
      </c>
      <c r="F11650" s="2">
        <v>0.27</v>
      </c>
      <c r="G11650" s="2">
        <f t="shared" ref="G11650:G11713" si="364">D11650*F11650</f>
        <v>924.44220000000007</v>
      </c>
      <c r="H11650" s="2">
        <f t="shared" ref="H11650:H11713" si="365">D11650-G11650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tr">
        <f>IF(AND(DMartData[[#This Row],[sales]]&gt;3000,DMartData[[#This Row],[profit]]&gt;500),"Good","Not Good")</f>
        <v>Good</v>
      </c>
      <c r="Q11650" s="12">
        <f>YEAR(DMartData[[#This Row],[order_date]])</f>
        <v>2023</v>
      </c>
    </row>
    <row r="11651" spans="1:17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>IF(DMartData[[#This Row],[sales]]&gt;=4000,"High",IF(DMartData[[#This Row],[sales]]&gt;=2000,"Medium","Low"))</f>
        <v>Low</v>
      </c>
      <c r="F11651" s="2">
        <v>0.3</v>
      </c>
      <c r="G11651" s="2">
        <f t="shared" si="364"/>
        <v>275.01299999999998</v>
      </c>
      <c r="H11651" s="2">
        <f t="shared" si="365"/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tr">
        <f>IF(AND(DMartData[[#This Row],[sales]]&gt;3000,DMartData[[#This Row],[profit]]&gt;500),"Good","Not Good")</f>
        <v>Not Good</v>
      </c>
      <c r="Q11651" s="12">
        <f>YEAR(DMartData[[#This Row],[order_date]])</f>
        <v>2023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>IF(DMartData[[#This Row],[sales]]&gt;=4000,"High",IF(DMartData[[#This Row],[sales]]&gt;=2000,"Medium","Low"))</f>
        <v>Medium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tr">
        <f>IF(AND(DMartData[[#This Row],[sales]]&gt;3000,DMartData[[#This Row],[profit]]&gt;500),"Good","Not Good")</f>
        <v>Not Good</v>
      </c>
      <c r="Q11652" s="12">
        <f>YEAR(DMartData[[#This Row],[order_date]])</f>
        <v>2023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>IF(DMartData[[#This Row],[sales]]&gt;=4000,"High",IF(DMartData[[#This Row],[sales]]&gt;=2000,"Medium","Low"))</f>
        <v>Low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tr">
        <f>IF(AND(DMartData[[#This Row],[sales]]&gt;3000,DMartData[[#This Row],[profit]]&gt;500),"Good","Not Good")</f>
        <v>Not Good</v>
      </c>
      <c r="Q11653" s="12">
        <f>YEAR(DMartData[[#This Row],[order_date]])</f>
        <v>2023</v>
      </c>
    </row>
    <row r="11654" spans="1:17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>IF(DMartData[[#This Row],[sales]]&gt;=4000,"High",IF(DMartData[[#This Row],[sales]]&gt;=2000,"Medium","Low"))</f>
        <v>Low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tr">
        <f>IF(AND(DMartData[[#This Row],[sales]]&gt;3000,DMartData[[#This Row],[profit]]&gt;500),"Good","Not Good")</f>
        <v>Not Good</v>
      </c>
      <c r="Q11654" s="12">
        <f>YEAR(DMartData[[#This Row],[order_date]])</f>
        <v>2024</v>
      </c>
    </row>
    <row r="11655" spans="1:17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>IF(DMartData[[#This Row],[sales]]&gt;=4000,"High",IF(DMartData[[#This Row],[sales]]&gt;=2000,"Medium","Low"))</f>
        <v>Low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tr">
        <f>IF(AND(DMartData[[#This Row],[sales]]&gt;3000,DMartData[[#This Row],[profit]]&gt;500),"Good","Not Good")</f>
        <v>Not Good</v>
      </c>
      <c r="Q11655" s="12">
        <f>YEAR(DMartData[[#This Row],[order_date]])</f>
        <v>2023</v>
      </c>
    </row>
    <row r="11656" spans="1:17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>IF(DMartData[[#This Row],[sales]]&gt;=4000,"High",IF(DMartData[[#This Row],[sales]]&gt;=2000,"Medium","Low"))</f>
        <v>Medium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tr">
        <f>IF(AND(DMartData[[#This Row],[sales]]&gt;3000,DMartData[[#This Row],[profit]]&gt;500),"Good","Not Good")</f>
        <v>Not Good</v>
      </c>
      <c r="Q11656" s="12">
        <f>YEAR(DMartData[[#This Row],[order_date]])</f>
        <v>2024</v>
      </c>
    </row>
    <row r="11657" spans="1:17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>IF(DMartData[[#This Row],[sales]]&gt;=4000,"High",IF(DMartData[[#This Row],[sales]]&gt;=2000,"Medium","Low"))</f>
        <v>Low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tr">
        <f>IF(AND(DMartData[[#This Row],[sales]]&gt;3000,DMartData[[#This Row],[profit]]&gt;500),"Good","Not Good")</f>
        <v>Not Good</v>
      </c>
      <c r="Q11657" s="12">
        <f>YEAR(DMartData[[#This Row],[order_date]])</f>
        <v>2024</v>
      </c>
    </row>
    <row r="11658" spans="1:17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>IF(DMartData[[#This Row],[sales]]&gt;=4000,"High",IF(DMartData[[#This Row],[sales]]&gt;=2000,"Medium","Low"))</f>
        <v>High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tr">
        <f>IF(AND(DMartData[[#This Row],[sales]]&gt;3000,DMartData[[#This Row],[profit]]&gt;500),"Good","Not Good")</f>
        <v>Not Good</v>
      </c>
      <c r="Q11658" s="12">
        <f>YEAR(DMartData[[#This Row],[order_date]])</f>
        <v>2023</v>
      </c>
    </row>
    <row r="11659" spans="1:17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>IF(DMartData[[#This Row],[sales]]&gt;=4000,"High",IF(DMartData[[#This Row],[sales]]&gt;=2000,"Medium","Low"))</f>
        <v>Low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tr">
        <f>IF(AND(DMartData[[#This Row],[sales]]&gt;3000,DMartData[[#This Row],[profit]]&gt;500),"Good","Not Good")</f>
        <v>Not Good</v>
      </c>
      <c r="Q11659" s="12">
        <f>YEAR(DMartData[[#This Row],[order_date]])</f>
        <v>2023</v>
      </c>
    </row>
    <row r="11660" spans="1:17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>IF(DMartData[[#This Row],[sales]]&gt;=4000,"High",IF(DMartData[[#This Row],[sales]]&gt;=2000,"Medium","Low"))</f>
        <v>High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tr">
        <f>IF(AND(DMartData[[#This Row],[sales]]&gt;3000,DMartData[[#This Row],[profit]]&gt;500),"Good","Not Good")</f>
        <v>Good</v>
      </c>
      <c r="Q11660" s="12">
        <f>YEAR(DMartData[[#This Row],[order_date]])</f>
        <v>2024</v>
      </c>
    </row>
    <row r="11661" spans="1:17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>IF(DMartData[[#This Row],[sales]]&gt;=4000,"High",IF(DMartData[[#This Row],[sales]]&gt;=2000,"Medium","Low"))</f>
        <v>Low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tr">
        <f>IF(AND(DMartData[[#This Row],[sales]]&gt;3000,DMartData[[#This Row],[profit]]&gt;500),"Good","Not Good")</f>
        <v>Not Good</v>
      </c>
      <c r="Q11661" s="12">
        <f>YEAR(DMartData[[#This Row],[order_date]])</f>
        <v>2023</v>
      </c>
    </row>
    <row r="11662" spans="1:17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>IF(DMartData[[#This Row],[sales]]&gt;=4000,"High",IF(DMartData[[#This Row],[sales]]&gt;=2000,"Medium","Low"))</f>
        <v>Medium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tr">
        <f>IF(AND(DMartData[[#This Row],[sales]]&gt;3000,DMartData[[#This Row],[profit]]&gt;500),"Good","Not Good")</f>
        <v>Not Good</v>
      </c>
      <c r="Q11662" s="12">
        <f>YEAR(DMartData[[#This Row],[order_date]])</f>
        <v>2023</v>
      </c>
    </row>
    <row r="11663" spans="1:17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>IF(DMartData[[#This Row],[sales]]&gt;=4000,"High",IF(DMartData[[#This Row],[sales]]&gt;=2000,"Medium","Low"))</f>
        <v>Medium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tr">
        <f>IF(AND(DMartData[[#This Row],[sales]]&gt;3000,DMartData[[#This Row],[profit]]&gt;500),"Good","Not Good")</f>
        <v>Not Good</v>
      </c>
      <c r="Q11663" s="12">
        <f>YEAR(DMartData[[#This Row],[order_date]])</f>
        <v>2023</v>
      </c>
    </row>
    <row r="11664" spans="1:17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>IF(DMartData[[#This Row],[sales]]&gt;=4000,"High",IF(DMartData[[#This Row],[sales]]&gt;=2000,"Medium","Low"))</f>
        <v>Medium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tr">
        <f>IF(AND(DMartData[[#This Row],[sales]]&gt;3000,DMartData[[#This Row],[profit]]&gt;500),"Good","Not Good")</f>
        <v>Not Good</v>
      </c>
      <c r="Q11664" s="12">
        <f>YEAR(DMartData[[#This Row],[order_date]])</f>
        <v>2023</v>
      </c>
    </row>
    <row r="11665" spans="1:17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>IF(DMartData[[#This Row],[sales]]&gt;=4000,"High",IF(DMartData[[#This Row],[sales]]&gt;=2000,"Medium","Low"))</f>
        <v>Medium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tr">
        <f>IF(AND(DMartData[[#This Row],[sales]]&gt;3000,DMartData[[#This Row],[profit]]&gt;500),"Good","Not Good")</f>
        <v>Not Good</v>
      </c>
      <c r="Q11665" s="12">
        <f>YEAR(DMartData[[#This Row],[order_date]])</f>
        <v>2024</v>
      </c>
    </row>
    <row r="11666" spans="1:17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>IF(DMartData[[#This Row],[sales]]&gt;=4000,"High",IF(DMartData[[#This Row],[sales]]&gt;=2000,"Medium","Low"))</f>
        <v>Medium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tr">
        <f>IF(AND(DMartData[[#This Row],[sales]]&gt;3000,DMartData[[#This Row],[profit]]&gt;500),"Good","Not Good")</f>
        <v>Not Good</v>
      </c>
      <c r="Q11666" s="12">
        <f>YEAR(DMartData[[#This Row],[order_date]])</f>
        <v>2024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>IF(DMartData[[#This Row],[sales]]&gt;=4000,"High",IF(DMartData[[#This Row],[sales]]&gt;=2000,"Medium","Low"))</f>
        <v>Medium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tr">
        <f>IF(AND(DMartData[[#This Row],[sales]]&gt;3000,DMartData[[#This Row],[profit]]&gt;500),"Good","Not Good")</f>
        <v>Not Good</v>
      </c>
      <c r="Q11667" s="12">
        <f>YEAR(DMartData[[#This Row],[order_date]])</f>
        <v>2023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>IF(DMartData[[#This Row],[sales]]&gt;=4000,"High",IF(DMartData[[#This Row],[sales]]&gt;=2000,"Medium","Low"))</f>
        <v>Medium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tr">
        <f>IF(AND(DMartData[[#This Row],[sales]]&gt;3000,DMartData[[#This Row],[profit]]&gt;500),"Good","Not Good")</f>
        <v>Not Good</v>
      </c>
      <c r="Q11668" s="12">
        <f>YEAR(DMartData[[#This Row],[order_date]])</f>
        <v>2023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>IF(DMartData[[#This Row],[sales]]&gt;=4000,"High",IF(DMartData[[#This Row],[sales]]&gt;=2000,"Medium","Low"))</f>
        <v>Medium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tr">
        <f>IF(AND(DMartData[[#This Row],[sales]]&gt;3000,DMartData[[#This Row],[profit]]&gt;500),"Good","Not Good")</f>
        <v>Not Good</v>
      </c>
      <c r="Q11669" s="12">
        <f>YEAR(DMartData[[#This Row],[order_date]])</f>
        <v>2024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>IF(DMartData[[#This Row],[sales]]&gt;=4000,"High",IF(DMartData[[#This Row],[sales]]&gt;=2000,"Medium","Low"))</f>
        <v>Low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tr">
        <f>IF(AND(DMartData[[#This Row],[sales]]&gt;3000,DMartData[[#This Row],[profit]]&gt;500),"Good","Not Good")</f>
        <v>Not Good</v>
      </c>
      <c r="Q11670" s="12">
        <f>YEAR(DMartData[[#This Row],[order_date]])</f>
        <v>2024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>IF(DMartData[[#This Row],[sales]]&gt;=4000,"High",IF(DMartData[[#This Row],[sales]]&gt;=2000,"Medium","Low"))</f>
        <v>Low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tr">
        <f>IF(AND(DMartData[[#This Row],[sales]]&gt;3000,DMartData[[#This Row],[profit]]&gt;500),"Good","Not Good")</f>
        <v>Not Good</v>
      </c>
      <c r="Q11671" s="12">
        <f>YEAR(DMartData[[#This Row],[order_date]])</f>
        <v>2024</v>
      </c>
    </row>
    <row r="11672" spans="1:17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>IF(DMartData[[#This Row],[sales]]&gt;=4000,"High",IF(DMartData[[#This Row],[sales]]&gt;=2000,"Medium","Low"))</f>
        <v>Low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tr">
        <f>IF(AND(DMartData[[#This Row],[sales]]&gt;3000,DMartData[[#This Row],[profit]]&gt;500),"Good","Not Good")</f>
        <v>Not Good</v>
      </c>
      <c r="Q11672" s="12">
        <f>YEAR(DMartData[[#This Row],[order_date]])</f>
        <v>2023</v>
      </c>
    </row>
    <row r="11673" spans="1:17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>IF(DMartData[[#This Row],[sales]]&gt;=4000,"High",IF(DMartData[[#This Row],[sales]]&gt;=2000,"Medium","Low"))</f>
        <v>High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tr">
        <f>IF(AND(DMartData[[#This Row],[sales]]&gt;3000,DMartData[[#This Row],[profit]]&gt;500),"Good","Not Good")</f>
        <v>Not Good</v>
      </c>
      <c r="Q11673" s="12">
        <f>YEAR(DMartData[[#This Row],[order_date]])</f>
        <v>2023</v>
      </c>
    </row>
    <row r="11674" spans="1:17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>IF(DMartData[[#This Row],[sales]]&gt;=4000,"High",IF(DMartData[[#This Row],[sales]]&gt;=2000,"Medium","Low"))</f>
        <v>Medium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tr">
        <f>IF(AND(DMartData[[#This Row],[sales]]&gt;3000,DMartData[[#This Row],[profit]]&gt;500),"Good","Not Good")</f>
        <v>Good</v>
      </c>
      <c r="Q11674" s="12">
        <f>YEAR(DMartData[[#This Row],[order_date]])</f>
        <v>2024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>IF(DMartData[[#This Row],[sales]]&gt;=4000,"High",IF(DMartData[[#This Row],[sales]]&gt;=2000,"Medium","Low"))</f>
        <v>Low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tr">
        <f>IF(AND(DMartData[[#This Row],[sales]]&gt;3000,DMartData[[#This Row],[profit]]&gt;500),"Good","Not Good")</f>
        <v>Not Good</v>
      </c>
      <c r="Q11675" s="12">
        <f>YEAR(DMartData[[#This Row],[order_date]])</f>
        <v>2024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>IF(DMartData[[#This Row],[sales]]&gt;=4000,"High",IF(DMartData[[#This Row],[sales]]&gt;=2000,"Medium","Low"))</f>
        <v>Low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tr">
        <f>IF(AND(DMartData[[#This Row],[sales]]&gt;3000,DMartData[[#This Row],[profit]]&gt;500),"Good","Not Good")</f>
        <v>Not Good</v>
      </c>
      <c r="Q11676" s="12">
        <f>YEAR(DMartData[[#This Row],[order_date]])</f>
        <v>2024</v>
      </c>
    </row>
    <row r="11677" spans="1:17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>IF(DMartData[[#This Row],[sales]]&gt;=4000,"High",IF(DMartData[[#This Row],[sales]]&gt;=2000,"Medium","Low"))</f>
        <v>Medium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tr">
        <f>IF(AND(DMartData[[#This Row],[sales]]&gt;3000,DMartData[[#This Row],[profit]]&gt;500),"Good","Not Good")</f>
        <v>Not Good</v>
      </c>
      <c r="Q11677" s="12">
        <f>YEAR(DMartData[[#This Row],[order_date]])</f>
        <v>2024</v>
      </c>
    </row>
    <row r="11678" spans="1:17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>IF(DMartData[[#This Row],[sales]]&gt;=4000,"High",IF(DMartData[[#This Row],[sales]]&gt;=2000,"Medium","Low"))</f>
        <v>Low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tr">
        <f>IF(AND(DMartData[[#This Row],[sales]]&gt;3000,DMartData[[#This Row],[profit]]&gt;500),"Good","Not Good")</f>
        <v>Not Good</v>
      </c>
      <c r="Q11678" s="12">
        <f>YEAR(DMartData[[#This Row],[order_date]])</f>
        <v>2023</v>
      </c>
    </row>
    <row r="11679" spans="1:17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>IF(DMartData[[#This Row],[sales]]&gt;=4000,"High",IF(DMartData[[#This Row],[sales]]&gt;=2000,"Medium","Low"))</f>
        <v>High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tr">
        <f>IF(AND(DMartData[[#This Row],[sales]]&gt;3000,DMartData[[#This Row],[profit]]&gt;500),"Good","Not Good")</f>
        <v>Good</v>
      </c>
      <c r="Q11679" s="12">
        <f>YEAR(DMartData[[#This Row],[order_date]])</f>
        <v>2023</v>
      </c>
    </row>
    <row r="11680" spans="1:17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>IF(DMartData[[#This Row],[sales]]&gt;=4000,"High",IF(DMartData[[#This Row],[sales]]&gt;=2000,"Medium","Low"))</f>
        <v>Medium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tr">
        <f>IF(AND(DMartData[[#This Row],[sales]]&gt;3000,DMartData[[#This Row],[profit]]&gt;500),"Good","Not Good")</f>
        <v>Good</v>
      </c>
      <c r="Q11680" s="12">
        <f>YEAR(DMartData[[#This Row],[order_date]])</f>
        <v>2024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>IF(DMartData[[#This Row],[sales]]&gt;=4000,"High",IF(DMartData[[#This Row],[sales]]&gt;=2000,"Medium","Low"))</f>
        <v>Medium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tr">
        <f>IF(AND(DMartData[[#This Row],[sales]]&gt;3000,DMartData[[#This Row],[profit]]&gt;500),"Good","Not Good")</f>
        <v>Good</v>
      </c>
      <c r="Q11681" s="12">
        <f>YEAR(DMartData[[#This Row],[order_date]])</f>
        <v>2024</v>
      </c>
    </row>
    <row r="11682" spans="1:17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>IF(DMartData[[#This Row],[sales]]&gt;=4000,"High",IF(DMartData[[#This Row],[sales]]&gt;=2000,"Medium","Low"))</f>
        <v>High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tr">
        <f>IF(AND(DMartData[[#This Row],[sales]]&gt;3000,DMartData[[#This Row],[profit]]&gt;500),"Good","Not Good")</f>
        <v>Good</v>
      </c>
      <c r="Q11682" s="12">
        <f>YEAR(DMartData[[#This Row],[order_date]])</f>
        <v>2023</v>
      </c>
    </row>
    <row r="11683" spans="1:17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>IF(DMartData[[#This Row],[sales]]&gt;=4000,"High",IF(DMartData[[#This Row],[sales]]&gt;=2000,"Medium","Low"))</f>
        <v>Medium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tr">
        <f>IF(AND(DMartData[[#This Row],[sales]]&gt;3000,DMartData[[#This Row],[profit]]&gt;500),"Good","Not Good")</f>
        <v>Good</v>
      </c>
      <c r="Q11683" s="12">
        <f>YEAR(DMartData[[#This Row],[order_date]])</f>
        <v>2024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>IF(DMartData[[#This Row],[sales]]&gt;=4000,"High",IF(DMartData[[#This Row],[sales]]&gt;=2000,"Medium","Low"))</f>
        <v>Medium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tr">
        <f>IF(AND(DMartData[[#This Row],[sales]]&gt;3000,DMartData[[#This Row],[profit]]&gt;500),"Good","Not Good")</f>
        <v>Not Good</v>
      </c>
      <c r="Q11684" s="12">
        <f>YEAR(DMartData[[#This Row],[order_date]])</f>
        <v>2023</v>
      </c>
    </row>
    <row r="11685" spans="1:17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>IF(DMartData[[#This Row],[sales]]&gt;=4000,"High",IF(DMartData[[#This Row],[sales]]&gt;=2000,"Medium","Low"))</f>
        <v>Medium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tr">
        <f>IF(AND(DMartData[[#This Row],[sales]]&gt;3000,DMartData[[#This Row],[profit]]&gt;500),"Good","Not Good")</f>
        <v>Not Good</v>
      </c>
      <c r="Q11685" s="12">
        <f>YEAR(DMartData[[#This Row],[order_date]])</f>
        <v>2023</v>
      </c>
    </row>
    <row r="11686" spans="1:17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>IF(DMartData[[#This Row],[sales]]&gt;=4000,"High",IF(DMartData[[#This Row],[sales]]&gt;=2000,"Medium","Low"))</f>
        <v>Medium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tr">
        <f>IF(AND(DMartData[[#This Row],[sales]]&gt;3000,DMartData[[#This Row],[profit]]&gt;500),"Good","Not Good")</f>
        <v>Good</v>
      </c>
      <c r="Q11686" s="12">
        <f>YEAR(DMartData[[#This Row],[order_date]])</f>
        <v>2023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>IF(DMartData[[#This Row],[sales]]&gt;=4000,"High",IF(DMartData[[#This Row],[sales]]&gt;=2000,"Medium","Low"))</f>
        <v>High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tr">
        <f>IF(AND(DMartData[[#This Row],[sales]]&gt;3000,DMartData[[#This Row],[profit]]&gt;500),"Good","Not Good")</f>
        <v>Good</v>
      </c>
      <c r="Q11687" s="12">
        <f>YEAR(DMartData[[#This Row],[order_date]])</f>
        <v>2023</v>
      </c>
    </row>
    <row r="11688" spans="1:17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>IF(DMartData[[#This Row],[sales]]&gt;=4000,"High",IF(DMartData[[#This Row],[sales]]&gt;=2000,"Medium","Low"))</f>
        <v>Medium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tr">
        <f>IF(AND(DMartData[[#This Row],[sales]]&gt;3000,DMartData[[#This Row],[profit]]&gt;500),"Good","Not Good")</f>
        <v>Good</v>
      </c>
      <c r="Q11688" s="12">
        <f>YEAR(DMartData[[#This Row],[order_date]])</f>
        <v>2023</v>
      </c>
    </row>
    <row r="11689" spans="1:17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>IF(DMartData[[#This Row],[sales]]&gt;=4000,"High",IF(DMartData[[#This Row],[sales]]&gt;=2000,"Medium","Low"))</f>
        <v>Low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tr">
        <f>IF(AND(DMartData[[#This Row],[sales]]&gt;3000,DMartData[[#This Row],[profit]]&gt;500),"Good","Not Good")</f>
        <v>Not Good</v>
      </c>
      <c r="Q11689" s="12">
        <f>YEAR(DMartData[[#This Row],[order_date]])</f>
        <v>2023</v>
      </c>
    </row>
    <row r="11690" spans="1:17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>IF(DMartData[[#This Row],[sales]]&gt;=4000,"High",IF(DMartData[[#This Row],[sales]]&gt;=2000,"Medium","Low"))</f>
        <v>High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tr">
        <f>IF(AND(DMartData[[#This Row],[sales]]&gt;3000,DMartData[[#This Row],[profit]]&gt;500),"Good","Not Good")</f>
        <v>Good</v>
      </c>
      <c r="Q11690" s="12">
        <f>YEAR(DMartData[[#This Row],[order_date]])</f>
        <v>2023</v>
      </c>
    </row>
    <row r="11691" spans="1:17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>IF(DMartData[[#This Row],[sales]]&gt;=4000,"High",IF(DMartData[[#This Row],[sales]]&gt;=2000,"Medium","Low"))</f>
        <v>Medium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tr">
        <f>IF(AND(DMartData[[#This Row],[sales]]&gt;3000,DMartData[[#This Row],[profit]]&gt;500),"Good","Not Good")</f>
        <v>Good</v>
      </c>
      <c r="Q11691" s="12">
        <f>YEAR(DMartData[[#This Row],[order_date]])</f>
        <v>2023</v>
      </c>
    </row>
    <row r="11692" spans="1:17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>IF(DMartData[[#This Row],[sales]]&gt;=4000,"High",IF(DMartData[[#This Row],[sales]]&gt;=2000,"Medium","Low"))</f>
        <v>Low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tr">
        <f>IF(AND(DMartData[[#This Row],[sales]]&gt;3000,DMartData[[#This Row],[profit]]&gt;500),"Good","Not Good")</f>
        <v>Not Good</v>
      </c>
      <c r="Q11692" s="12">
        <f>YEAR(DMartData[[#This Row],[order_date]])</f>
        <v>2023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>IF(DMartData[[#This Row],[sales]]&gt;=4000,"High",IF(DMartData[[#This Row],[sales]]&gt;=2000,"Medium","Low"))</f>
        <v>Medium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tr">
        <f>IF(AND(DMartData[[#This Row],[sales]]&gt;3000,DMartData[[#This Row],[profit]]&gt;500),"Good","Not Good")</f>
        <v>Good</v>
      </c>
      <c r="Q11693" s="12">
        <f>YEAR(DMartData[[#This Row],[order_date]])</f>
        <v>2024</v>
      </c>
    </row>
    <row r="11694" spans="1:17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>IF(DMartData[[#This Row],[sales]]&gt;=4000,"High",IF(DMartData[[#This Row],[sales]]&gt;=2000,"Medium","Low"))</f>
        <v>Low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tr">
        <f>IF(AND(DMartData[[#This Row],[sales]]&gt;3000,DMartData[[#This Row],[profit]]&gt;500),"Good","Not Good")</f>
        <v>Not Good</v>
      </c>
      <c r="Q11694" s="12">
        <f>YEAR(DMartData[[#This Row],[order_date]])</f>
        <v>2023</v>
      </c>
    </row>
    <row r="11695" spans="1:17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>IF(DMartData[[#This Row],[sales]]&gt;=4000,"High",IF(DMartData[[#This Row],[sales]]&gt;=2000,"Medium","Low"))</f>
        <v>High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tr">
        <f>IF(AND(DMartData[[#This Row],[sales]]&gt;3000,DMartData[[#This Row],[profit]]&gt;500),"Good","Not Good")</f>
        <v>Good</v>
      </c>
      <c r="Q11695" s="12">
        <f>YEAR(DMartData[[#This Row],[order_date]])</f>
        <v>2023</v>
      </c>
    </row>
    <row r="11696" spans="1:17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>IF(DMartData[[#This Row],[sales]]&gt;=4000,"High",IF(DMartData[[#This Row],[sales]]&gt;=2000,"Medium","Low"))</f>
        <v>High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tr">
        <f>IF(AND(DMartData[[#This Row],[sales]]&gt;3000,DMartData[[#This Row],[profit]]&gt;500),"Good","Not Good")</f>
        <v>Not Good</v>
      </c>
      <c r="Q11696" s="12">
        <f>YEAR(DMartData[[#This Row],[order_date]])</f>
        <v>2024</v>
      </c>
    </row>
    <row r="11697" spans="1:17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>IF(DMartData[[#This Row],[sales]]&gt;=4000,"High",IF(DMartData[[#This Row],[sales]]&gt;=2000,"Medium","Low"))</f>
        <v>Low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tr">
        <f>IF(AND(DMartData[[#This Row],[sales]]&gt;3000,DMartData[[#This Row],[profit]]&gt;500),"Good","Not Good")</f>
        <v>Not Good</v>
      </c>
      <c r="Q11697" s="12">
        <f>YEAR(DMartData[[#This Row],[order_date]])</f>
        <v>2024</v>
      </c>
    </row>
    <row r="11698" spans="1:17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>IF(DMartData[[#This Row],[sales]]&gt;=4000,"High",IF(DMartData[[#This Row],[sales]]&gt;=2000,"Medium","Low"))</f>
        <v>High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tr">
        <f>IF(AND(DMartData[[#This Row],[sales]]&gt;3000,DMartData[[#This Row],[profit]]&gt;500),"Good","Not Good")</f>
        <v>Good</v>
      </c>
      <c r="Q11698" s="12">
        <f>YEAR(DMartData[[#This Row],[order_date]])</f>
        <v>2023</v>
      </c>
    </row>
    <row r="11699" spans="1:17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>IF(DMartData[[#This Row],[sales]]&gt;=4000,"High",IF(DMartData[[#This Row],[sales]]&gt;=2000,"Medium","Low"))</f>
        <v>Medium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tr">
        <f>IF(AND(DMartData[[#This Row],[sales]]&gt;3000,DMartData[[#This Row],[profit]]&gt;500),"Good","Not Good")</f>
        <v>Good</v>
      </c>
      <c r="Q11699" s="12">
        <f>YEAR(DMartData[[#This Row],[order_date]])</f>
        <v>2024</v>
      </c>
    </row>
    <row r="11700" spans="1:17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>IF(DMartData[[#This Row],[sales]]&gt;=4000,"High",IF(DMartData[[#This Row],[sales]]&gt;=2000,"Medium","Low"))</f>
        <v>Medium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tr">
        <f>IF(AND(DMartData[[#This Row],[sales]]&gt;3000,DMartData[[#This Row],[profit]]&gt;500),"Good","Not Good")</f>
        <v>Good</v>
      </c>
      <c r="Q11700" s="12">
        <f>YEAR(DMartData[[#This Row],[order_date]])</f>
        <v>2024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>IF(DMartData[[#This Row],[sales]]&gt;=4000,"High",IF(DMartData[[#This Row],[sales]]&gt;=2000,"Medium","Low"))</f>
        <v>Low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tr">
        <f>IF(AND(DMartData[[#This Row],[sales]]&gt;3000,DMartData[[#This Row],[profit]]&gt;500),"Good","Not Good")</f>
        <v>Not Good</v>
      </c>
      <c r="Q11701" s="12">
        <f>YEAR(DMartData[[#This Row],[order_date]])</f>
        <v>2024</v>
      </c>
    </row>
    <row r="11702" spans="1:17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>IF(DMartData[[#This Row],[sales]]&gt;=4000,"High",IF(DMartData[[#This Row],[sales]]&gt;=2000,"Medium","Low"))</f>
        <v>Low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tr">
        <f>IF(AND(DMartData[[#This Row],[sales]]&gt;3000,DMartData[[#This Row],[profit]]&gt;500),"Good","Not Good")</f>
        <v>Not Good</v>
      </c>
      <c r="Q11702" s="12">
        <f>YEAR(DMartData[[#This Row],[order_date]])</f>
        <v>2024</v>
      </c>
    </row>
    <row r="11703" spans="1:17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>IF(DMartData[[#This Row],[sales]]&gt;=4000,"High",IF(DMartData[[#This Row],[sales]]&gt;=2000,"Medium","Low"))</f>
        <v>Medium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tr">
        <f>IF(AND(DMartData[[#This Row],[sales]]&gt;3000,DMartData[[#This Row],[profit]]&gt;500),"Good","Not Good")</f>
        <v>Not Good</v>
      </c>
      <c r="Q11703" s="12">
        <f>YEAR(DMartData[[#This Row],[order_date]])</f>
        <v>2023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>IF(DMartData[[#This Row],[sales]]&gt;=4000,"High",IF(DMartData[[#This Row],[sales]]&gt;=2000,"Medium","Low"))</f>
        <v>Low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tr">
        <f>IF(AND(DMartData[[#This Row],[sales]]&gt;3000,DMartData[[#This Row],[profit]]&gt;500),"Good","Not Good")</f>
        <v>Not Good</v>
      </c>
      <c r="Q11704" s="12">
        <f>YEAR(DMartData[[#This Row],[order_date]])</f>
        <v>2023</v>
      </c>
    </row>
    <row r="11705" spans="1:17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>IF(DMartData[[#This Row],[sales]]&gt;=4000,"High",IF(DMartData[[#This Row],[sales]]&gt;=2000,"Medium","Low"))</f>
        <v>Medium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tr">
        <f>IF(AND(DMartData[[#This Row],[sales]]&gt;3000,DMartData[[#This Row],[profit]]&gt;500),"Good","Not Good")</f>
        <v>Not Good</v>
      </c>
      <c r="Q11705" s="12">
        <f>YEAR(DMartData[[#This Row],[order_date]])</f>
        <v>2023</v>
      </c>
    </row>
    <row r="11706" spans="1:17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>IF(DMartData[[#This Row],[sales]]&gt;=4000,"High",IF(DMartData[[#This Row],[sales]]&gt;=2000,"Medium","Low"))</f>
        <v>High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tr">
        <f>IF(AND(DMartData[[#This Row],[sales]]&gt;3000,DMartData[[#This Row],[profit]]&gt;500),"Good","Not Good")</f>
        <v>Good</v>
      </c>
      <c r="Q11706" s="12">
        <f>YEAR(DMartData[[#This Row],[order_date]])</f>
        <v>2023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>IF(DMartData[[#This Row],[sales]]&gt;=4000,"High",IF(DMartData[[#This Row],[sales]]&gt;=2000,"Medium","Low"))</f>
        <v>High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tr">
        <f>IF(AND(DMartData[[#This Row],[sales]]&gt;3000,DMartData[[#This Row],[profit]]&gt;500),"Good","Not Good")</f>
        <v>Good</v>
      </c>
      <c r="Q11707" s="12">
        <f>YEAR(DMartData[[#This Row],[order_date]])</f>
        <v>2024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>IF(DMartData[[#This Row],[sales]]&gt;=4000,"High",IF(DMartData[[#This Row],[sales]]&gt;=2000,"Medium","Low"))</f>
        <v>Low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tr">
        <f>IF(AND(DMartData[[#This Row],[sales]]&gt;3000,DMartData[[#This Row],[profit]]&gt;500),"Good","Not Good")</f>
        <v>Not Good</v>
      </c>
      <c r="Q11708" s="12">
        <f>YEAR(DMartData[[#This Row],[order_date]])</f>
        <v>2024</v>
      </c>
    </row>
    <row r="11709" spans="1:17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>IF(DMartData[[#This Row],[sales]]&gt;=4000,"High",IF(DMartData[[#This Row],[sales]]&gt;=2000,"Medium","Low"))</f>
        <v>Low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tr">
        <f>IF(AND(DMartData[[#This Row],[sales]]&gt;3000,DMartData[[#This Row],[profit]]&gt;500),"Good","Not Good")</f>
        <v>Not Good</v>
      </c>
      <c r="Q11709" s="12">
        <f>YEAR(DMartData[[#This Row],[order_date]])</f>
        <v>2024</v>
      </c>
    </row>
    <row r="11710" spans="1:17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>IF(DMartData[[#This Row],[sales]]&gt;=4000,"High",IF(DMartData[[#This Row],[sales]]&gt;=2000,"Medium","Low"))</f>
        <v>High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tr">
        <f>IF(AND(DMartData[[#This Row],[sales]]&gt;3000,DMartData[[#This Row],[profit]]&gt;500),"Good","Not Good")</f>
        <v>Good</v>
      </c>
      <c r="Q11710" s="12">
        <f>YEAR(DMartData[[#This Row],[order_date]])</f>
        <v>2024</v>
      </c>
    </row>
    <row r="11711" spans="1:17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>IF(DMartData[[#This Row],[sales]]&gt;=4000,"High",IF(DMartData[[#This Row],[sales]]&gt;=2000,"Medium","Low"))</f>
        <v>Medium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tr">
        <f>IF(AND(DMartData[[#This Row],[sales]]&gt;3000,DMartData[[#This Row],[profit]]&gt;500),"Good","Not Good")</f>
        <v>Not Good</v>
      </c>
      <c r="Q11711" s="12">
        <f>YEAR(DMartData[[#This Row],[order_date]])</f>
        <v>2023</v>
      </c>
    </row>
    <row r="11712" spans="1:17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>IF(DMartData[[#This Row],[sales]]&gt;=4000,"High",IF(DMartData[[#This Row],[sales]]&gt;=2000,"Medium","Low"))</f>
        <v>High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tr">
        <f>IF(AND(DMartData[[#This Row],[sales]]&gt;3000,DMartData[[#This Row],[profit]]&gt;500),"Good","Not Good")</f>
        <v>Good</v>
      </c>
      <c r="Q11712" s="12">
        <f>YEAR(DMartData[[#This Row],[order_date]])</f>
        <v>2024</v>
      </c>
    </row>
    <row r="11713" spans="1:17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>IF(DMartData[[#This Row],[sales]]&gt;=4000,"High",IF(DMartData[[#This Row],[sales]]&gt;=2000,"Medium","Low"))</f>
        <v>Medium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tr">
        <f>IF(AND(DMartData[[#This Row],[sales]]&gt;3000,DMartData[[#This Row],[profit]]&gt;500),"Good","Not Good")</f>
        <v>Good</v>
      </c>
      <c r="Q11713" s="12">
        <f>YEAR(DMartData[[#This Row],[order_date]])</f>
        <v>2024</v>
      </c>
    </row>
    <row r="11714" spans="1:17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>IF(DMartData[[#This Row],[sales]]&gt;=4000,"High",IF(DMartData[[#This Row],[sales]]&gt;=2000,"Medium","Low"))</f>
        <v>Medium</v>
      </c>
      <c r="F11714" s="2">
        <v>0.13</v>
      </c>
      <c r="G11714" s="2">
        <f t="shared" ref="G11714:G11777" si="366">D11714*F11714</f>
        <v>482.10500000000002</v>
      </c>
      <c r="H11714" s="2">
        <f t="shared" ref="H11714:H11777" si="367">D11714-G11714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tr">
        <f>IF(AND(DMartData[[#This Row],[sales]]&gt;3000,DMartData[[#This Row],[profit]]&gt;500),"Good","Not Good")</f>
        <v>Not Good</v>
      </c>
      <c r="Q11714" s="12">
        <f>YEAR(DMartData[[#This Row],[order_date]])</f>
        <v>2023</v>
      </c>
    </row>
    <row r="11715" spans="1:17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>IF(DMartData[[#This Row],[sales]]&gt;=4000,"High",IF(DMartData[[#This Row],[sales]]&gt;=2000,"Medium","Low"))</f>
        <v>Low</v>
      </c>
      <c r="F11715" s="2">
        <v>0.33</v>
      </c>
      <c r="G11715" s="2">
        <f t="shared" si="366"/>
        <v>197.85810000000004</v>
      </c>
      <c r="H11715" s="2">
        <f t="shared" si="367"/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tr">
        <f>IF(AND(DMartData[[#This Row],[sales]]&gt;3000,DMartData[[#This Row],[profit]]&gt;500),"Good","Not Good")</f>
        <v>Not Good</v>
      </c>
      <c r="Q11715" s="12">
        <f>YEAR(DMartData[[#This Row],[order_date]])</f>
        <v>2023</v>
      </c>
    </row>
    <row r="11716" spans="1:17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>IF(DMartData[[#This Row],[sales]]&gt;=4000,"High",IF(DMartData[[#This Row],[sales]]&gt;=2000,"Medium","Low"))</f>
        <v>Low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tr">
        <f>IF(AND(DMartData[[#This Row],[sales]]&gt;3000,DMartData[[#This Row],[profit]]&gt;500),"Good","Not Good")</f>
        <v>Not Good</v>
      </c>
      <c r="Q11716" s="12">
        <f>YEAR(DMartData[[#This Row],[order_date]])</f>
        <v>2023</v>
      </c>
    </row>
    <row r="11717" spans="1:17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>IF(DMartData[[#This Row],[sales]]&gt;=4000,"High",IF(DMartData[[#This Row],[sales]]&gt;=2000,"Medium","Low"))</f>
        <v>Low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tr">
        <f>IF(AND(DMartData[[#This Row],[sales]]&gt;3000,DMartData[[#This Row],[profit]]&gt;500),"Good","Not Good")</f>
        <v>Not Good</v>
      </c>
      <c r="Q11717" s="12">
        <f>YEAR(DMartData[[#This Row],[order_date]])</f>
        <v>2023</v>
      </c>
    </row>
    <row r="11718" spans="1:17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>IF(DMartData[[#This Row],[sales]]&gt;=4000,"High",IF(DMartData[[#This Row],[sales]]&gt;=2000,"Medium","Low"))</f>
        <v>Low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tr">
        <f>IF(AND(DMartData[[#This Row],[sales]]&gt;3000,DMartData[[#This Row],[profit]]&gt;500),"Good","Not Good")</f>
        <v>Not Good</v>
      </c>
      <c r="Q11718" s="12">
        <f>YEAR(DMartData[[#This Row],[order_date]])</f>
        <v>2024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>IF(DMartData[[#This Row],[sales]]&gt;=4000,"High",IF(DMartData[[#This Row],[sales]]&gt;=2000,"Medium","Low"))</f>
        <v>Medium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tr">
        <f>IF(AND(DMartData[[#This Row],[sales]]&gt;3000,DMartData[[#This Row],[profit]]&gt;500),"Good","Not Good")</f>
        <v>Not Good</v>
      </c>
      <c r="Q11719" s="12">
        <f>YEAR(DMartData[[#This Row],[order_date]])</f>
        <v>2024</v>
      </c>
    </row>
    <row r="11720" spans="1:17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>IF(DMartData[[#This Row],[sales]]&gt;=4000,"High",IF(DMartData[[#This Row],[sales]]&gt;=2000,"Medium","Low"))</f>
        <v>Medium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tr">
        <f>IF(AND(DMartData[[#This Row],[sales]]&gt;3000,DMartData[[#This Row],[profit]]&gt;500),"Good","Not Good")</f>
        <v>Not Good</v>
      </c>
      <c r="Q11720" s="12">
        <f>YEAR(DMartData[[#This Row],[order_date]])</f>
        <v>2024</v>
      </c>
    </row>
    <row r="11721" spans="1:17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>IF(DMartData[[#This Row],[sales]]&gt;=4000,"High",IF(DMartData[[#This Row],[sales]]&gt;=2000,"Medium","Low"))</f>
        <v>Medium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tr">
        <f>IF(AND(DMartData[[#This Row],[sales]]&gt;3000,DMartData[[#This Row],[profit]]&gt;500),"Good","Not Good")</f>
        <v>Not Good</v>
      </c>
      <c r="Q11721" s="12">
        <f>YEAR(DMartData[[#This Row],[order_date]])</f>
        <v>2023</v>
      </c>
    </row>
    <row r="11722" spans="1:17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>IF(DMartData[[#This Row],[sales]]&gt;=4000,"High",IF(DMartData[[#This Row],[sales]]&gt;=2000,"Medium","Low"))</f>
        <v>High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tr">
        <f>IF(AND(DMartData[[#This Row],[sales]]&gt;3000,DMartData[[#This Row],[profit]]&gt;500),"Good","Not Good")</f>
        <v>Not Good</v>
      </c>
      <c r="Q11722" s="12">
        <f>YEAR(DMartData[[#This Row],[order_date]])</f>
        <v>2024</v>
      </c>
    </row>
    <row r="11723" spans="1:17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>IF(DMartData[[#This Row],[sales]]&gt;=4000,"High",IF(DMartData[[#This Row],[sales]]&gt;=2000,"Medium","Low"))</f>
        <v>Medium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tr">
        <f>IF(AND(DMartData[[#This Row],[sales]]&gt;3000,DMartData[[#This Row],[profit]]&gt;500),"Good","Not Good")</f>
        <v>Not Good</v>
      </c>
      <c r="Q11723" s="12">
        <f>YEAR(DMartData[[#This Row],[order_date]])</f>
        <v>2023</v>
      </c>
    </row>
    <row r="11724" spans="1:17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>IF(DMartData[[#This Row],[sales]]&gt;=4000,"High",IF(DMartData[[#This Row],[sales]]&gt;=2000,"Medium","Low"))</f>
        <v>Medium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tr">
        <f>IF(AND(DMartData[[#This Row],[sales]]&gt;3000,DMartData[[#This Row],[profit]]&gt;500),"Good","Not Good")</f>
        <v>Not Good</v>
      </c>
      <c r="Q11724" s="12">
        <f>YEAR(DMartData[[#This Row],[order_date]])</f>
        <v>2024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>IF(DMartData[[#This Row],[sales]]&gt;=4000,"High",IF(DMartData[[#This Row],[sales]]&gt;=2000,"Medium","Low"))</f>
        <v>High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tr">
        <f>IF(AND(DMartData[[#This Row],[sales]]&gt;3000,DMartData[[#This Row],[profit]]&gt;500),"Good","Not Good")</f>
        <v>Good</v>
      </c>
      <c r="Q11725" s="12">
        <f>YEAR(DMartData[[#This Row],[order_date]])</f>
        <v>2024</v>
      </c>
    </row>
    <row r="11726" spans="1:17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>IF(DMartData[[#This Row],[sales]]&gt;=4000,"High",IF(DMartData[[#This Row],[sales]]&gt;=2000,"Medium","Low"))</f>
        <v>Medium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tr">
        <f>IF(AND(DMartData[[#This Row],[sales]]&gt;3000,DMartData[[#This Row],[profit]]&gt;500),"Good","Not Good")</f>
        <v>Not Good</v>
      </c>
      <c r="Q11726" s="12">
        <f>YEAR(DMartData[[#This Row],[order_date]])</f>
        <v>2023</v>
      </c>
    </row>
    <row r="11727" spans="1:17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>IF(DMartData[[#This Row],[sales]]&gt;=4000,"High",IF(DMartData[[#This Row],[sales]]&gt;=2000,"Medium","Low"))</f>
        <v>Low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tr">
        <f>IF(AND(DMartData[[#This Row],[sales]]&gt;3000,DMartData[[#This Row],[profit]]&gt;500),"Good","Not Good")</f>
        <v>Not Good</v>
      </c>
      <c r="Q11727" s="12">
        <f>YEAR(DMartData[[#This Row],[order_date]])</f>
        <v>2023</v>
      </c>
    </row>
    <row r="11728" spans="1:17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>IF(DMartData[[#This Row],[sales]]&gt;=4000,"High",IF(DMartData[[#This Row],[sales]]&gt;=2000,"Medium","Low"))</f>
        <v>Medium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tr">
        <f>IF(AND(DMartData[[#This Row],[sales]]&gt;3000,DMartData[[#This Row],[profit]]&gt;500),"Good","Not Good")</f>
        <v>Not Good</v>
      </c>
      <c r="Q11728" s="12">
        <f>YEAR(DMartData[[#This Row],[order_date]])</f>
        <v>2023</v>
      </c>
    </row>
    <row r="11729" spans="1:17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>IF(DMartData[[#This Row],[sales]]&gt;=4000,"High",IF(DMartData[[#This Row],[sales]]&gt;=2000,"Medium","Low"))</f>
        <v>Medium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tr">
        <f>IF(AND(DMartData[[#This Row],[sales]]&gt;3000,DMartData[[#This Row],[profit]]&gt;500),"Good","Not Good")</f>
        <v>Not Good</v>
      </c>
      <c r="Q11729" s="12">
        <f>YEAR(DMartData[[#This Row],[order_date]])</f>
        <v>2024</v>
      </c>
    </row>
    <row r="11730" spans="1:17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>IF(DMartData[[#This Row],[sales]]&gt;=4000,"High",IF(DMartData[[#This Row],[sales]]&gt;=2000,"Medium","Low"))</f>
        <v>Medium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tr">
        <f>IF(AND(DMartData[[#This Row],[sales]]&gt;3000,DMartData[[#This Row],[profit]]&gt;500),"Good","Not Good")</f>
        <v>Not Good</v>
      </c>
      <c r="Q11730" s="12">
        <f>YEAR(DMartData[[#This Row],[order_date]])</f>
        <v>2024</v>
      </c>
    </row>
    <row r="11731" spans="1:17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>IF(DMartData[[#This Row],[sales]]&gt;=4000,"High",IF(DMartData[[#This Row],[sales]]&gt;=2000,"Medium","Low"))</f>
        <v>Low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tr">
        <f>IF(AND(DMartData[[#This Row],[sales]]&gt;3000,DMartData[[#This Row],[profit]]&gt;500),"Good","Not Good")</f>
        <v>Not Good</v>
      </c>
      <c r="Q11731" s="12">
        <f>YEAR(DMartData[[#This Row],[order_date]])</f>
        <v>2024</v>
      </c>
    </row>
    <row r="11732" spans="1:17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>IF(DMartData[[#This Row],[sales]]&gt;=4000,"High",IF(DMartData[[#This Row],[sales]]&gt;=2000,"Medium","Low"))</f>
        <v>Low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tr">
        <f>IF(AND(DMartData[[#This Row],[sales]]&gt;3000,DMartData[[#This Row],[profit]]&gt;500),"Good","Not Good")</f>
        <v>Not Good</v>
      </c>
      <c r="Q11732" s="12">
        <f>YEAR(DMartData[[#This Row],[order_date]])</f>
        <v>2024</v>
      </c>
    </row>
    <row r="11733" spans="1:17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>IF(DMartData[[#This Row],[sales]]&gt;=4000,"High",IF(DMartData[[#This Row],[sales]]&gt;=2000,"Medium","Low"))</f>
        <v>Low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tr">
        <f>IF(AND(DMartData[[#This Row],[sales]]&gt;3000,DMartData[[#This Row],[profit]]&gt;500),"Good","Not Good")</f>
        <v>Not Good</v>
      </c>
      <c r="Q11733" s="12">
        <f>YEAR(DMartData[[#This Row],[order_date]])</f>
        <v>2023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>IF(DMartData[[#This Row],[sales]]&gt;=4000,"High",IF(DMartData[[#This Row],[sales]]&gt;=2000,"Medium","Low"))</f>
        <v>Low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tr">
        <f>IF(AND(DMartData[[#This Row],[sales]]&gt;3000,DMartData[[#This Row],[profit]]&gt;500),"Good","Not Good")</f>
        <v>Not Good</v>
      </c>
      <c r="Q11734" s="12">
        <f>YEAR(DMartData[[#This Row],[order_date]])</f>
        <v>2024</v>
      </c>
    </row>
    <row r="11735" spans="1:17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>IF(DMartData[[#This Row],[sales]]&gt;=4000,"High",IF(DMartData[[#This Row],[sales]]&gt;=2000,"Medium","Low"))</f>
        <v>Medium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tr">
        <f>IF(AND(DMartData[[#This Row],[sales]]&gt;3000,DMartData[[#This Row],[profit]]&gt;500),"Good","Not Good")</f>
        <v>Good</v>
      </c>
      <c r="Q11735" s="12">
        <f>YEAR(DMartData[[#This Row],[order_date]])</f>
        <v>2024</v>
      </c>
    </row>
    <row r="11736" spans="1:17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>IF(DMartData[[#This Row],[sales]]&gt;=4000,"High",IF(DMartData[[#This Row],[sales]]&gt;=2000,"Medium","Low"))</f>
        <v>Medium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tr">
        <f>IF(AND(DMartData[[#This Row],[sales]]&gt;3000,DMartData[[#This Row],[profit]]&gt;500),"Good","Not Good")</f>
        <v>Good</v>
      </c>
      <c r="Q11736" s="12">
        <f>YEAR(DMartData[[#This Row],[order_date]])</f>
        <v>2024</v>
      </c>
    </row>
    <row r="11737" spans="1:17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>IF(DMartData[[#This Row],[sales]]&gt;=4000,"High",IF(DMartData[[#This Row],[sales]]&gt;=2000,"Medium","Low"))</f>
        <v>Medium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tr">
        <f>IF(AND(DMartData[[#This Row],[sales]]&gt;3000,DMartData[[#This Row],[profit]]&gt;500),"Good","Not Good")</f>
        <v>Not Good</v>
      </c>
      <c r="Q11737" s="12">
        <f>YEAR(DMartData[[#This Row],[order_date]])</f>
        <v>2024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>IF(DMartData[[#This Row],[sales]]&gt;=4000,"High",IF(DMartData[[#This Row],[sales]]&gt;=2000,"Medium","Low"))</f>
        <v>Low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tr">
        <f>IF(AND(DMartData[[#This Row],[sales]]&gt;3000,DMartData[[#This Row],[profit]]&gt;500),"Good","Not Good")</f>
        <v>Not Good</v>
      </c>
      <c r="Q11738" s="12">
        <f>YEAR(DMartData[[#This Row],[order_date]])</f>
        <v>2023</v>
      </c>
    </row>
    <row r="11739" spans="1:17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>IF(DMartData[[#This Row],[sales]]&gt;=4000,"High",IF(DMartData[[#This Row],[sales]]&gt;=2000,"Medium","Low"))</f>
        <v>Low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tr">
        <f>IF(AND(DMartData[[#This Row],[sales]]&gt;3000,DMartData[[#This Row],[profit]]&gt;500),"Good","Not Good")</f>
        <v>Not Good</v>
      </c>
      <c r="Q11739" s="12">
        <f>YEAR(DMartData[[#This Row],[order_date]])</f>
        <v>2023</v>
      </c>
    </row>
    <row r="11740" spans="1:17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>IF(DMartData[[#This Row],[sales]]&gt;=4000,"High",IF(DMartData[[#This Row],[sales]]&gt;=2000,"Medium","Low"))</f>
        <v>Medium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tr">
        <f>IF(AND(DMartData[[#This Row],[sales]]&gt;3000,DMartData[[#This Row],[profit]]&gt;500),"Good","Not Good")</f>
        <v>Not Good</v>
      </c>
      <c r="Q11740" s="12">
        <f>YEAR(DMartData[[#This Row],[order_date]])</f>
        <v>2024</v>
      </c>
    </row>
    <row r="11741" spans="1:17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>IF(DMartData[[#This Row],[sales]]&gt;=4000,"High",IF(DMartData[[#This Row],[sales]]&gt;=2000,"Medium","Low"))</f>
        <v>Medium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tr">
        <f>IF(AND(DMartData[[#This Row],[sales]]&gt;3000,DMartData[[#This Row],[profit]]&gt;500),"Good","Not Good")</f>
        <v>Not Good</v>
      </c>
      <c r="Q11741" s="12">
        <f>YEAR(DMartData[[#This Row],[order_date]])</f>
        <v>2023</v>
      </c>
    </row>
    <row r="11742" spans="1:17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>IF(DMartData[[#This Row],[sales]]&gt;=4000,"High",IF(DMartData[[#This Row],[sales]]&gt;=2000,"Medium","Low"))</f>
        <v>High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tr">
        <f>IF(AND(DMartData[[#This Row],[sales]]&gt;3000,DMartData[[#This Row],[profit]]&gt;500),"Good","Not Good")</f>
        <v>Not Good</v>
      </c>
      <c r="Q11742" s="12">
        <f>YEAR(DMartData[[#This Row],[order_date]])</f>
        <v>2023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>IF(DMartData[[#This Row],[sales]]&gt;=4000,"High",IF(DMartData[[#This Row],[sales]]&gt;=2000,"Medium","Low"))</f>
        <v>Medium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tr">
        <f>IF(AND(DMartData[[#This Row],[sales]]&gt;3000,DMartData[[#This Row],[profit]]&gt;500),"Good","Not Good")</f>
        <v>Not Good</v>
      </c>
      <c r="Q11743" s="12">
        <f>YEAR(DMartData[[#This Row],[order_date]])</f>
        <v>2023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>IF(DMartData[[#This Row],[sales]]&gt;=4000,"High",IF(DMartData[[#This Row],[sales]]&gt;=2000,"Medium","Low"))</f>
        <v>Medium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tr">
        <f>IF(AND(DMartData[[#This Row],[sales]]&gt;3000,DMartData[[#This Row],[profit]]&gt;500),"Good","Not Good")</f>
        <v>Not Good</v>
      </c>
      <c r="Q11744" s="12">
        <f>YEAR(DMartData[[#This Row],[order_date]])</f>
        <v>2024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>IF(DMartData[[#This Row],[sales]]&gt;=4000,"High",IF(DMartData[[#This Row],[sales]]&gt;=2000,"Medium","Low"))</f>
        <v>Medium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tr">
        <f>IF(AND(DMartData[[#This Row],[sales]]&gt;3000,DMartData[[#This Row],[profit]]&gt;500),"Good","Not Good")</f>
        <v>Not Good</v>
      </c>
      <c r="Q11745" s="12">
        <f>YEAR(DMartData[[#This Row],[order_date]])</f>
        <v>2024</v>
      </c>
    </row>
    <row r="11746" spans="1:17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>IF(DMartData[[#This Row],[sales]]&gt;=4000,"High",IF(DMartData[[#This Row],[sales]]&gt;=2000,"Medium","Low"))</f>
        <v>High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tr">
        <f>IF(AND(DMartData[[#This Row],[sales]]&gt;3000,DMartData[[#This Row],[profit]]&gt;500),"Good","Not Good")</f>
        <v>Good</v>
      </c>
      <c r="Q11746" s="12">
        <f>YEAR(DMartData[[#This Row],[order_date]])</f>
        <v>2023</v>
      </c>
    </row>
    <row r="11747" spans="1:17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>IF(DMartData[[#This Row],[sales]]&gt;=4000,"High",IF(DMartData[[#This Row],[sales]]&gt;=2000,"Medium","Low"))</f>
        <v>High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tr">
        <f>IF(AND(DMartData[[#This Row],[sales]]&gt;3000,DMartData[[#This Row],[profit]]&gt;500),"Good","Not Good")</f>
        <v>Good</v>
      </c>
      <c r="Q11747" s="12">
        <f>YEAR(DMartData[[#This Row],[order_date]])</f>
        <v>2024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>IF(DMartData[[#This Row],[sales]]&gt;=4000,"High",IF(DMartData[[#This Row],[sales]]&gt;=2000,"Medium","Low"))</f>
        <v>High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tr">
        <f>IF(AND(DMartData[[#This Row],[sales]]&gt;3000,DMartData[[#This Row],[profit]]&gt;500),"Good","Not Good")</f>
        <v>Good</v>
      </c>
      <c r="Q11748" s="12">
        <f>YEAR(DMartData[[#This Row],[order_date]])</f>
        <v>2023</v>
      </c>
    </row>
    <row r="11749" spans="1:17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>IF(DMartData[[#This Row],[sales]]&gt;=4000,"High",IF(DMartData[[#This Row],[sales]]&gt;=2000,"Medium","Low"))</f>
        <v>High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tr">
        <f>IF(AND(DMartData[[#This Row],[sales]]&gt;3000,DMartData[[#This Row],[profit]]&gt;500),"Good","Not Good")</f>
        <v>Good</v>
      </c>
      <c r="Q11749" s="12">
        <f>YEAR(DMartData[[#This Row],[order_date]])</f>
        <v>2024</v>
      </c>
    </row>
    <row r="11750" spans="1:17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>IF(DMartData[[#This Row],[sales]]&gt;=4000,"High",IF(DMartData[[#This Row],[sales]]&gt;=2000,"Medium","Low"))</f>
        <v>Medium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tr">
        <f>IF(AND(DMartData[[#This Row],[sales]]&gt;3000,DMartData[[#This Row],[profit]]&gt;500),"Good","Not Good")</f>
        <v>Good</v>
      </c>
      <c r="Q11750" s="12">
        <f>YEAR(DMartData[[#This Row],[order_date]])</f>
        <v>2024</v>
      </c>
    </row>
    <row r="11751" spans="1:17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>IF(DMartData[[#This Row],[sales]]&gt;=4000,"High",IF(DMartData[[#This Row],[sales]]&gt;=2000,"Medium","Low"))</f>
        <v>Low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tr">
        <f>IF(AND(DMartData[[#This Row],[sales]]&gt;3000,DMartData[[#This Row],[profit]]&gt;500),"Good","Not Good")</f>
        <v>Not Good</v>
      </c>
      <c r="Q11751" s="12">
        <f>YEAR(DMartData[[#This Row],[order_date]])</f>
        <v>2024</v>
      </c>
    </row>
    <row r="11752" spans="1:17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>IF(DMartData[[#This Row],[sales]]&gt;=4000,"High",IF(DMartData[[#This Row],[sales]]&gt;=2000,"Medium","Low"))</f>
        <v>Medium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tr">
        <f>IF(AND(DMartData[[#This Row],[sales]]&gt;3000,DMartData[[#This Row],[profit]]&gt;500),"Good","Not Good")</f>
        <v>Good</v>
      </c>
      <c r="Q11752" s="12">
        <f>YEAR(DMartData[[#This Row],[order_date]])</f>
        <v>2023</v>
      </c>
    </row>
    <row r="11753" spans="1:17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>IF(DMartData[[#This Row],[sales]]&gt;=4000,"High",IF(DMartData[[#This Row],[sales]]&gt;=2000,"Medium","Low"))</f>
        <v>Low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tr">
        <f>IF(AND(DMartData[[#This Row],[sales]]&gt;3000,DMartData[[#This Row],[profit]]&gt;500),"Good","Not Good")</f>
        <v>Not Good</v>
      </c>
      <c r="Q11753" s="12">
        <f>YEAR(DMartData[[#This Row],[order_date]])</f>
        <v>2024</v>
      </c>
    </row>
    <row r="11754" spans="1:17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>IF(DMartData[[#This Row],[sales]]&gt;=4000,"High",IF(DMartData[[#This Row],[sales]]&gt;=2000,"Medium","Low"))</f>
        <v>Low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tr">
        <f>IF(AND(DMartData[[#This Row],[sales]]&gt;3000,DMartData[[#This Row],[profit]]&gt;500),"Good","Not Good")</f>
        <v>Not Good</v>
      </c>
      <c r="Q11754" s="12">
        <f>YEAR(DMartData[[#This Row],[order_date]])</f>
        <v>2023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>IF(DMartData[[#This Row],[sales]]&gt;=4000,"High",IF(DMartData[[#This Row],[sales]]&gt;=2000,"Medium","Low"))</f>
        <v>Medium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tr">
        <f>IF(AND(DMartData[[#This Row],[sales]]&gt;3000,DMartData[[#This Row],[profit]]&gt;500),"Good","Not Good")</f>
        <v>Good</v>
      </c>
      <c r="Q11755" s="12">
        <f>YEAR(DMartData[[#This Row],[order_date]])</f>
        <v>2023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>IF(DMartData[[#This Row],[sales]]&gt;=4000,"High",IF(DMartData[[#This Row],[sales]]&gt;=2000,"Medium","Low"))</f>
        <v>Medium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tr">
        <f>IF(AND(DMartData[[#This Row],[sales]]&gt;3000,DMartData[[#This Row],[profit]]&gt;500),"Good","Not Good")</f>
        <v>Not Good</v>
      </c>
      <c r="Q11756" s="12">
        <f>YEAR(DMartData[[#This Row],[order_date]])</f>
        <v>2023</v>
      </c>
    </row>
    <row r="11757" spans="1:17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>IF(DMartData[[#This Row],[sales]]&gt;=4000,"High",IF(DMartData[[#This Row],[sales]]&gt;=2000,"Medium","Low"))</f>
        <v>Medium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tr">
        <f>IF(AND(DMartData[[#This Row],[sales]]&gt;3000,DMartData[[#This Row],[profit]]&gt;500),"Good","Not Good")</f>
        <v>Not Good</v>
      </c>
      <c r="Q11757" s="12">
        <f>YEAR(DMartData[[#This Row],[order_date]])</f>
        <v>2024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>IF(DMartData[[#This Row],[sales]]&gt;=4000,"High",IF(DMartData[[#This Row],[sales]]&gt;=2000,"Medium","Low"))</f>
        <v>Low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tr">
        <f>IF(AND(DMartData[[#This Row],[sales]]&gt;3000,DMartData[[#This Row],[profit]]&gt;500),"Good","Not Good")</f>
        <v>Not Good</v>
      </c>
      <c r="Q11758" s="12">
        <f>YEAR(DMartData[[#This Row],[order_date]])</f>
        <v>2023</v>
      </c>
    </row>
    <row r="11759" spans="1:17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>IF(DMartData[[#This Row],[sales]]&gt;=4000,"High",IF(DMartData[[#This Row],[sales]]&gt;=2000,"Medium","Low"))</f>
        <v>Medium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tr">
        <f>IF(AND(DMartData[[#This Row],[sales]]&gt;3000,DMartData[[#This Row],[profit]]&gt;500),"Good","Not Good")</f>
        <v>Not Good</v>
      </c>
      <c r="Q11759" s="12">
        <f>YEAR(DMartData[[#This Row],[order_date]])</f>
        <v>2023</v>
      </c>
    </row>
    <row r="11760" spans="1:17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>IF(DMartData[[#This Row],[sales]]&gt;=4000,"High",IF(DMartData[[#This Row],[sales]]&gt;=2000,"Medium","Low"))</f>
        <v>High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tr">
        <f>IF(AND(DMartData[[#This Row],[sales]]&gt;3000,DMartData[[#This Row],[profit]]&gt;500),"Good","Not Good")</f>
        <v>Not Good</v>
      </c>
      <c r="Q11760" s="12">
        <f>YEAR(DMartData[[#This Row],[order_date]])</f>
        <v>2023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>IF(DMartData[[#This Row],[sales]]&gt;=4000,"High",IF(DMartData[[#This Row],[sales]]&gt;=2000,"Medium","Low"))</f>
        <v>Medium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tr">
        <f>IF(AND(DMartData[[#This Row],[sales]]&gt;3000,DMartData[[#This Row],[profit]]&gt;500),"Good","Not Good")</f>
        <v>Good</v>
      </c>
      <c r="Q11761" s="12">
        <f>YEAR(DMartData[[#This Row],[order_date]])</f>
        <v>2024</v>
      </c>
    </row>
    <row r="11762" spans="1:17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>IF(DMartData[[#This Row],[sales]]&gt;=4000,"High",IF(DMartData[[#This Row],[sales]]&gt;=2000,"Medium","Low"))</f>
        <v>Medium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tr">
        <f>IF(AND(DMartData[[#This Row],[sales]]&gt;3000,DMartData[[#This Row],[profit]]&gt;500),"Good","Not Good")</f>
        <v>Not Good</v>
      </c>
      <c r="Q11762" s="12">
        <f>YEAR(DMartData[[#This Row],[order_date]])</f>
        <v>2024</v>
      </c>
    </row>
    <row r="11763" spans="1:17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>IF(DMartData[[#This Row],[sales]]&gt;=4000,"High",IF(DMartData[[#This Row],[sales]]&gt;=2000,"Medium","Low"))</f>
        <v>Medium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tr">
        <f>IF(AND(DMartData[[#This Row],[sales]]&gt;3000,DMartData[[#This Row],[profit]]&gt;500),"Good","Not Good")</f>
        <v>Not Good</v>
      </c>
      <c r="Q11763" s="12">
        <f>YEAR(DMartData[[#This Row],[order_date]])</f>
        <v>2023</v>
      </c>
    </row>
    <row r="11764" spans="1:17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>IF(DMartData[[#This Row],[sales]]&gt;=4000,"High",IF(DMartData[[#This Row],[sales]]&gt;=2000,"Medium","Low"))</f>
        <v>High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tr">
        <f>IF(AND(DMartData[[#This Row],[sales]]&gt;3000,DMartData[[#This Row],[profit]]&gt;500),"Good","Not Good")</f>
        <v>Good</v>
      </c>
      <c r="Q11764" s="12">
        <f>YEAR(DMartData[[#This Row],[order_date]])</f>
        <v>2023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>IF(DMartData[[#This Row],[sales]]&gt;=4000,"High",IF(DMartData[[#This Row],[sales]]&gt;=2000,"Medium","Low"))</f>
        <v>Medium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tr">
        <f>IF(AND(DMartData[[#This Row],[sales]]&gt;3000,DMartData[[#This Row],[profit]]&gt;500),"Good","Not Good")</f>
        <v>Not Good</v>
      </c>
      <c r="Q11765" s="12">
        <f>YEAR(DMartData[[#This Row],[order_date]])</f>
        <v>2023</v>
      </c>
    </row>
    <row r="11766" spans="1:17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>IF(DMartData[[#This Row],[sales]]&gt;=4000,"High",IF(DMartData[[#This Row],[sales]]&gt;=2000,"Medium","Low"))</f>
        <v>Low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tr">
        <f>IF(AND(DMartData[[#This Row],[sales]]&gt;3000,DMartData[[#This Row],[profit]]&gt;500),"Good","Not Good")</f>
        <v>Not Good</v>
      </c>
      <c r="Q11766" s="12">
        <f>YEAR(DMartData[[#This Row],[order_date]])</f>
        <v>2023</v>
      </c>
    </row>
    <row r="11767" spans="1:17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>IF(DMartData[[#This Row],[sales]]&gt;=4000,"High",IF(DMartData[[#This Row],[sales]]&gt;=2000,"Medium","Low"))</f>
        <v>Low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tr">
        <f>IF(AND(DMartData[[#This Row],[sales]]&gt;3000,DMartData[[#This Row],[profit]]&gt;500),"Good","Not Good")</f>
        <v>Not Good</v>
      </c>
      <c r="Q11767" s="12">
        <f>YEAR(DMartData[[#This Row],[order_date]])</f>
        <v>2024</v>
      </c>
    </row>
    <row r="11768" spans="1:17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>IF(DMartData[[#This Row],[sales]]&gt;=4000,"High",IF(DMartData[[#This Row],[sales]]&gt;=2000,"Medium","Low"))</f>
        <v>Medium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tr">
        <f>IF(AND(DMartData[[#This Row],[sales]]&gt;3000,DMartData[[#This Row],[profit]]&gt;500),"Good","Not Good")</f>
        <v>Not Good</v>
      </c>
      <c r="Q11768" s="12">
        <f>YEAR(DMartData[[#This Row],[order_date]])</f>
        <v>2024</v>
      </c>
    </row>
    <row r="11769" spans="1:17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>IF(DMartData[[#This Row],[sales]]&gt;=4000,"High",IF(DMartData[[#This Row],[sales]]&gt;=2000,"Medium","Low"))</f>
        <v>Low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tr">
        <f>IF(AND(DMartData[[#This Row],[sales]]&gt;3000,DMartData[[#This Row],[profit]]&gt;500),"Good","Not Good")</f>
        <v>Not Good</v>
      </c>
      <c r="Q11769" s="12">
        <f>YEAR(DMartData[[#This Row],[order_date]])</f>
        <v>2024</v>
      </c>
    </row>
    <row r="11770" spans="1:17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>IF(DMartData[[#This Row],[sales]]&gt;=4000,"High",IF(DMartData[[#This Row],[sales]]&gt;=2000,"Medium","Low"))</f>
        <v>Medium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tr">
        <f>IF(AND(DMartData[[#This Row],[sales]]&gt;3000,DMartData[[#This Row],[profit]]&gt;500),"Good","Not Good")</f>
        <v>Not Good</v>
      </c>
      <c r="Q11770" s="12">
        <f>YEAR(DMartData[[#This Row],[order_date]])</f>
        <v>2024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>IF(DMartData[[#This Row],[sales]]&gt;=4000,"High",IF(DMartData[[#This Row],[sales]]&gt;=2000,"Medium","Low"))</f>
        <v>Low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tr">
        <f>IF(AND(DMartData[[#This Row],[sales]]&gt;3000,DMartData[[#This Row],[profit]]&gt;500),"Good","Not Good")</f>
        <v>Not Good</v>
      </c>
      <c r="Q11771" s="12">
        <f>YEAR(DMartData[[#This Row],[order_date]])</f>
        <v>2024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>IF(DMartData[[#This Row],[sales]]&gt;=4000,"High",IF(DMartData[[#This Row],[sales]]&gt;=2000,"Medium","Low"))</f>
        <v>Low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tr">
        <f>IF(AND(DMartData[[#This Row],[sales]]&gt;3000,DMartData[[#This Row],[profit]]&gt;500),"Good","Not Good")</f>
        <v>Not Good</v>
      </c>
      <c r="Q11772" s="12">
        <f>YEAR(DMartData[[#This Row],[order_date]])</f>
        <v>2024</v>
      </c>
    </row>
    <row r="11773" spans="1:17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>IF(DMartData[[#This Row],[sales]]&gt;=4000,"High",IF(DMartData[[#This Row],[sales]]&gt;=2000,"Medium","Low"))</f>
        <v>Low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tr">
        <f>IF(AND(DMartData[[#This Row],[sales]]&gt;3000,DMartData[[#This Row],[profit]]&gt;500),"Good","Not Good")</f>
        <v>Not Good</v>
      </c>
      <c r="Q11773" s="12">
        <f>YEAR(DMartData[[#This Row],[order_date]])</f>
        <v>2023</v>
      </c>
    </row>
    <row r="11774" spans="1:17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>IF(DMartData[[#This Row],[sales]]&gt;=4000,"High",IF(DMartData[[#This Row],[sales]]&gt;=2000,"Medium","Low"))</f>
        <v>High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tr">
        <f>IF(AND(DMartData[[#This Row],[sales]]&gt;3000,DMartData[[#This Row],[profit]]&gt;500),"Good","Not Good")</f>
        <v>Good</v>
      </c>
      <c r="Q11774" s="12">
        <f>YEAR(DMartData[[#This Row],[order_date]])</f>
        <v>2024</v>
      </c>
    </row>
    <row r="11775" spans="1:17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>IF(DMartData[[#This Row],[sales]]&gt;=4000,"High",IF(DMartData[[#This Row],[sales]]&gt;=2000,"Medium","Low"))</f>
        <v>Medium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tr">
        <f>IF(AND(DMartData[[#This Row],[sales]]&gt;3000,DMartData[[#This Row],[profit]]&gt;500),"Good","Not Good")</f>
        <v>Good</v>
      </c>
      <c r="Q11775" s="12">
        <f>YEAR(DMartData[[#This Row],[order_date]])</f>
        <v>2024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>IF(DMartData[[#This Row],[sales]]&gt;=4000,"High",IF(DMartData[[#This Row],[sales]]&gt;=2000,"Medium","Low"))</f>
        <v>Low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tr">
        <f>IF(AND(DMartData[[#This Row],[sales]]&gt;3000,DMartData[[#This Row],[profit]]&gt;500),"Good","Not Good")</f>
        <v>Not Good</v>
      </c>
      <c r="Q11776" s="12">
        <f>YEAR(DMartData[[#This Row],[order_date]])</f>
        <v>2023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>IF(DMartData[[#This Row],[sales]]&gt;=4000,"High",IF(DMartData[[#This Row],[sales]]&gt;=2000,"Medium","Low"))</f>
        <v>Low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tr">
        <f>IF(AND(DMartData[[#This Row],[sales]]&gt;3000,DMartData[[#This Row],[profit]]&gt;500),"Good","Not Good")</f>
        <v>Not Good</v>
      </c>
      <c r="Q11777" s="12">
        <f>YEAR(DMartData[[#This Row],[order_date]])</f>
        <v>2024</v>
      </c>
    </row>
    <row r="11778" spans="1:17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>IF(DMartData[[#This Row],[sales]]&gt;=4000,"High",IF(DMartData[[#This Row],[sales]]&gt;=2000,"Medium","Low"))</f>
        <v>Medium</v>
      </c>
      <c r="F11778" s="2">
        <v>0.03</v>
      </c>
      <c r="G11778" s="2">
        <f t="shared" ref="G11778:G11841" si="368">D11778*F11778</f>
        <v>75.5274</v>
      </c>
      <c r="H11778" s="2">
        <f t="shared" ref="H11778:H11841" si="369">D11778-G11778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tr">
        <f>IF(AND(DMartData[[#This Row],[sales]]&gt;3000,DMartData[[#This Row],[profit]]&gt;500),"Good","Not Good")</f>
        <v>Not Good</v>
      </c>
      <c r="Q11778" s="12">
        <f>YEAR(DMartData[[#This Row],[order_date]])</f>
        <v>2024</v>
      </c>
    </row>
    <row r="11779" spans="1:17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>IF(DMartData[[#This Row],[sales]]&gt;=4000,"High",IF(DMartData[[#This Row],[sales]]&gt;=2000,"Medium","Low"))</f>
        <v>Medium</v>
      </c>
      <c r="F11779" s="2">
        <v>0.3</v>
      </c>
      <c r="G11779" s="2">
        <f t="shared" si="368"/>
        <v>1019.502</v>
      </c>
      <c r="H11779" s="2">
        <f t="shared" si="369"/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tr">
        <f>IF(AND(DMartData[[#This Row],[sales]]&gt;3000,DMartData[[#This Row],[profit]]&gt;500),"Good","Not Good")</f>
        <v>Good</v>
      </c>
      <c r="Q11779" s="12">
        <f>YEAR(DMartData[[#This Row],[order_date]])</f>
        <v>2023</v>
      </c>
    </row>
    <row r="11780" spans="1:17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>IF(DMartData[[#This Row],[sales]]&gt;=4000,"High",IF(DMartData[[#This Row],[sales]]&gt;=2000,"Medium","Low"))</f>
        <v>Medium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tr">
        <f>IF(AND(DMartData[[#This Row],[sales]]&gt;3000,DMartData[[#This Row],[profit]]&gt;500),"Good","Not Good")</f>
        <v>Not Good</v>
      </c>
      <c r="Q11780" s="12">
        <f>YEAR(DMartData[[#This Row],[order_date]])</f>
        <v>2024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>IF(DMartData[[#This Row],[sales]]&gt;=4000,"High",IF(DMartData[[#This Row],[sales]]&gt;=2000,"Medium","Low"))</f>
        <v>High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tr">
        <f>IF(AND(DMartData[[#This Row],[sales]]&gt;3000,DMartData[[#This Row],[profit]]&gt;500),"Good","Not Good")</f>
        <v>Good</v>
      </c>
      <c r="Q11781" s="12">
        <f>YEAR(DMartData[[#This Row],[order_date]])</f>
        <v>2023</v>
      </c>
    </row>
    <row r="11782" spans="1:17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>IF(DMartData[[#This Row],[sales]]&gt;=4000,"High",IF(DMartData[[#This Row],[sales]]&gt;=2000,"Medium","Low"))</f>
        <v>Medium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tr">
        <f>IF(AND(DMartData[[#This Row],[sales]]&gt;3000,DMartData[[#This Row],[profit]]&gt;500),"Good","Not Good")</f>
        <v>Good</v>
      </c>
      <c r="Q11782" s="12">
        <f>YEAR(DMartData[[#This Row],[order_date]])</f>
        <v>2024</v>
      </c>
    </row>
    <row r="11783" spans="1:17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>IF(DMartData[[#This Row],[sales]]&gt;=4000,"High",IF(DMartData[[#This Row],[sales]]&gt;=2000,"Medium","Low"))</f>
        <v>High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tr">
        <f>IF(AND(DMartData[[#This Row],[sales]]&gt;3000,DMartData[[#This Row],[profit]]&gt;500),"Good","Not Good")</f>
        <v>Not Good</v>
      </c>
      <c r="Q11783" s="12">
        <f>YEAR(DMartData[[#This Row],[order_date]])</f>
        <v>2024</v>
      </c>
    </row>
    <row r="11784" spans="1:17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>IF(DMartData[[#This Row],[sales]]&gt;=4000,"High",IF(DMartData[[#This Row],[sales]]&gt;=2000,"Medium","Low"))</f>
        <v>Low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tr">
        <f>IF(AND(DMartData[[#This Row],[sales]]&gt;3000,DMartData[[#This Row],[profit]]&gt;500),"Good","Not Good")</f>
        <v>Not Good</v>
      </c>
      <c r="Q11784" s="12">
        <f>YEAR(DMartData[[#This Row],[order_date]])</f>
        <v>2024</v>
      </c>
    </row>
    <row r="11785" spans="1:17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>IF(DMartData[[#This Row],[sales]]&gt;=4000,"High",IF(DMartData[[#This Row],[sales]]&gt;=2000,"Medium","Low"))</f>
        <v>High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tr">
        <f>IF(AND(DMartData[[#This Row],[sales]]&gt;3000,DMartData[[#This Row],[profit]]&gt;500),"Good","Not Good")</f>
        <v>Good</v>
      </c>
      <c r="Q11785" s="12">
        <f>YEAR(DMartData[[#This Row],[order_date]])</f>
        <v>2024</v>
      </c>
    </row>
    <row r="11786" spans="1:17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>IF(DMartData[[#This Row],[sales]]&gt;=4000,"High",IF(DMartData[[#This Row],[sales]]&gt;=2000,"Medium","Low"))</f>
        <v>Medium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tr">
        <f>IF(AND(DMartData[[#This Row],[sales]]&gt;3000,DMartData[[#This Row],[profit]]&gt;500),"Good","Not Good")</f>
        <v>Good</v>
      </c>
      <c r="Q11786" s="12">
        <f>YEAR(DMartData[[#This Row],[order_date]])</f>
        <v>2024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>IF(DMartData[[#This Row],[sales]]&gt;=4000,"High",IF(DMartData[[#This Row],[sales]]&gt;=2000,"Medium","Low"))</f>
        <v>Low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tr">
        <f>IF(AND(DMartData[[#This Row],[sales]]&gt;3000,DMartData[[#This Row],[profit]]&gt;500),"Good","Not Good")</f>
        <v>Not Good</v>
      </c>
      <c r="Q11787" s="12">
        <f>YEAR(DMartData[[#This Row],[order_date]])</f>
        <v>2023</v>
      </c>
    </row>
    <row r="11788" spans="1:17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>IF(DMartData[[#This Row],[sales]]&gt;=4000,"High",IF(DMartData[[#This Row],[sales]]&gt;=2000,"Medium","Low"))</f>
        <v>Low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tr">
        <f>IF(AND(DMartData[[#This Row],[sales]]&gt;3000,DMartData[[#This Row],[profit]]&gt;500),"Good","Not Good")</f>
        <v>Not Good</v>
      </c>
      <c r="Q11788" s="12">
        <f>YEAR(DMartData[[#This Row],[order_date]])</f>
        <v>2023</v>
      </c>
    </row>
    <row r="11789" spans="1:17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>IF(DMartData[[#This Row],[sales]]&gt;=4000,"High",IF(DMartData[[#This Row],[sales]]&gt;=2000,"Medium","Low"))</f>
        <v>Medium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tr">
        <f>IF(AND(DMartData[[#This Row],[sales]]&gt;3000,DMartData[[#This Row],[profit]]&gt;500),"Good","Not Good")</f>
        <v>Not Good</v>
      </c>
      <c r="Q11789" s="12">
        <f>YEAR(DMartData[[#This Row],[order_date]])</f>
        <v>2023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>IF(DMartData[[#This Row],[sales]]&gt;=4000,"High",IF(DMartData[[#This Row],[sales]]&gt;=2000,"Medium","Low"))</f>
        <v>Low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tr">
        <f>IF(AND(DMartData[[#This Row],[sales]]&gt;3000,DMartData[[#This Row],[profit]]&gt;500),"Good","Not Good")</f>
        <v>Not Good</v>
      </c>
      <c r="Q11790" s="12">
        <f>YEAR(DMartData[[#This Row],[order_date]])</f>
        <v>2023</v>
      </c>
    </row>
    <row r="11791" spans="1:17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>IF(DMartData[[#This Row],[sales]]&gt;=4000,"High",IF(DMartData[[#This Row],[sales]]&gt;=2000,"Medium","Low"))</f>
        <v>Medium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tr">
        <f>IF(AND(DMartData[[#This Row],[sales]]&gt;3000,DMartData[[#This Row],[profit]]&gt;500),"Good","Not Good")</f>
        <v>Not Good</v>
      </c>
      <c r="Q11791" s="12">
        <f>YEAR(DMartData[[#This Row],[order_date]])</f>
        <v>2024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>IF(DMartData[[#This Row],[sales]]&gt;=4000,"High",IF(DMartData[[#This Row],[sales]]&gt;=2000,"Medium","Low"))</f>
        <v>Medium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tr">
        <f>IF(AND(DMartData[[#This Row],[sales]]&gt;3000,DMartData[[#This Row],[profit]]&gt;500),"Good","Not Good")</f>
        <v>Not Good</v>
      </c>
      <c r="Q11792" s="12">
        <f>YEAR(DMartData[[#This Row],[order_date]])</f>
        <v>2023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>IF(DMartData[[#This Row],[sales]]&gt;=4000,"High",IF(DMartData[[#This Row],[sales]]&gt;=2000,"Medium","Low"))</f>
        <v>Low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tr">
        <f>IF(AND(DMartData[[#This Row],[sales]]&gt;3000,DMartData[[#This Row],[profit]]&gt;500),"Good","Not Good")</f>
        <v>Not Good</v>
      </c>
      <c r="Q11793" s="12">
        <f>YEAR(DMartData[[#This Row],[order_date]])</f>
        <v>2024</v>
      </c>
    </row>
    <row r="11794" spans="1:17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>IF(DMartData[[#This Row],[sales]]&gt;=4000,"High",IF(DMartData[[#This Row],[sales]]&gt;=2000,"Medium","Low"))</f>
        <v>Low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tr">
        <f>IF(AND(DMartData[[#This Row],[sales]]&gt;3000,DMartData[[#This Row],[profit]]&gt;500),"Good","Not Good")</f>
        <v>Not Good</v>
      </c>
      <c r="Q11794" s="12">
        <f>YEAR(DMartData[[#This Row],[order_date]])</f>
        <v>2023</v>
      </c>
    </row>
    <row r="11795" spans="1:17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>IF(DMartData[[#This Row],[sales]]&gt;=4000,"High",IF(DMartData[[#This Row],[sales]]&gt;=2000,"Medium","Low"))</f>
        <v>High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tr">
        <f>IF(AND(DMartData[[#This Row],[sales]]&gt;3000,DMartData[[#This Row],[profit]]&gt;500),"Good","Not Good")</f>
        <v>Good</v>
      </c>
      <c r="Q11795" s="12">
        <f>YEAR(DMartData[[#This Row],[order_date]])</f>
        <v>2024</v>
      </c>
    </row>
    <row r="11796" spans="1:17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>IF(DMartData[[#This Row],[sales]]&gt;=4000,"High",IF(DMartData[[#This Row],[sales]]&gt;=2000,"Medium","Low"))</f>
        <v>Low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tr">
        <f>IF(AND(DMartData[[#This Row],[sales]]&gt;3000,DMartData[[#This Row],[profit]]&gt;500),"Good","Not Good")</f>
        <v>Not Good</v>
      </c>
      <c r="Q11796" s="12">
        <f>YEAR(DMartData[[#This Row],[order_date]])</f>
        <v>2023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>IF(DMartData[[#This Row],[sales]]&gt;=4000,"High",IF(DMartData[[#This Row],[sales]]&gt;=2000,"Medium","Low"))</f>
        <v>Low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tr">
        <f>IF(AND(DMartData[[#This Row],[sales]]&gt;3000,DMartData[[#This Row],[profit]]&gt;500),"Good","Not Good")</f>
        <v>Not Good</v>
      </c>
      <c r="Q11797" s="12">
        <f>YEAR(DMartData[[#This Row],[order_date]])</f>
        <v>2024</v>
      </c>
    </row>
    <row r="11798" spans="1:17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>IF(DMartData[[#This Row],[sales]]&gt;=4000,"High",IF(DMartData[[#This Row],[sales]]&gt;=2000,"Medium","Low"))</f>
        <v>Low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tr">
        <f>IF(AND(DMartData[[#This Row],[sales]]&gt;3000,DMartData[[#This Row],[profit]]&gt;500),"Good","Not Good")</f>
        <v>Not Good</v>
      </c>
      <c r="Q11798" s="12">
        <f>YEAR(DMartData[[#This Row],[order_date]])</f>
        <v>2024</v>
      </c>
    </row>
    <row r="11799" spans="1:17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>IF(DMartData[[#This Row],[sales]]&gt;=4000,"High",IF(DMartData[[#This Row],[sales]]&gt;=2000,"Medium","Low"))</f>
        <v>High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tr">
        <f>IF(AND(DMartData[[#This Row],[sales]]&gt;3000,DMartData[[#This Row],[profit]]&gt;500),"Good","Not Good")</f>
        <v>Good</v>
      </c>
      <c r="Q11799" s="12">
        <f>YEAR(DMartData[[#This Row],[order_date]])</f>
        <v>2024</v>
      </c>
    </row>
    <row r="11800" spans="1:17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>IF(DMartData[[#This Row],[sales]]&gt;=4000,"High",IF(DMartData[[#This Row],[sales]]&gt;=2000,"Medium","Low"))</f>
        <v>Medium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tr">
        <f>IF(AND(DMartData[[#This Row],[sales]]&gt;3000,DMartData[[#This Row],[profit]]&gt;500),"Good","Not Good")</f>
        <v>Good</v>
      </c>
      <c r="Q11800" s="12">
        <f>YEAR(DMartData[[#This Row],[order_date]])</f>
        <v>2023</v>
      </c>
    </row>
    <row r="11801" spans="1:17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>IF(DMartData[[#This Row],[sales]]&gt;=4000,"High",IF(DMartData[[#This Row],[sales]]&gt;=2000,"Medium","Low"))</f>
        <v>Medium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tr">
        <f>IF(AND(DMartData[[#This Row],[sales]]&gt;3000,DMartData[[#This Row],[profit]]&gt;500),"Good","Not Good")</f>
        <v>Not Good</v>
      </c>
      <c r="Q11801" s="12">
        <f>YEAR(DMartData[[#This Row],[order_date]])</f>
        <v>2024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>IF(DMartData[[#This Row],[sales]]&gt;=4000,"High",IF(DMartData[[#This Row],[sales]]&gt;=2000,"Medium","Low"))</f>
        <v>Low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tr">
        <f>IF(AND(DMartData[[#This Row],[sales]]&gt;3000,DMartData[[#This Row],[profit]]&gt;500),"Good","Not Good")</f>
        <v>Not Good</v>
      </c>
      <c r="Q11802" s="12">
        <f>YEAR(DMartData[[#This Row],[order_date]])</f>
        <v>2023</v>
      </c>
    </row>
    <row r="11803" spans="1:17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>IF(DMartData[[#This Row],[sales]]&gt;=4000,"High",IF(DMartData[[#This Row],[sales]]&gt;=2000,"Medium","Low"))</f>
        <v>Medium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tr">
        <f>IF(AND(DMartData[[#This Row],[sales]]&gt;3000,DMartData[[#This Row],[profit]]&gt;500),"Good","Not Good")</f>
        <v>Not Good</v>
      </c>
      <c r="Q11803" s="12">
        <f>YEAR(DMartData[[#This Row],[order_date]])</f>
        <v>2024</v>
      </c>
    </row>
    <row r="11804" spans="1:17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>IF(DMartData[[#This Row],[sales]]&gt;=4000,"High",IF(DMartData[[#This Row],[sales]]&gt;=2000,"Medium","Low"))</f>
        <v>Low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tr">
        <f>IF(AND(DMartData[[#This Row],[sales]]&gt;3000,DMartData[[#This Row],[profit]]&gt;500),"Good","Not Good")</f>
        <v>Not Good</v>
      </c>
      <c r="Q11804" s="12">
        <f>YEAR(DMartData[[#This Row],[order_date]])</f>
        <v>2024</v>
      </c>
    </row>
    <row r="11805" spans="1:17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>IF(DMartData[[#This Row],[sales]]&gt;=4000,"High",IF(DMartData[[#This Row],[sales]]&gt;=2000,"Medium","Low"))</f>
        <v>Medium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tr">
        <f>IF(AND(DMartData[[#This Row],[sales]]&gt;3000,DMartData[[#This Row],[profit]]&gt;500),"Good","Not Good")</f>
        <v>Good</v>
      </c>
      <c r="Q11805" s="12">
        <f>YEAR(DMartData[[#This Row],[order_date]])</f>
        <v>2023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>IF(DMartData[[#This Row],[sales]]&gt;=4000,"High",IF(DMartData[[#This Row],[sales]]&gt;=2000,"Medium","Low"))</f>
        <v>Low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tr">
        <f>IF(AND(DMartData[[#This Row],[sales]]&gt;3000,DMartData[[#This Row],[profit]]&gt;500),"Good","Not Good")</f>
        <v>Not Good</v>
      </c>
      <c r="Q11806" s="12">
        <f>YEAR(DMartData[[#This Row],[order_date]])</f>
        <v>2024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>IF(DMartData[[#This Row],[sales]]&gt;=4000,"High",IF(DMartData[[#This Row],[sales]]&gt;=2000,"Medium","Low"))</f>
        <v>Medium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tr">
        <f>IF(AND(DMartData[[#This Row],[sales]]&gt;3000,DMartData[[#This Row],[profit]]&gt;500),"Good","Not Good")</f>
        <v>Not Good</v>
      </c>
      <c r="Q11807" s="12">
        <f>YEAR(DMartData[[#This Row],[order_date]])</f>
        <v>2024</v>
      </c>
    </row>
    <row r="11808" spans="1:17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>IF(DMartData[[#This Row],[sales]]&gt;=4000,"High",IF(DMartData[[#This Row],[sales]]&gt;=2000,"Medium","Low"))</f>
        <v>Medium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tr">
        <f>IF(AND(DMartData[[#This Row],[sales]]&gt;3000,DMartData[[#This Row],[profit]]&gt;500),"Good","Not Good")</f>
        <v>Not Good</v>
      </c>
      <c r="Q11808" s="12">
        <f>YEAR(DMartData[[#This Row],[order_date]])</f>
        <v>2024</v>
      </c>
    </row>
    <row r="11809" spans="1:17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>IF(DMartData[[#This Row],[sales]]&gt;=4000,"High",IF(DMartData[[#This Row],[sales]]&gt;=2000,"Medium","Low"))</f>
        <v>Low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tr">
        <f>IF(AND(DMartData[[#This Row],[sales]]&gt;3000,DMartData[[#This Row],[profit]]&gt;500),"Good","Not Good")</f>
        <v>Not Good</v>
      </c>
      <c r="Q11809" s="12">
        <f>YEAR(DMartData[[#This Row],[order_date]])</f>
        <v>2023</v>
      </c>
    </row>
    <row r="11810" spans="1:17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>IF(DMartData[[#This Row],[sales]]&gt;=4000,"High",IF(DMartData[[#This Row],[sales]]&gt;=2000,"Medium","Low"))</f>
        <v>High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tr">
        <f>IF(AND(DMartData[[#This Row],[sales]]&gt;3000,DMartData[[#This Row],[profit]]&gt;500),"Good","Not Good")</f>
        <v>Good</v>
      </c>
      <c r="Q11810" s="12">
        <f>YEAR(DMartData[[#This Row],[order_date]])</f>
        <v>2023</v>
      </c>
    </row>
    <row r="11811" spans="1:17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>IF(DMartData[[#This Row],[sales]]&gt;=4000,"High",IF(DMartData[[#This Row],[sales]]&gt;=2000,"Medium","Low"))</f>
        <v>Low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tr">
        <f>IF(AND(DMartData[[#This Row],[sales]]&gt;3000,DMartData[[#This Row],[profit]]&gt;500),"Good","Not Good")</f>
        <v>Not Good</v>
      </c>
      <c r="Q11811" s="12">
        <f>YEAR(DMartData[[#This Row],[order_date]])</f>
        <v>2024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>IF(DMartData[[#This Row],[sales]]&gt;=4000,"High",IF(DMartData[[#This Row],[sales]]&gt;=2000,"Medium","Low"))</f>
        <v>Low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tr">
        <f>IF(AND(DMartData[[#This Row],[sales]]&gt;3000,DMartData[[#This Row],[profit]]&gt;500),"Good","Not Good")</f>
        <v>Not Good</v>
      </c>
      <c r="Q11812" s="12">
        <f>YEAR(DMartData[[#This Row],[order_date]])</f>
        <v>2023</v>
      </c>
    </row>
    <row r="11813" spans="1:17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>IF(DMartData[[#This Row],[sales]]&gt;=4000,"High",IF(DMartData[[#This Row],[sales]]&gt;=2000,"Medium","Low"))</f>
        <v>High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tr">
        <f>IF(AND(DMartData[[#This Row],[sales]]&gt;3000,DMartData[[#This Row],[profit]]&gt;500),"Good","Not Good")</f>
        <v>Not Good</v>
      </c>
      <c r="Q11813" s="12">
        <f>YEAR(DMartData[[#This Row],[order_date]])</f>
        <v>2023</v>
      </c>
    </row>
    <row r="11814" spans="1:17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>IF(DMartData[[#This Row],[sales]]&gt;=4000,"High",IF(DMartData[[#This Row],[sales]]&gt;=2000,"Medium","Low"))</f>
        <v>Low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tr">
        <f>IF(AND(DMartData[[#This Row],[sales]]&gt;3000,DMartData[[#This Row],[profit]]&gt;500),"Good","Not Good")</f>
        <v>Not Good</v>
      </c>
      <c r="Q11814" s="12">
        <f>YEAR(DMartData[[#This Row],[order_date]])</f>
        <v>2024</v>
      </c>
    </row>
    <row r="11815" spans="1:17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>IF(DMartData[[#This Row],[sales]]&gt;=4000,"High",IF(DMartData[[#This Row],[sales]]&gt;=2000,"Medium","Low"))</f>
        <v>Low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tr">
        <f>IF(AND(DMartData[[#This Row],[sales]]&gt;3000,DMartData[[#This Row],[profit]]&gt;500),"Good","Not Good")</f>
        <v>Not Good</v>
      </c>
      <c r="Q11815" s="12">
        <f>YEAR(DMartData[[#This Row],[order_date]])</f>
        <v>2024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>IF(DMartData[[#This Row],[sales]]&gt;=4000,"High",IF(DMartData[[#This Row],[sales]]&gt;=2000,"Medium","Low"))</f>
        <v>Medium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tr">
        <f>IF(AND(DMartData[[#This Row],[sales]]&gt;3000,DMartData[[#This Row],[profit]]&gt;500),"Good","Not Good")</f>
        <v>Not Good</v>
      </c>
      <c r="Q11816" s="12">
        <f>YEAR(DMartData[[#This Row],[order_date]])</f>
        <v>2024</v>
      </c>
    </row>
    <row r="11817" spans="1:17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>IF(DMartData[[#This Row],[sales]]&gt;=4000,"High",IF(DMartData[[#This Row],[sales]]&gt;=2000,"Medium","Low"))</f>
        <v>Low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tr">
        <f>IF(AND(DMartData[[#This Row],[sales]]&gt;3000,DMartData[[#This Row],[profit]]&gt;500),"Good","Not Good")</f>
        <v>Not Good</v>
      </c>
      <c r="Q11817" s="12">
        <f>YEAR(DMartData[[#This Row],[order_date]])</f>
        <v>2024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>IF(DMartData[[#This Row],[sales]]&gt;=4000,"High",IF(DMartData[[#This Row],[sales]]&gt;=2000,"Medium","Low"))</f>
        <v>High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tr">
        <f>IF(AND(DMartData[[#This Row],[sales]]&gt;3000,DMartData[[#This Row],[profit]]&gt;500),"Good","Not Good")</f>
        <v>Good</v>
      </c>
      <c r="Q11818" s="12">
        <f>YEAR(DMartData[[#This Row],[order_date]])</f>
        <v>2024</v>
      </c>
    </row>
    <row r="11819" spans="1:17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>IF(DMartData[[#This Row],[sales]]&gt;=4000,"High",IF(DMartData[[#This Row],[sales]]&gt;=2000,"Medium","Low"))</f>
        <v>Low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tr">
        <f>IF(AND(DMartData[[#This Row],[sales]]&gt;3000,DMartData[[#This Row],[profit]]&gt;500),"Good","Not Good")</f>
        <v>Not Good</v>
      </c>
      <c r="Q11819" s="12">
        <f>YEAR(DMartData[[#This Row],[order_date]])</f>
        <v>2023</v>
      </c>
    </row>
    <row r="11820" spans="1:17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>IF(DMartData[[#This Row],[sales]]&gt;=4000,"High",IF(DMartData[[#This Row],[sales]]&gt;=2000,"Medium","Low"))</f>
        <v>Low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tr">
        <f>IF(AND(DMartData[[#This Row],[sales]]&gt;3000,DMartData[[#This Row],[profit]]&gt;500),"Good","Not Good")</f>
        <v>Not Good</v>
      </c>
      <c r="Q11820" s="12">
        <f>YEAR(DMartData[[#This Row],[order_date]])</f>
        <v>2024</v>
      </c>
    </row>
    <row r="11821" spans="1:17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>IF(DMartData[[#This Row],[sales]]&gt;=4000,"High",IF(DMartData[[#This Row],[sales]]&gt;=2000,"Medium","Low"))</f>
        <v>High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tr">
        <f>IF(AND(DMartData[[#This Row],[sales]]&gt;3000,DMartData[[#This Row],[profit]]&gt;500),"Good","Not Good")</f>
        <v>Not Good</v>
      </c>
      <c r="Q11821" s="12">
        <f>YEAR(DMartData[[#This Row],[order_date]])</f>
        <v>2024</v>
      </c>
    </row>
    <row r="11822" spans="1:17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>IF(DMartData[[#This Row],[sales]]&gt;=4000,"High",IF(DMartData[[#This Row],[sales]]&gt;=2000,"Medium","Low"))</f>
        <v>Low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tr">
        <f>IF(AND(DMartData[[#This Row],[sales]]&gt;3000,DMartData[[#This Row],[profit]]&gt;500),"Good","Not Good")</f>
        <v>Not Good</v>
      </c>
      <c r="Q11822" s="12">
        <f>YEAR(DMartData[[#This Row],[order_date]])</f>
        <v>2024</v>
      </c>
    </row>
    <row r="11823" spans="1:17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>IF(DMartData[[#This Row],[sales]]&gt;=4000,"High",IF(DMartData[[#This Row],[sales]]&gt;=2000,"Medium","Low"))</f>
        <v>High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tr">
        <f>IF(AND(DMartData[[#This Row],[sales]]&gt;3000,DMartData[[#This Row],[profit]]&gt;500),"Good","Not Good")</f>
        <v>Good</v>
      </c>
      <c r="Q11823" s="12">
        <f>YEAR(DMartData[[#This Row],[order_date]])</f>
        <v>2023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>IF(DMartData[[#This Row],[sales]]&gt;=4000,"High",IF(DMartData[[#This Row],[sales]]&gt;=2000,"Medium","Low"))</f>
        <v>Low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tr">
        <f>IF(AND(DMartData[[#This Row],[sales]]&gt;3000,DMartData[[#This Row],[profit]]&gt;500),"Good","Not Good")</f>
        <v>Not Good</v>
      </c>
      <c r="Q11824" s="12">
        <f>YEAR(DMartData[[#This Row],[order_date]])</f>
        <v>2024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>IF(DMartData[[#This Row],[sales]]&gt;=4000,"High",IF(DMartData[[#This Row],[sales]]&gt;=2000,"Medium","Low"))</f>
        <v>Low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tr">
        <f>IF(AND(DMartData[[#This Row],[sales]]&gt;3000,DMartData[[#This Row],[profit]]&gt;500),"Good","Not Good")</f>
        <v>Not Good</v>
      </c>
      <c r="Q11825" s="12">
        <f>YEAR(DMartData[[#This Row],[order_date]])</f>
        <v>2023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>IF(DMartData[[#This Row],[sales]]&gt;=4000,"High",IF(DMartData[[#This Row],[sales]]&gt;=2000,"Medium","Low"))</f>
        <v>Low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tr">
        <f>IF(AND(DMartData[[#This Row],[sales]]&gt;3000,DMartData[[#This Row],[profit]]&gt;500),"Good","Not Good")</f>
        <v>Not Good</v>
      </c>
      <c r="Q11826" s="12">
        <f>YEAR(DMartData[[#This Row],[order_date]])</f>
        <v>2023</v>
      </c>
    </row>
    <row r="11827" spans="1:17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>IF(DMartData[[#This Row],[sales]]&gt;=4000,"High",IF(DMartData[[#This Row],[sales]]&gt;=2000,"Medium","Low"))</f>
        <v>Low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tr">
        <f>IF(AND(DMartData[[#This Row],[sales]]&gt;3000,DMartData[[#This Row],[profit]]&gt;500),"Good","Not Good")</f>
        <v>Not Good</v>
      </c>
      <c r="Q11827" s="12">
        <f>YEAR(DMartData[[#This Row],[order_date]])</f>
        <v>2024</v>
      </c>
    </row>
    <row r="11828" spans="1:17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>IF(DMartData[[#This Row],[sales]]&gt;=4000,"High",IF(DMartData[[#This Row],[sales]]&gt;=2000,"Medium","Low"))</f>
        <v>Medium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tr">
        <f>IF(AND(DMartData[[#This Row],[sales]]&gt;3000,DMartData[[#This Row],[profit]]&gt;500),"Good","Not Good")</f>
        <v>Not Good</v>
      </c>
      <c r="Q11828" s="12">
        <f>YEAR(DMartData[[#This Row],[order_date]])</f>
        <v>2024</v>
      </c>
    </row>
    <row r="11829" spans="1:17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>IF(DMartData[[#This Row],[sales]]&gt;=4000,"High",IF(DMartData[[#This Row],[sales]]&gt;=2000,"Medium","Low"))</f>
        <v>Low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tr">
        <f>IF(AND(DMartData[[#This Row],[sales]]&gt;3000,DMartData[[#This Row],[profit]]&gt;500),"Good","Not Good")</f>
        <v>Not Good</v>
      </c>
      <c r="Q11829" s="12">
        <f>YEAR(DMartData[[#This Row],[order_date]])</f>
        <v>2023</v>
      </c>
    </row>
    <row r="11830" spans="1:17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>IF(DMartData[[#This Row],[sales]]&gt;=4000,"High",IF(DMartData[[#This Row],[sales]]&gt;=2000,"Medium","Low"))</f>
        <v>Medium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tr">
        <f>IF(AND(DMartData[[#This Row],[sales]]&gt;3000,DMartData[[#This Row],[profit]]&gt;500),"Good","Not Good")</f>
        <v>Not Good</v>
      </c>
      <c r="Q11830" s="12">
        <f>YEAR(DMartData[[#This Row],[order_date]])</f>
        <v>2023</v>
      </c>
    </row>
    <row r="11831" spans="1:17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>IF(DMartData[[#This Row],[sales]]&gt;=4000,"High",IF(DMartData[[#This Row],[sales]]&gt;=2000,"Medium","Low"))</f>
        <v>Low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tr">
        <f>IF(AND(DMartData[[#This Row],[sales]]&gt;3000,DMartData[[#This Row],[profit]]&gt;500),"Good","Not Good")</f>
        <v>Not Good</v>
      </c>
      <c r="Q11831" s="12">
        <f>YEAR(DMartData[[#This Row],[order_date]])</f>
        <v>2023</v>
      </c>
    </row>
    <row r="11832" spans="1:17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>IF(DMartData[[#This Row],[sales]]&gt;=4000,"High",IF(DMartData[[#This Row],[sales]]&gt;=2000,"Medium","Low"))</f>
        <v>Medium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tr">
        <f>IF(AND(DMartData[[#This Row],[sales]]&gt;3000,DMartData[[#This Row],[profit]]&gt;500),"Good","Not Good")</f>
        <v>Not Good</v>
      </c>
      <c r="Q11832" s="12">
        <f>YEAR(DMartData[[#This Row],[order_date]])</f>
        <v>2024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>IF(DMartData[[#This Row],[sales]]&gt;=4000,"High",IF(DMartData[[#This Row],[sales]]&gt;=2000,"Medium","Low"))</f>
        <v>Low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tr">
        <f>IF(AND(DMartData[[#This Row],[sales]]&gt;3000,DMartData[[#This Row],[profit]]&gt;500),"Good","Not Good")</f>
        <v>Not Good</v>
      </c>
      <c r="Q11833" s="12">
        <f>YEAR(DMartData[[#This Row],[order_date]])</f>
        <v>2023</v>
      </c>
    </row>
    <row r="11834" spans="1:17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>IF(DMartData[[#This Row],[sales]]&gt;=4000,"High",IF(DMartData[[#This Row],[sales]]&gt;=2000,"Medium","Low"))</f>
        <v>Medium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tr">
        <f>IF(AND(DMartData[[#This Row],[sales]]&gt;3000,DMartData[[#This Row],[profit]]&gt;500),"Good","Not Good")</f>
        <v>Not Good</v>
      </c>
      <c r="Q11834" s="12">
        <f>YEAR(DMartData[[#This Row],[order_date]])</f>
        <v>2024</v>
      </c>
    </row>
    <row r="11835" spans="1:17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>IF(DMartData[[#This Row],[sales]]&gt;=4000,"High",IF(DMartData[[#This Row],[sales]]&gt;=2000,"Medium","Low"))</f>
        <v>Low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tr">
        <f>IF(AND(DMartData[[#This Row],[sales]]&gt;3000,DMartData[[#This Row],[profit]]&gt;500),"Good","Not Good")</f>
        <v>Not Good</v>
      </c>
      <c r="Q11835" s="12">
        <f>YEAR(DMartData[[#This Row],[order_date]])</f>
        <v>2023</v>
      </c>
    </row>
    <row r="11836" spans="1:17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>IF(DMartData[[#This Row],[sales]]&gt;=4000,"High",IF(DMartData[[#This Row],[sales]]&gt;=2000,"Medium","Low"))</f>
        <v>Low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tr">
        <f>IF(AND(DMartData[[#This Row],[sales]]&gt;3000,DMartData[[#This Row],[profit]]&gt;500),"Good","Not Good")</f>
        <v>Not Good</v>
      </c>
      <c r="Q11836" s="12">
        <f>YEAR(DMartData[[#This Row],[order_date]])</f>
        <v>2023</v>
      </c>
    </row>
    <row r="11837" spans="1:17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>IF(DMartData[[#This Row],[sales]]&gt;=4000,"High",IF(DMartData[[#This Row],[sales]]&gt;=2000,"Medium","Low"))</f>
        <v>High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tr">
        <f>IF(AND(DMartData[[#This Row],[sales]]&gt;3000,DMartData[[#This Row],[profit]]&gt;500),"Good","Not Good")</f>
        <v>Good</v>
      </c>
      <c r="Q11837" s="12">
        <f>YEAR(DMartData[[#This Row],[order_date]])</f>
        <v>2024</v>
      </c>
    </row>
    <row r="11838" spans="1:17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>IF(DMartData[[#This Row],[sales]]&gt;=4000,"High",IF(DMartData[[#This Row],[sales]]&gt;=2000,"Medium","Low"))</f>
        <v>Medium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tr">
        <f>IF(AND(DMartData[[#This Row],[sales]]&gt;3000,DMartData[[#This Row],[profit]]&gt;500),"Good","Not Good")</f>
        <v>Not Good</v>
      </c>
      <c r="Q11838" s="12">
        <f>YEAR(DMartData[[#This Row],[order_date]])</f>
        <v>2024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>IF(DMartData[[#This Row],[sales]]&gt;=4000,"High",IF(DMartData[[#This Row],[sales]]&gt;=2000,"Medium","Low"))</f>
        <v>Low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tr">
        <f>IF(AND(DMartData[[#This Row],[sales]]&gt;3000,DMartData[[#This Row],[profit]]&gt;500),"Good","Not Good")</f>
        <v>Not Good</v>
      </c>
      <c r="Q11839" s="12">
        <f>YEAR(DMartData[[#This Row],[order_date]])</f>
        <v>2023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>IF(DMartData[[#This Row],[sales]]&gt;=4000,"High",IF(DMartData[[#This Row],[sales]]&gt;=2000,"Medium","Low"))</f>
        <v>Low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tr">
        <f>IF(AND(DMartData[[#This Row],[sales]]&gt;3000,DMartData[[#This Row],[profit]]&gt;500),"Good","Not Good")</f>
        <v>Not Good</v>
      </c>
      <c r="Q11840" s="12">
        <f>YEAR(DMartData[[#This Row],[order_date]])</f>
        <v>2023</v>
      </c>
    </row>
    <row r="11841" spans="1:17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>IF(DMartData[[#This Row],[sales]]&gt;=4000,"High",IF(DMartData[[#This Row],[sales]]&gt;=2000,"Medium","Low"))</f>
        <v>Low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tr">
        <f>IF(AND(DMartData[[#This Row],[sales]]&gt;3000,DMartData[[#This Row],[profit]]&gt;500),"Good","Not Good")</f>
        <v>Not Good</v>
      </c>
      <c r="Q11841" s="12">
        <f>YEAR(DMartData[[#This Row],[order_date]])</f>
        <v>2023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>IF(DMartData[[#This Row],[sales]]&gt;=4000,"High",IF(DMartData[[#This Row],[sales]]&gt;=2000,"Medium","Low"))</f>
        <v>Medium</v>
      </c>
      <c r="F11842" s="2">
        <v>0.14000000000000001</v>
      </c>
      <c r="G11842" s="2">
        <f t="shared" ref="G11842:G11905" si="370">D11842*F11842</f>
        <v>541.9778</v>
      </c>
      <c r="H11842" s="2">
        <f t="shared" ref="H11842:H11905" si="371">D11842-G11842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tr">
        <f>IF(AND(DMartData[[#This Row],[sales]]&gt;3000,DMartData[[#This Row],[profit]]&gt;500),"Good","Not Good")</f>
        <v>Good</v>
      </c>
      <c r="Q11842" s="12">
        <f>YEAR(DMartData[[#This Row],[order_date]])</f>
        <v>2023</v>
      </c>
    </row>
    <row r="11843" spans="1:17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>IF(DMartData[[#This Row],[sales]]&gt;=4000,"High",IF(DMartData[[#This Row],[sales]]&gt;=2000,"Medium","Low"))</f>
        <v>Low</v>
      </c>
      <c r="F11843" s="2">
        <v>0.38</v>
      </c>
      <c r="G11843" s="2">
        <f t="shared" si="370"/>
        <v>79.439000000000007</v>
      </c>
      <c r="H11843" s="2">
        <f t="shared" si="371"/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tr">
        <f>IF(AND(DMartData[[#This Row],[sales]]&gt;3000,DMartData[[#This Row],[profit]]&gt;500),"Good","Not Good")</f>
        <v>Not Good</v>
      </c>
      <c r="Q11843" s="12">
        <f>YEAR(DMartData[[#This Row],[order_date]])</f>
        <v>2023</v>
      </c>
    </row>
    <row r="11844" spans="1:17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>IF(DMartData[[#This Row],[sales]]&gt;=4000,"High",IF(DMartData[[#This Row],[sales]]&gt;=2000,"Medium","Low"))</f>
        <v>Medium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tr">
        <f>IF(AND(DMartData[[#This Row],[sales]]&gt;3000,DMartData[[#This Row],[profit]]&gt;500),"Good","Not Good")</f>
        <v>Not Good</v>
      </c>
      <c r="Q11844" s="12">
        <f>YEAR(DMartData[[#This Row],[order_date]])</f>
        <v>2024</v>
      </c>
    </row>
    <row r="11845" spans="1:17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>IF(DMartData[[#This Row],[sales]]&gt;=4000,"High",IF(DMartData[[#This Row],[sales]]&gt;=2000,"Medium","Low"))</f>
        <v>Medium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tr">
        <f>IF(AND(DMartData[[#This Row],[sales]]&gt;3000,DMartData[[#This Row],[profit]]&gt;500),"Good","Not Good")</f>
        <v>Not Good</v>
      </c>
      <c r="Q11845" s="12">
        <f>YEAR(DMartData[[#This Row],[order_date]])</f>
        <v>2023</v>
      </c>
    </row>
    <row r="11846" spans="1:17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>IF(DMartData[[#This Row],[sales]]&gt;=4000,"High",IF(DMartData[[#This Row],[sales]]&gt;=2000,"Medium","Low"))</f>
        <v>High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tr">
        <f>IF(AND(DMartData[[#This Row],[sales]]&gt;3000,DMartData[[#This Row],[profit]]&gt;500),"Good","Not Good")</f>
        <v>Good</v>
      </c>
      <c r="Q11846" s="12">
        <f>YEAR(DMartData[[#This Row],[order_date]])</f>
        <v>2023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>IF(DMartData[[#This Row],[sales]]&gt;=4000,"High",IF(DMartData[[#This Row],[sales]]&gt;=2000,"Medium","Low"))</f>
        <v>Low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tr">
        <f>IF(AND(DMartData[[#This Row],[sales]]&gt;3000,DMartData[[#This Row],[profit]]&gt;500),"Good","Not Good")</f>
        <v>Not Good</v>
      </c>
      <c r="Q11847" s="12">
        <f>YEAR(DMartData[[#This Row],[order_date]])</f>
        <v>2024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>IF(DMartData[[#This Row],[sales]]&gt;=4000,"High",IF(DMartData[[#This Row],[sales]]&gt;=2000,"Medium","Low"))</f>
        <v>Medium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tr">
        <f>IF(AND(DMartData[[#This Row],[sales]]&gt;3000,DMartData[[#This Row],[profit]]&gt;500),"Good","Not Good")</f>
        <v>Not Good</v>
      </c>
      <c r="Q11848" s="12">
        <f>YEAR(DMartData[[#This Row],[order_date]])</f>
        <v>2024</v>
      </c>
    </row>
    <row r="11849" spans="1:17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>IF(DMartData[[#This Row],[sales]]&gt;=4000,"High",IF(DMartData[[#This Row],[sales]]&gt;=2000,"Medium","Low"))</f>
        <v>Low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tr">
        <f>IF(AND(DMartData[[#This Row],[sales]]&gt;3000,DMartData[[#This Row],[profit]]&gt;500),"Good","Not Good")</f>
        <v>Not Good</v>
      </c>
      <c r="Q11849" s="12">
        <f>YEAR(DMartData[[#This Row],[order_date]])</f>
        <v>2023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>IF(DMartData[[#This Row],[sales]]&gt;=4000,"High",IF(DMartData[[#This Row],[sales]]&gt;=2000,"Medium","Low"))</f>
        <v>Medium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tr">
        <f>IF(AND(DMartData[[#This Row],[sales]]&gt;3000,DMartData[[#This Row],[profit]]&gt;500),"Good","Not Good")</f>
        <v>Not Good</v>
      </c>
      <c r="Q11850" s="12">
        <f>YEAR(DMartData[[#This Row],[order_date]])</f>
        <v>2024</v>
      </c>
    </row>
    <row r="11851" spans="1:17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>IF(DMartData[[#This Row],[sales]]&gt;=4000,"High",IF(DMartData[[#This Row],[sales]]&gt;=2000,"Medium","Low"))</f>
        <v>Medium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tr">
        <f>IF(AND(DMartData[[#This Row],[sales]]&gt;3000,DMartData[[#This Row],[profit]]&gt;500),"Good","Not Good")</f>
        <v>Not Good</v>
      </c>
      <c r="Q11851" s="12">
        <f>YEAR(DMartData[[#This Row],[order_date]])</f>
        <v>2024</v>
      </c>
    </row>
    <row r="11852" spans="1:17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>IF(DMartData[[#This Row],[sales]]&gt;=4000,"High",IF(DMartData[[#This Row],[sales]]&gt;=2000,"Medium","Low"))</f>
        <v>Low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tr">
        <f>IF(AND(DMartData[[#This Row],[sales]]&gt;3000,DMartData[[#This Row],[profit]]&gt;500),"Good","Not Good")</f>
        <v>Not Good</v>
      </c>
      <c r="Q11852" s="12">
        <f>YEAR(DMartData[[#This Row],[order_date]])</f>
        <v>2024</v>
      </c>
    </row>
    <row r="11853" spans="1:17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>IF(DMartData[[#This Row],[sales]]&gt;=4000,"High",IF(DMartData[[#This Row],[sales]]&gt;=2000,"Medium","Low"))</f>
        <v>Medium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tr">
        <f>IF(AND(DMartData[[#This Row],[sales]]&gt;3000,DMartData[[#This Row],[profit]]&gt;500),"Good","Not Good")</f>
        <v>Not Good</v>
      </c>
      <c r="Q11853" s="12">
        <f>YEAR(DMartData[[#This Row],[order_date]])</f>
        <v>2023</v>
      </c>
    </row>
    <row r="11854" spans="1:17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>IF(DMartData[[#This Row],[sales]]&gt;=4000,"High",IF(DMartData[[#This Row],[sales]]&gt;=2000,"Medium","Low"))</f>
        <v>Medium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tr">
        <f>IF(AND(DMartData[[#This Row],[sales]]&gt;3000,DMartData[[#This Row],[profit]]&gt;500),"Good","Not Good")</f>
        <v>Not Good</v>
      </c>
      <c r="Q11854" s="12">
        <f>YEAR(DMartData[[#This Row],[order_date]])</f>
        <v>2024</v>
      </c>
    </row>
    <row r="11855" spans="1:17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>IF(DMartData[[#This Row],[sales]]&gt;=4000,"High",IF(DMartData[[#This Row],[sales]]&gt;=2000,"Medium","Low"))</f>
        <v>Low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tr">
        <f>IF(AND(DMartData[[#This Row],[sales]]&gt;3000,DMartData[[#This Row],[profit]]&gt;500),"Good","Not Good")</f>
        <v>Not Good</v>
      </c>
      <c r="Q11855" s="12">
        <f>YEAR(DMartData[[#This Row],[order_date]])</f>
        <v>2024</v>
      </c>
    </row>
    <row r="11856" spans="1:17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>IF(DMartData[[#This Row],[sales]]&gt;=4000,"High",IF(DMartData[[#This Row],[sales]]&gt;=2000,"Medium","Low"))</f>
        <v>Low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tr">
        <f>IF(AND(DMartData[[#This Row],[sales]]&gt;3000,DMartData[[#This Row],[profit]]&gt;500),"Good","Not Good")</f>
        <v>Not Good</v>
      </c>
      <c r="Q11856" s="12">
        <f>YEAR(DMartData[[#This Row],[order_date]])</f>
        <v>2024</v>
      </c>
    </row>
    <row r="11857" spans="1:17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>IF(DMartData[[#This Row],[sales]]&gt;=4000,"High",IF(DMartData[[#This Row],[sales]]&gt;=2000,"Medium","Low"))</f>
        <v>Low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tr">
        <f>IF(AND(DMartData[[#This Row],[sales]]&gt;3000,DMartData[[#This Row],[profit]]&gt;500),"Good","Not Good")</f>
        <v>Not Good</v>
      </c>
      <c r="Q11857" s="12">
        <f>YEAR(DMartData[[#This Row],[order_date]])</f>
        <v>2024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>IF(DMartData[[#This Row],[sales]]&gt;=4000,"High",IF(DMartData[[#This Row],[sales]]&gt;=2000,"Medium","Low"))</f>
        <v>Low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tr">
        <f>IF(AND(DMartData[[#This Row],[sales]]&gt;3000,DMartData[[#This Row],[profit]]&gt;500),"Good","Not Good")</f>
        <v>Not Good</v>
      </c>
      <c r="Q11858" s="12">
        <f>YEAR(DMartData[[#This Row],[order_date]])</f>
        <v>2023</v>
      </c>
    </row>
    <row r="11859" spans="1:17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>IF(DMartData[[#This Row],[sales]]&gt;=4000,"High",IF(DMartData[[#This Row],[sales]]&gt;=2000,"Medium","Low"))</f>
        <v>Low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tr">
        <f>IF(AND(DMartData[[#This Row],[sales]]&gt;3000,DMartData[[#This Row],[profit]]&gt;500),"Good","Not Good")</f>
        <v>Not Good</v>
      </c>
      <c r="Q11859" s="12">
        <f>YEAR(DMartData[[#This Row],[order_date]])</f>
        <v>2023</v>
      </c>
    </row>
    <row r="11860" spans="1:17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>IF(DMartData[[#This Row],[sales]]&gt;=4000,"High",IF(DMartData[[#This Row],[sales]]&gt;=2000,"Medium","Low"))</f>
        <v>Medium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tr">
        <f>IF(AND(DMartData[[#This Row],[sales]]&gt;3000,DMartData[[#This Row],[profit]]&gt;500),"Good","Not Good")</f>
        <v>Not Good</v>
      </c>
      <c r="Q11860" s="12">
        <f>YEAR(DMartData[[#This Row],[order_date]])</f>
        <v>2023</v>
      </c>
    </row>
    <row r="11861" spans="1:17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>IF(DMartData[[#This Row],[sales]]&gt;=4000,"High",IF(DMartData[[#This Row],[sales]]&gt;=2000,"Medium","Low"))</f>
        <v>Low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tr">
        <f>IF(AND(DMartData[[#This Row],[sales]]&gt;3000,DMartData[[#This Row],[profit]]&gt;500),"Good","Not Good")</f>
        <v>Not Good</v>
      </c>
      <c r="Q11861" s="12">
        <f>YEAR(DMartData[[#This Row],[order_date]])</f>
        <v>2024</v>
      </c>
    </row>
    <row r="11862" spans="1:17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>IF(DMartData[[#This Row],[sales]]&gt;=4000,"High",IF(DMartData[[#This Row],[sales]]&gt;=2000,"Medium","Low"))</f>
        <v>Low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tr">
        <f>IF(AND(DMartData[[#This Row],[sales]]&gt;3000,DMartData[[#This Row],[profit]]&gt;500),"Good","Not Good")</f>
        <v>Not Good</v>
      </c>
      <c r="Q11862" s="12">
        <f>YEAR(DMartData[[#This Row],[order_date]])</f>
        <v>2024</v>
      </c>
    </row>
    <row r="11863" spans="1:17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>IF(DMartData[[#This Row],[sales]]&gt;=4000,"High",IF(DMartData[[#This Row],[sales]]&gt;=2000,"Medium","Low"))</f>
        <v>Medium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tr">
        <f>IF(AND(DMartData[[#This Row],[sales]]&gt;3000,DMartData[[#This Row],[profit]]&gt;500),"Good","Not Good")</f>
        <v>Not Good</v>
      </c>
      <c r="Q11863" s="12">
        <f>YEAR(DMartData[[#This Row],[order_date]])</f>
        <v>2024</v>
      </c>
    </row>
    <row r="11864" spans="1:17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>IF(DMartData[[#This Row],[sales]]&gt;=4000,"High",IF(DMartData[[#This Row],[sales]]&gt;=2000,"Medium","Low"))</f>
        <v>Medium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tr">
        <f>IF(AND(DMartData[[#This Row],[sales]]&gt;3000,DMartData[[#This Row],[profit]]&gt;500),"Good","Not Good")</f>
        <v>Not Good</v>
      </c>
      <c r="Q11864" s="12">
        <f>YEAR(DMartData[[#This Row],[order_date]])</f>
        <v>2023</v>
      </c>
    </row>
    <row r="11865" spans="1:17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>IF(DMartData[[#This Row],[sales]]&gt;=4000,"High",IF(DMartData[[#This Row],[sales]]&gt;=2000,"Medium","Low"))</f>
        <v>High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tr">
        <f>IF(AND(DMartData[[#This Row],[sales]]&gt;3000,DMartData[[#This Row],[profit]]&gt;500),"Good","Not Good")</f>
        <v>Good</v>
      </c>
      <c r="Q11865" s="12">
        <f>YEAR(DMartData[[#This Row],[order_date]])</f>
        <v>2024</v>
      </c>
    </row>
    <row r="11866" spans="1:17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>IF(DMartData[[#This Row],[sales]]&gt;=4000,"High",IF(DMartData[[#This Row],[sales]]&gt;=2000,"Medium","Low"))</f>
        <v>High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tr">
        <f>IF(AND(DMartData[[#This Row],[sales]]&gt;3000,DMartData[[#This Row],[profit]]&gt;500),"Good","Not Good")</f>
        <v>Good</v>
      </c>
      <c r="Q11866" s="12">
        <f>YEAR(DMartData[[#This Row],[order_date]])</f>
        <v>2023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>IF(DMartData[[#This Row],[sales]]&gt;=4000,"High",IF(DMartData[[#This Row],[sales]]&gt;=2000,"Medium","Low"))</f>
        <v>Medium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tr">
        <f>IF(AND(DMartData[[#This Row],[sales]]&gt;3000,DMartData[[#This Row],[profit]]&gt;500),"Good","Not Good")</f>
        <v>Good</v>
      </c>
      <c r="Q11867" s="12">
        <f>YEAR(DMartData[[#This Row],[order_date]])</f>
        <v>2023</v>
      </c>
    </row>
    <row r="11868" spans="1:17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>IF(DMartData[[#This Row],[sales]]&gt;=4000,"High",IF(DMartData[[#This Row],[sales]]&gt;=2000,"Medium","Low"))</f>
        <v>Low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tr">
        <f>IF(AND(DMartData[[#This Row],[sales]]&gt;3000,DMartData[[#This Row],[profit]]&gt;500),"Good","Not Good")</f>
        <v>Not Good</v>
      </c>
      <c r="Q11868" s="12">
        <f>YEAR(DMartData[[#This Row],[order_date]])</f>
        <v>2024</v>
      </c>
    </row>
    <row r="11869" spans="1:17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>IF(DMartData[[#This Row],[sales]]&gt;=4000,"High",IF(DMartData[[#This Row],[sales]]&gt;=2000,"Medium","Low"))</f>
        <v>Medium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tr">
        <f>IF(AND(DMartData[[#This Row],[sales]]&gt;3000,DMartData[[#This Row],[profit]]&gt;500),"Good","Not Good")</f>
        <v>Good</v>
      </c>
      <c r="Q11869" s="12">
        <f>YEAR(DMartData[[#This Row],[order_date]])</f>
        <v>2024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>IF(DMartData[[#This Row],[sales]]&gt;=4000,"High",IF(DMartData[[#This Row],[sales]]&gt;=2000,"Medium","Low"))</f>
        <v>Medium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tr">
        <f>IF(AND(DMartData[[#This Row],[sales]]&gt;3000,DMartData[[#This Row],[profit]]&gt;500),"Good","Not Good")</f>
        <v>Not Good</v>
      </c>
      <c r="Q11870" s="12">
        <f>YEAR(DMartData[[#This Row],[order_date]])</f>
        <v>2024</v>
      </c>
    </row>
    <row r="11871" spans="1:17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>IF(DMartData[[#This Row],[sales]]&gt;=4000,"High",IF(DMartData[[#This Row],[sales]]&gt;=2000,"Medium","Low"))</f>
        <v>Medium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tr">
        <f>IF(AND(DMartData[[#This Row],[sales]]&gt;3000,DMartData[[#This Row],[profit]]&gt;500),"Good","Not Good")</f>
        <v>Good</v>
      </c>
      <c r="Q11871" s="12">
        <f>YEAR(DMartData[[#This Row],[order_date]])</f>
        <v>2024</v>
      </c>
    </row>
    <row r="11872" spans="1:17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>IF(DMartData[[#This Row],[sales]]&gt;=4000,"High",IF(DMartData[[#This Row],[sales]]&gt;=2000,"Medium","Low"))</f>
        <v>Low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tr">
        <f>IF(AND(DMartData[[#This Row],[sales]]&gt;3000,DMartData[[#This Row],[profit]]&gt;500),"Good","Not Good")</f>
        <v>Not Good</v>
      </c>
      <c r="Q11872" s="12">
        <f>YEAR(DMartData[[#This Row],[order_date]])</f>
        <v>2024</v>
      </c>
    </row>
    <row r="11873" spans="1:17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>IF(DMartData[[#This Row],[sales]]&gt;=4000,"High",IF(DMartData[[#This Row],[sales]]&gt;=2000,"Medium","Low"))</f>
        <v>Medium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tr">
        <f>IF(AND(DMartData[[#This Row],[sales]]&gt;3000,DMartData[[#This Row],[profit]]&gt;500),"Good","Not Good")</f>
        <v>Not Good</v>
      </c>
      <c r="Q11873" s="12">
        <f>YEAR(DMartData[[#This Row],[order_date]])</f>
        <v>2023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>IF(DMartData[[#This Row],[sales]]&gt;=4000,"High",IF(DMartData[[#This Row],[sales]]&gt;=2000,"Medium","Low"))</f>
        <v>Medium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tr">
        <f>IF(AND(DMartData[[#This Row],[sales]]&gt;3000,DMartData[[#This Row],[profit]]&gt;500),"Good","Not Good")</f>
        <v>Good</v>
      </c>
      <c r="Q11874" s="12">
        <f>YEAR(DMartData[[#This Row],[order_date]])</f>
        <v>2024</v>
      </c>
    </row>
    <row r="11875" spans="1:17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>IF(DMartData[[#This Row],[sales]]&gt;=4000,"High",IF(DMartData[[#This Row],[sales]]&gt;=2000,"Medium","Low"))</f>
        <v>Low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tr">
        <f>IF(AND(DMartData[[#This Row],[sales]]&gt;3000,DMartData[[#This Row],[profit]]&gt;500),"Good","Not Good")</f>
        <v>Not Good</v>
      </c>
      <c r="Q11875" s="12">
        <f>YEAR(DMartData[[#This Row],[order_date]])</f>
        <v>2023</v>
      </c>
    </row>
    <row r="11876" spans="1:17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>IF(DMartData[[#This Row],[sales]]&gt;=4000,"High",IF(DMartData[[#This Row],[sales]]&gt;=2000,"Medium","Low"))</f>
        <v>Medium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tr">
        <f>IF(AND(DMartData[[#This Row],[sales]]&gt;3000,DMartData[[#This Row],[profit]]&gt;500),"Good","Not Good")</f>
        <v>Not Good</v>
      </c>
      <c r="Q11876" s="12">
        <f>YEAR(DMartData[[#This Row],[order_date]])</f>
        <v>2024</v>
      </c>
    </row>
    <row r="11877" spans="1:17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>IF(DMartData[[#This Row],[sales]]&gt;=4000,"High",IF(DMartData[[#This Row],[sales]]&gt;=2000,"Medium","Low"))</f>
        <v>Low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tr">
        <f>IF(AND(DMartData[[#This Row],[sales]]&gt;3000,DMartData[[#This Row],[profit]]&gt;500),"Good","Not Good")</f>
        <v>Not Good</v>
      </c>
      <c r="Q11877" s="12">
        <f>YEAR(DMartData[[#This Row],[order_date]])</f>
        <v>2024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>IF(DMartData[[#This Row],[sales]]&gt;=4000,"High",IF(DMartData[[#This Row],[sales]]&gt;=2000,"Medium","Low"))</f>
        <v>Medium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tr">
        <f>IF(AND(DMartData[[#This Row],[sales]]&gt;3000,DMartData[[#This Row],[profit]]&gt;500),"Good","Not Good")</f>
        <v>Good</v>
      </c>
      <c r="Q11878" s="12">
        <f>YEAR(DMartData[[#This Row],[order_date]])</f>
        <v>2024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>IF(DMartData[[#This Row],[sales]]&gt;=4000,"High",IF(DMartData[[#This Row],[sales]]&gt;=2000,"Medium","Low"))</f>
        <v>Medium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tr">
        <f>IF(AND(DMartData[[#This Row],[sales]]&gt;3000,DMartData[[#This Row],[profit]]&gt;500),"Good","Not Good")</f>
        <v>Not Good</v>
      </c>
      <c r="Q11879" s="12">
        <f>YEAR(DMartData[[#This Row],[order_date]])</f>
        <v>2023</v>
      </c>
    </row>
    <row r="11880" spans="1:17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>IF(DMartData[[#This Row],[sales]]&gt;=4000,"High",IF(DMartData[[#This Row],[sales]]&gt;=2000,"Medium","Low"))</f>
        <v>Low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tr">
        <f>IF(AND(DMartData[[#This Row],[sales]]&gt;3000,DMartData[[#This Row],[profit]]&gt;500),"Good","Not Good")</f>
        <v>Not Good</v>
      </c>
      <c r="Q11880" s="12">
        <f>YEAR(DMartData[[#This Row],[order_date]])</f>
        <v>2024</v>
      </c>
    </row>
    <row r="11881" spans="1:17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>IF(DMartData[[#This Row],[sales]]&gt;=4000,"High",IF(DMartData[[#This Row],[sales]]&gt;=2000,"Medium","Low"))</f>
        <v>High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tr">
        <f>IF(AND(DMartData[[#This Row],[sales]]&gt;3000,DMartData[[#This Row],[profit]]&gt;500),"Good","Not Good")</f>
        <v>Not Good</v>
      </c>
      <c r="Q11881" s="12">
        <f>YEAR(DMartData[[#This Row],[order_date]])</f>
        <v>2023</v>
      </c>
    </row>
    <row r="11882" spans="1:17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>IF(DMartData[[#This Row],[sales]]&gt;=4000,"High",IF(DMartData[[#This Row],[sales]]&gt;=2000,"Medium","Low"))</f>
        <v>High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tr">
        <f>IF(AND(DMartData[[#This Row],[sales]]&gt;3000,DMartData[[#This Row],[profit]]&gt;500),"Good","Not Good")</f>
        <v>Good</v>
      </c>
      <c r="Q11882" s="12">
        <f>YEAR(DMartData[[#This Row],[order_date]])</f>
        <v>2023</v>
      </c>
    </row>
    <row r="11883" spans="1:17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>IF(DMartData[[#This Row],[sales]]&gt;=4000,"High",IF(DMartData[[#This Row],[sales]]&gt;=2000,"Medium","Low"))</f>
        <v>Low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tr">
        <f>IF(AND(DMartData[[#This Row],[sales]]&gt;3000,DMartData[[#This Row],[profit]]&gt;500),"Good","Not Good")</f>
        <v>Not Good</v>
      </c>
      <c r="Q11883" s="12">
        <f>YEAR(DMartData[[#This Row],[order_date]])</f>
        <v>2023</v>
      </c>
    </row>
    <row r="11884" spans="1:17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>IF(DMartData[[#This Row],[sales]]&gt;=4000,"High",IF(DMartData[[#This Row],[sales]]&gt;=2000,"Medium","Low"))</f>
        <v>Low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tr">
        <f>IF(AND(DMartData[[#This Row],[sales]]&gt;3000,DMartData[[#This Row],[profit]]&gt;500),"Good","Not Good")</f>
        <v>Not Good</v>
      </c>
      <c r="Q11884" s="12">
        <f>YEAR(DMartData[[#This Row],[order_date]])</f>
        <v>2024</v>
      </c>
    </row>
    <row r="11885" spans="1:17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>IF(DMartData[[#This Row],[sales]]&gt;=4000,"High",IF(DMartData[[#This Row],[sales]]&gt;=2000,"Medium","Low"))</f>
        <v>Medium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tr">
        <f>IF(AND(DMartData[[#This Row],[sales]]&gt;3000,DMartData[[#This Row],[profit]]&gt;500),"Good","Not Good")</f>
        <v>Good</v>
      </c>
      <c r="Q11885" s="12">
        <f>YEAR(DMartData[[#This Row],[order_date]])</f>
        <v>2024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>IF(DMartData[[#This Row],[sales]]&gt;=4000,"High",IF(DMartData[[#This Row],[sales]]&gt;=2000,"Medium","Low"))</f>
        <v>Medium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tr">
        <f>IF(AND(DMartData[[#This Row],[sales]]&gt;3000,DMartData[[#This Row],[profit]]&gt;500),"Good","Not Good")</f>
        <v>Not Good</v>
      </c>
      <c r="Q11886" s="12">
        <f>YEAR(DMartData[[#This Row],[order_date]])</f>
        <v>2023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>IF(DMartData[[#This Row],[sales]]&gt;=4000,"High",IF(DMartData[[#This Row],[sales]]&gt;=2000,"Medium","Low"))</f>
        <v>Medium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tr">
        <f>IF(AND(DMartData[[#This Row],[sales]]&gt;3000,DMartData[[#This Row],[profit]]&gt;500),"Good","Not Good")</f>
        <v>Not Good</v>
      </c>
      <c r="Q11887" s="12">
        <f>YEAR(DMartData[[#This Row],[order_date]])</f>
        <v>2023</v>
      </c>
    </row>
    <row r="11888" spans="1:17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>IF(DMartData[[#This Row],[sales]]&gt;=4000,"High",IF(DMartData[[#This Row],[sales]]&gt;=2000,"Medium","Low"))</f>
        <v>Medium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tr">
        <f>IF(AND(DMartData[[#This Row],[sales]]&gt;3000,DMartData[[#This Row],[profit]]&gt;500),"Good","Not Good")</f>
        <v>Not Good</v>
      </c>
      <c r="Q11888" s="12">
        <f>YEAR(DMartData[[#This Row],[order_date]])</f>
        <v>2023</v>
      </c>
    </row>
    <row r="11889" spans="1:17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>IF(DMartData[[#This Row],[sales]]&gt;=4000,"High",IF(DMartData[[#This Row],[sales]]&gt;=2000,"Medium","Low"))</f>
        <v>High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tr">
        <f>IF(AND(DMartData[[#This Row],[sales]]&gt;3000,DMartData[[#This Row],[profit]]&gt;500),"Good","Not Good")</f>
        <v>Good</v>
      </c>
      <c r="Q11889" s="12">
        <f>YEAR(DMartData[[#This Row],[order_date]])</f>
        <v>2023</v>
      </c>
    </row>
    <row r="11890" spans="1:17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>IF(DMartData[[#This Row],[sales]]&gt;=4000,"High",IF(DMartData[[#This Row],[sales]]&gt;=2000,"Medium","Low"))</f>
        <v>Medium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tr">
        <f>IF(AND(DMartData[[#This Row],[sales]]&gt;3000,DMartData[[#This Row],[profit]]&gt;500),"Good","Not Good")</f>
        <v>Not Good</v>
      </c>
      <c r="Q11890" s="12">
        <f>YEAR(DMartData[[#This Row],[order_date]])</f>
        <v>2023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>IF(DMartData[[#This Row],[sales]]&gt;=4000,"High",IF(DMartData[[#This Row],[sales]]&gt;=2000,"Medium","Low"))</f>
        <v>Low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tr">
        <f>IF(AND(DMartData[[#This Row],[sales]]&gt;3000,DMartData[[#This Row],[profit]]&gt;500),"Good","Not Good")</f>
        <v>Not Good</v>
      </c>
      <c r="Q11891" s="12">
        <f>YEAR(DMartData[[#This Row],[order_date]])</f>
        <v>2023</v>
      </c>
    </row>
    <row r="11892" spans="1:17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>IF(DMartData[[#This Row],[sales]]&gt;=4000,"High",IF(DMartData[[#This Row],[sales]]&gt;=2000,"Medium","Low"))</f>
        <v>Medium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tr">
        <f>IF(AND(DMartData[[#This Row],[sales]]&gt;3000,DMartData[[#This Row],[profit]]&gt;500),"Good","Not Good")</f>
        <v>Good</v>
      </c>
      <c r="Q11892" s="12">
        <f>YEAR(DMartData[[#This Row],[order_date]])</f>
        <v>2024</v>
      </c>
    </row>
    <row r="11893" spans="1:17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>IF(DMartData[[#This Row],[sales]]&gt;=4000,"High",IF(DMartData[[#This Row],[sales]]&gt;=2000,"Medium","Low"))</f>
        <v>Medium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tr">
        <f>IF(AND(DMartData[[#This Row],[sales]]&gt;3000,DMartData[[#This Row],[profit]]&gt;500),"Good","Not Good")</f>
        <v>Good</v>
      </c>
      <c r="Q11893" s="12">
        <f>YEAR(DMartData[[#This Row],[order_date]])</f>
        <v>2023</v>
      </c>
    </row>
    <row r="11894" spans="1:17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>IF(DMartData[[#This Row],[sales]]&gt;=4000,"High",IF(DMartData[[#This Row],[sales]]&gt;=2000,"Medium","Low"))</f>
        <v>High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tr">
        <f>IF(AND(DMartData[[#This Row],[sales]]&gt;3000,DMartData[[#This Row],[profit]]&gt;500),"Good","Not Good")</f>
        <v>Good</v>
      </c>
      <c r="Q11894" s="12">
        <f>YEAR(DMartData[[#This Row],[order_date]])</f>
        <v>2024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>IF(DMartData[[#This Row],[sales]]&gt;=4000,"High",IF(DMartData[[#This Row],[sales]]&gt;=2000,"Medium","Low"))</f>
        <v>Low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tr">
        <f>IF(AND(DMartData[[#This Row],[sales]]&gt;3000,DMartData[[#This Row],[profit]]&gt;500),"Good","Not Good")</f>
        <v>Not Good</v>
      </c>
      <c r="Q11895" s="12">
        <f>YEAR(DMartData[[#This Row],[order_date]])</f>
        <v>2024</v>
      </c>
    </row>
    <row r="11896" spans="1:17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>IF(DMartData[[#This Row],[sales]]&gt;=4000,"High",IF(DMartData[[#This Row],[sales]]&gt;=2000,"Medium","Low"))</f>
        <v>Medium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tr">
        <f>IF(AND(DMartData[[#This Row],[sales]]&gt;3000,DMartData[[#This Row],[profit]]&gt;500),"Good","Not Good")</f>
        <v>Not Good</v>
      </c>
      <c r="Q11896" s="12">
        <f>YEAR(DMartData[[#This Row],[order_date]])</f>
        <v>2024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>IF(DMartData[[#This Row],[sales]]&gt;=4000,"High",IF(DMartData[[#This Row],[sales]]&gt;=2000,"Medium","Low"))</f>
        <v>Medium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tr">
        <f>IF(AND(DMartData[[#This Row],[sales]]&gt;3000,DMartData[[#This Row],[profit]]&gt;500),"Good","Not Good")</f>
        <v>Not Good</v>
      </c>
      <c r="Q11897" s="12">
        <f>YEAR(DMartData[[#This Row],[order_date]])</f>
        <v>2024</v>
      </c>
    </row>
    <row r="11898" spans="1:17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>IF(DMartData[[#This Row],[sales]]&gt;=4000,"High",IF(DMartData[[#This Row],[sales]]&gt;=2000,"Medium","Low"))</f>
        <v>Medium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tr">
        <f>IF(AND(DMartData[[#This Row],[sales]]&gt;3000,DMartData[[#This Row],[profit]]&gt;500),"Good","Not Good")</f>
        <v>Good</v>
      </c>
      <c r="Q11898" s="12">
        <f>YEAR(DMartData[[#This Row],[order_date]])</f>
        <v>2023</v>
      </c>
    </row>
    <row r="11899" spans="1:17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>IF(DMartData[[#This Row],[sales]]&gt;=4000,"High",IF(DMartData[[#This Row],[sales]]&gt;=2000,"Medium","Low"))</f>
        <v>Low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tr">
        <f>IF(AND(DMartData[[#This Row],[sales]]&gt;3000,DMartData[[#This Row],[profit]]&gt;500),"Good","Not Good")</f>
        <v>Not Good</v>
      </c>
      <c r="Q11899" s="12">
        <f>YEAR(DMartData[[#This Row],[order_date]])</f>
        <v>2024</v>
      </c>
    </row>
    <row r="11900" spans="1:17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>IF(DMartData[[#This Row],[sales]]&gt;=4000,"High",IF(DMartData[[#This Row],[sales]]&gt;=2000,"Medium","Low"))</f>
        <v>High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tr">
        <f>IF(AND(DMartData[[#This Row],[sales]]&gt;3000,DMartData[[#This Row],[profit]]&gt;500),"Good","Not Good")</f>
        <v>Not Good</v>
      </c>
      <c r="Q11900" s="12">
        <f>YEAR(DMartData[[#This Row],[order_date]])</f>
        <v>2023</v>
      </c>
    </row>
    <row r="11901" spans="1:17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>IF(DMartData[[#This Row],[sales]]&gt;=4000,"High",IF(DMartData[[#This Row],[sales]]&gt;=2000,"Medium","Low"))</f>
        <v>Medium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tr">
        <f>IF(AND(DMartData[[#This Row],[sales]]&gt;3000,DMartData[[#This Row],[profit]]&gt;500),"Good","Not Good")</f>
        <v>Not Good</v>
      </c>
      <c r="Q11901" s="12">
        <f>YEAR(DMartData[[#This Row],[order_date]])</f>
        <v>2024</v>
      </c>
    </row>
    <row r="11902" spans="1:17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>IF(DMartData[[#This Row],[sales]]&gt;=4000,"High",IF(DMartData[[#This Row],[sales]]&gt;=2000,"Medium","Low"))</f>
        <v>High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tr">
        <f>IF(AND(DMartData[[#This Row],[sales]]&gt;3000,DMartData[[#This Row],[profit]]&gt;500),"Good","Not Good")</f>
        <v>Not Good</v>
      </c>
      <c r="Q11902" s="12">
        <f>YEAR(DMartData[[#This Row],[order_date]])</f>
        <v>2023</v>
      </c>
    </row>
    <row r="11903" spans="1:17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>IF(DMartData[[#This Row],[sales]]&gt;=4000,"High",IF(DMartData[[#This Row],[sales]]&gt;=2000,"Medium","Low"))</f>
        <v>Low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tr">
        <f>IF(AND(DMartData[[#This Row],[sales]]&gt;3000,DMartData[[#This Row],[profit]]&gt;500),"Good","Not Good")</f>
        <v>Not Good</v>
      </c>
      <c r="Q11903" s="12">
        <f>YEAR(DMartData[[#This Row],[order_date]])</f>
        <v>2024</v>
      </c>
    </row>
    <row r="11904" spans="1:17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>IF(DMartData[[#This Row],[sales]]&gt;=4000,"High",IF(DMartData[[#This Row],[sales]]&gt;=2000,"Medium","Low"))</f>
        <v>Medium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tr">
        <f>IF(AND(DMartData[[#This Row],[sales]]&gt;3000,DMartData[[#This Row],[profit]]&gt;500),"Good","Not Good")</f>
        <v>Good</v>
      </c>
      <c r="Q11904" s="12">
        <f>YEAR(DMartData[[#This Row],[order_date]])</f>
        <v>2024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>IF(DMartData[[#This Row],[sales]]&gt;=4000,"High",IF(DMartData[[#This Row],[sales]]&gt;=2000,"Medium","Low"))</f>
        <v>High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tr">
        <f>IF(AND(DMartData[[#This Row],[sales]]&gt;3000,DMartData[[#This Row],[profit]]&gt;500),"Good","Not Good")</f>
        <v>Good</v>
      </c>
      <c r="Q11905" s="12">
        <f>YEAR(DMartData[[#This Row],[order_date]])</f>
        <v>2023</v>
      </c>
    </row>
    <row r="11906" spans="1:17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>IF(DMartData[[#This Row],[sales]]&gt;=4000,"High",IF(DMartData[[#This Row],[sales]]&gt;=2000,"Medium","Low"))</f>
        <v>High</v>
      </c>
      <c r="F11906" s="2">
        <v>0.45</v>
      </c>
      <c r="G11906" s="2">
        <f t="shared" ref="G11906:G11969" si="372">D11906*F11906</f>
        <v>2125.152</v>
      </c>
      <c r="H11906" s="2">
        <f t="shared" ref="H11906:H11969" si="373">D11906-G11906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tr">
        <f>IF(AND(DMartData[[#This Row],[sales]]&gt;3000,DMartData[[#This Row],[profit]]&gt;500),"Good","Not Good")</f>
        <v>Not Good</v>
      </c>
      <c r="Q11906" s="12">
        <f>YEAR(DMartData[[#This Row],[order_date]])</f>
        <v>2024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>IF(DMartData[[#This Row],[sales]]&gt;=4000,"High",IF(DMartData[[#This Row],[sales]]&gt;=2000,"Medium","Low"))</f>
        <v>High</v>
      </c>
      <c r="F11907" s="2">
        <v>0.15</v>
      </c>
      <c r="G11907" s="2">
        <f t="shared" si="372"/>
        <v>708.91500000000008</v>
      </c>
      <c r="H11907" s="2">
        <f t="shared" si="373"/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tr">
        <f>IF(AND(DMartData[[#This Row],[sales]]&gt;3000,DMartData[[#This Row],[profit]]&gt;500),"Good","Not Good")</f>
        <v>Good</v>
      </c>
      <c r="Q11907" s="12">
        <f>YEAR(DMartData[[#This Row],[order_date]])</f>
        <v>2023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>IF(DMartData[[#This Row],[sales]]&gt;=4000,"High",IF(DMartData[[#This Row],[sales]]&gt;=2000,"Medium","Low"))</f>
        <v>Low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tr">
        <f>IF(AND(DMartData[[#This Row],[sales]]&gt;3000,DMartData[[#This Row],[profit]]&gt;500),"Good","Not Good")</f>
        <v>Not Good</v>
      </c>
      <c r="Q11908" s="12">
        <f>YEAR(DMartData[[#This Row],[order_date]])</f>
        <v>2023</v>
      </c>
    </row>
    <row r="11909" spans="1:17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>IF(DMartData[[#This Row],[sales]]&gt;=4000,"High",IF(DMartData[[#This Row],[sales]]&gt;=2000,"Medium","Low"))</f>
        <v>Medium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tr">
        <f>IF(AND(DMartData[[#This Row],[sales]]&gt;3000,DMartData[[#This Row],[profit]]&gt;500),"Good","Not Good")</f>
        <v>Not Good</v>
      </c>
      <c r="Q11909" s="12">
        <f>YEAR(DMartData[[#This Row],[order_date]])</f>
        <v>2023</v>
      </c>
    </row>
    <row r="11910" spans="1:17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>IF(DMartData[[#This Row],[sales]]&gt;=4000,"High",IF(DMartData[[#This Row],[sales]]&gt;=2000,"Medium","Low"))</f>
        <v>Low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tr">
        <f>IF(AND(DMartData[[#This Row],[sales]]&gt;3000,DMartData[[#This Row],[profit]]&gt;500),"Good","Not Good")</f>
        <v>Not Good</v>
      </c>
      <c r="Q11910" s="12">
        <f>YEAR(DMartData[[#This Row],[order_date]])</f>
        <v>2024</v>
      </c>
    </row>
    <row r="11911" spans="1:17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>IF(DMartData[[#This Row],[sales]]&gt;=4000,"High",IF(DMartData[[#This Row],[sales]]&gt;=2000,"Medium","Low"))</f>
        <v>Low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tr">
        <f>IF(AND(DMartData[[#This Row],[sales]]&gt;3000,DMartData[[#This Row],[profit]]&gt;500),"Good","Not Good")</f>
        <v>Not Good</v>
      </c>
      <c r="Q11911" s="12">
        <f>YEAR(DMartData[[#This Row],[order_date]])</f>
        <v>2023</v>
      </c>
    </row>
    <row r="11912" spans="1:17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>IF(DMartData[[#This Row],[sales]]&gt;=4000,"High",IF(DMartData[[#This Row],[sales]]&gt;=2000,"Medium","Low"))</f>
        <v>Low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tr">
        <f>IF(AND(DMartData[[#This Row],[sales]]&gt;3000,DMartData[[#This Row],[profit]]&gt;500),"Good","Not Good")</f>
        <v>Not Good</v>
      </c>
      <c r="Q11912" s="12">
        <f>YEAR(DMartData[[#This Row],[order_date]])</f>
        <v>2024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>IF(DMartData[[#This Row],[sales]]&gt;=4000,"High",IF(DMartData[[#This Row],[sales]]&gt;=2000,"Medium","Low"))</f>
        <v>Medium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tr">
        <f>IF(AND(DMartData[[#This Row],[sales]]&gt;3000,DMartData[[#This Row],[profit]]&gt;500),"Good","Not Good")</f>
        <v>Not Good</v>
      </c>
      <c r="Q11913" s="12">
        <f>YEAR(DMartData[[#This Row],[order_date]])</f>
        <v>2023</v>
      </c>
    </row>
    <row r="11914" spans="1:17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>IF(DMartData[[#This Row],[sales]]&gt;=4000,"High",IF(DMartData[[#This Row],[sales]]&gt;=2000,"Medium","Low"))</f>
        <v>Medium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tr">
        <f>IF(AND(DMartData[[#This Row],[sales]]&gt;3000,DMartData[[#This Row],[profit]]&gt;500),"Good","Not Good")</f>
        <v>Not Good</v>
      </c>
      <c r="Q11914" s="12">
        <f>YEAR(DMartData[[#This Row],[order_date]])</f>
        <v>2024</v>
      </c>
    </row>
    <row r="11915" spans="1:17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>IF(DMartData[[#This Row],[sales]]&gt;=4000,"High",IF(DMartData[[#This Row],[sales]]&gt;=2000,"Medium","Low"))</f>
        <v>Medium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tr">
        <f>IF(AND(DMartData[[#This Row],[sales]]&gt;3000,DMartData[[#This Row],[profit]]&gt;500),"Good","Not Good")</f>
        <v>Not Good</v>
      </c>
      <c r="Q11915" s="12">
        <f>YEAR(DMartData[[#This Row],[order_date]])</f>
        <v>2024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>IF(DMartData[[#This Row],[sales]]&gt;=4000,"High",IF(DMartData[[#This Row],[sales]]&gt;=2000,"Medium","Low"))</f>
        <v>Medium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tr">
        <f>IF(AND(DMartData[[#This Row],[sales]]&gt;3000,DMartData[[#This Row],[profit]]&gt;500),"Good","Not Good")</f>
        <v>Good</v>
      </c>
      <c r="Q11916" s="12">
        <f>YEAR(DMartData[[#This Row],[order_date]])</f>
        <v>2023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>IF(DMartData[[#This Row],[sales]]&gt;=4000,"High",IF(DMartData[[#This Row],[sales]]&gt;=2000,"Medium","Low"))</f>
        <v>Low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tr">
        <f>IF(AND(DMartData[[#This Row],[sales]]&gt;3000,DMartData[[#This Row],[profit]]&gt;500),"Good","Not Good")</f>
        <v>Not Good</v>
      </c>
      <c r="Q11917" s="12">
        <f>YEAR(DMartData[[#This Row],[order_date]])</f>
        <v>2024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>IF(DMartData[[#This Row],[sales]]&gt;=4000,"High",IF(DMartData[[#This Row],[sales]]&gt;=2000,"Medium","Low"))</f>
        <v>High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tr">
        <f>IF(AND(DMartData[[#This Row],[sales]]&gt;3000,DMartData[[#This Row],[profit]]&gt;500),"Good","Not Good")</f>
        <v>Good</v>
      </c>
      <c r="Q11918" s="12">
        <f>YEAR(DMartData[[#This Row],[order_date]])</f>
        <v>2024</v>
      </c>
    </row>
    <row r="11919" spans="1:17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>IF(DMartData[[#This Row],[sales]]&gt;=4000,"High",IF(DMartData[[#This Row],[sales]]&gt;=2000,"Medium","Low"))</f>
        <v>Low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tr">
        <f>IF(AND(DMartData[[#This Row],[sales]]&gt;3000,DMartData[[#This Row],[profit]]&gt;500),"Good","Not Good")</f>
        <v>Not Good</v>
      </c>
      <c r="Q11919" s="12">
        <f>YEAR(DMartData[[#This Row],[order_date]])</f>
        <v>2024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>IF(DMartData[[#This Row],[sales]]&gt;=4000,"High",IF(DMartData[[#This Row],[sales]]&gt;=2000,"Medium","Low"))</f>
        <v>Medium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tr">
        <f>IF(AND(DMartData[[#This Row],[sales]]&gt;3000,DMartData[[#This Row],[profit]]&gt;500),"Good","Not Good")</f>
        <v>Not Good</v>
      </c>
      <c r="Q11920" s="12">
        <f>YEAR(DMartData[[#This Row],[order_date]])</f>
        <v>2024</v>
      </c>
    </row>
    <row r="11921" spans="1:17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>IF(DMartData[[#This Row],[sales]]&gt;=4000,"High",IF(DMartData[[#This Row],[sales]]&gt;=2000,"Medium","Low"))</f>
        <v>Medium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tr">
        <f>IF(AND(DMartData[[#This Row],[sales]]&gt;3000,DMartData[[#This Row],[profit]]&gt;500),"Good","Not Good")</f>
        <v>Not Good</v>
      </c>
      <c r="Q11921" s="12">
        <f>YEAR(DMartData[[#This Row],[order_date]])</f>
        <v>2024</v>
      </c>
    </row>
    <row r="11922" spans="1:17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>IF(DMartData[[#This Row],[sales]]&gt;=4000,"High",IF(DMartData[[#This Row],[sales]]&gt;=2000,"Medium","Low"))</f>
        <v>High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tr">
        <f>IF(AND(DMartData[[#This Row],[sales]]&gt;3000,DMartData[[#This Row],[profit]]&gt;500),"Good","Not Good")</f>
        <v>Good</v>
      </c>
      <c r="Q11922" s="12">
        <f>YEAR(DMartData[[#This Row],[order_date]])</f>
        <v>2023</v>
      </c>
    </row>
    <row r="11923" spans="1:17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>IF(DMartData[[#This Row],[sales]]&gt;=4000,"High",IF(DMartData[[#This Row],[sales]]&gt;=2000,"Medium","Low"))</f>
        <v>High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tr">
        <f>IF(AND(DMartData[[#This Row],[sales]]&gt;3000,DMartData[[#This Row],[profit]]&gt;500),"Good","Not Good")</f>
        <v>Good</v>
      </c>
      <c r="Q11923" s="12">
        <f>YEAR(DMartData[[#This Row],[order_date]])</f>
        <v>2024</v>
      </c>
    </row>
    <row r="11924" spans="1:17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>IF(DMartData[[#This Row],[sales]]&gt;=4000,"High",IF(DMartData[[#This Row],[sales]]&gt;=2000,"Medium","Low"))</f>
        <v>Low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tr">
        <f>IF(AND(DMartData[[#This Row],[sales]]&gt;3000,DMartData[[#This Row],[profit]]&gt;500),"Good","Not Good")</f>
        <v>Not Good</v>
      </c>
      <c r="Q11924" s="12">
        <f>YEAR(DMartData[[#This Row],[order_date]])</f>
        <v>2023</v>
      </c>
    </row>
    <row r="11925" spans="1:17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>IF(DMartData[[#This Row],[sales]]&gt;=4000,"High",IF(DMartData[[#This Row],[sales]]&gt;=2000,"Medium","Low"))</f>
        <v>Low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tr">
        <f>IF(AND(DMartData[[#This Row],[sales]]&gt;3000,DMartData[[#This Row],[profit]]&gt;500),"Good","Not Good")</f>
        <v>Not Good</v>
      </c>
      <c r="Q11925" s="12">
        <f>YEAR(DMartData[[#This Row],[order_date]])</f>
        <v>2023</v>
      </c>
    </row>
    <row r="11926" spans="1:17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>IF(DMartData[[#This Row],[sales]]&gt;=4000,"High",IF(DMartData[[#This Row],[sales]]&gt;=2000,"Medium","Low"))</f>
        <v>Medium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tr">
        <f>IF(AND(DMartData[[#This Row],[sales]]&gt;3000,DMartData[[#This Row],[profit]]&gt;500),"Good","Not Good")</f>
        <v>Not Good</v>
      </c>
      <c r="Q11926" s="12">
        <f>YEAR(DMartData[[#This Row],[order_date]])</f>
        <v>2024</v>
      </c>
    </row>
    <row r="11927" spans="1:17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>IF(DMartData[[#This Row],[sales]]&gt;=4000,"High",IF(DMartData[[#This Row],[sales]]&gt;=2000,"Medium","Low"))</f>
        <v>Medium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tr">
        <f>IF(AND(DMartData[[#This Row],[sales]]&gt;3000,DMartData[[#This Row],[profit]]&gt;500),"Good","Not Good")</f>
        <v>Not Good</v>
      </c>
      <c r="Q11927" s="12">
        <f>YEAR(DMartData[[#This Row],[order_date]])</f>
        <v>2024</v>
      </c>
    </row>
    <row r="11928" spans="1:17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>IF(DMartData[[#This Row],[sales]]&gt;=4000,"High",IF(DMartData[[#This Row],[sales]]&gt;=2000,"Medium","Low"))</f>
        <v>Medium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tr">
        <f>IF(AND(DMartData[[#This Row],[sales]]&gt;3000,DMartData[[#This Row],[profit]]&gt;500),"Good","Not Good")</f>
        <v>Not Good</v>
      </c>
      <c r="Q11928" s="12">
        <f>YEAR(DMartData[[#This Row],[order_date]])</f>
        <v>2024</v>
      </c>
    </row>
    <row r="11929" spans="1:17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>IF(DMartData[[#This Row],[sales]]&gt;=4000,"High",IF(DMartData[[#This Row],[sales]]&gt;=2000,"Medium","Low"))</f>
        <v>Low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tr">
        <f>IF(AND(DMartData[[#This Row],[sales]]&gt;3000,DMartData[[#This Row],[profit]]&gt;500),"Good","Not Good")</f>
        <v>Not Good</v>
      </c>
      <c r="Q11929" s="12">
        <f>YEAR(DMartData[[#This Row],[order_date]])</f>
        <v>2024</v>
      </c>
    </row>
    <row r="11930" spans="1:17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>IF(DMartData[[#This Row],[sales]]&gt;=4000,"High",IF(DMartData[[#This Row],[sales]]&gt;=2000,"Medium","Low"))</f>
        <v>Medium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tr">
        <f>IF(AND(DMartData[[#This Row],[sales]]&gt;3000,DMartData[[#This Row],[profit]]&gt;500),"Good","Not Good")</f>
        <v>Good</v>
      </c>
      <c r="Q11930" s="12">
        <f>YEAR(DMartData[[#This Row],[order_date]])</f>
        <v>2024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>IF(DMartData[[#This Row],[sales]]&gt;=4000,"High",IF(DMartData[[#This Row],[sales]]&gt;=2000,"Medium","Low"))</f>
        <v>Low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tr">
        <f>IF(AND(DMartData[[#This Row],[sales]]&gt;3000,DMartData[[#This Row],[profit]]&gt;500),"Good","Not Good")</f>
        <v>Not Good</v>
      </c>
      <c r="Q11931" s="12">
        <f>YEAR(DMartData[[#This Row],[order_date]])</f>
        <v>2023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>IF(DMartData[[#This Row],[sales]]&gt;=4000,"High",IF(DMartData[[#This Row],[sales]]&gt;=2000,"Medium","Low"))</f>
        <v>Low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tr">
        <f>IF(AND(DMartData[[#This Row],[sales]]&gt;3000,DMartData[[#This Row],[profit]]&gt;500),"Good","Not Good")</f>
        <v>Not Good</v>
      </c>
      <c r="Q11932" s="12">
        <f>YEAR(DMartData[[#This Row],[order_date]])</f>
        <v>2023</v>
      </c>
    </row>
    <row r="11933" spans="1:17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>IF(DMartData[[#This Row],[sales]]&gt;=4000,"High",IF(DMartData[[#This Row],[sales]]&gt;=2000,"Medium","Low"))</f>
        <v>Low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tr">
        <f>IF(AND(DMartData[[#This Row],[sales]]&gt;3000,DMartData[[#This Row],[profit]]&gt;500),"Good","Not Good")</f>
        <v>Not Good</v>
      </c>
      <c r="Q11933" s="12">
        <f>YEAR(DMartData[[#This Row],[order_date]])</f>
        <v>2024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>IF(DMartData[[#This Row],[sales]]&gt;=4000,"High",IF(DMartData[[#This Row],[sales]]&gt;=2000,"Medium","Low"))</f>
        <v>High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tr">
        <f>IF(AND(DMartData[[#This Row],[sales]]&gt;3000,DMartData[[#This Row],[profit]]&gt;500),"Good","Not Good")</f>
        <v>Not Good</v>
      </c>
      <c r="Q11934" s="12">
        <f>YEAR(DMartData[[#This Row],[order_date]])</f>
        <v>2023</v>
      </c>
    </row>
    <row r="11935" spans="1:17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>IF(DMartData[[#This Row],[sales]]&gt;=4000,"High",IF(DMartData[[#This Row],[sales]]&gt;=2000,"Medium","Low"))</f>
        <v>Low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tr">
        <f>IF(AND(DMartData[[#This Row],[sales]]&gt;3000,DMartData[[#This Row],[profit]]&gt;500),"Good","Not Good")</f>
        <v>Not Good</v>
      </c>
      <c r="Q11935" s="12">
        <f>YEAR(DMartData[[#This Row],[order_date]])</f>
        <v>2024</v>
      </c>
    </row>
    <row r="11936" spans="1:17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>IF(DMartData[[#This Row],[sales]]&gt;=4000,"High",IF(DMartData[[#This Row],[sales]]&gt;=2000,"Medium","Low"))</f>
        <v>Medium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tr">
        <f>IF(AND(DMartData[[#This Row],[sales]]&gt;3000,DMartData[[#This Row],[profit]]&gt;500),"Good","Not Good")</f>
        <v>Good</v>
      </c>
      <c r="Q11936" s="12">
        <f>YEAR(DMartData[[#This Row],[order_date]])</f>
        <v>2023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>IF(DMartData[[#This Row],[sales]]&gt;=4000,"High",IF(DMartData[[#This Row],[sales]]&gt;=2000,"Medium","Low"))</f>
        <v>Low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tr">
        <f>IF(AND(DMartData[[#This Row],[sales]]&gt;3000,DMartData[[#This Row],[profit]]&gt;500),"Good","Not Good")</f>
        <v>Not Good</v>
      </c>
      <c r="Q11937" s="12">
        <f>YEAR(DMartData[[#This Row],[order_date]])</f>
        <v>2024</v>
      </c>
    </row>
    <row r="11938" spans="1:17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>IF(DMartData[[#This Row],[sales]]&gt;=4000,"High",IF(DMartData[[#This Row],[sales]]&gt;=2000,"Medium","Low"))</f>
        <v>Medium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tr">
        <f>IF(AND(DMartData[[#This Row],[sales]]&gt;3000,DMartData[[#This Row],[profit]]&gt;500),"Good","Not Good")</f>
        <v>Not Good</v>
      </c>
      <c r="Q11938" s="12">
        <f>YEAR(DMartData[[#This Row],[order_date]])</f>
        <v>2023</v>
      </c>
    </row>
    <row r="11939" spans="1:17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>IF(DMartData[[#This Row],[sales]]&gt;=4000,"High",IF(DMartData[[#This Row],[sales]]&gt;=2000,"Medium","Low"))</f>
        <v>High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tr">
        <f>IF(AND(DMartData[[#This Row],[sales]]&gt;3000,DMartData[[#This Row],[profit]]&gt;500),"Good","Not Good")</f>
        <v>Good</v>
      </c>
      <c r="Q11939" s="12">
        <f>YEAR(DMartData[[#This Row],[order_date]])</f>
        <v>2023</v>
      </c>
    </row>
    <row r="11940" spans="1:17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>IF(DMartData[[#This Row],[sales]]&gt;=4000,"High",IF(DMartData[[#This Row],[sales]]&gt;=2000,"Medium","Low"))</f>
        <v>Low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tr">
        <f>IF(AND(DMartData[[#This Row],[sales]]&gt;3000,DMartData[[#This Row],[profit]]&gt;500),"Good","Not Good")</f>
        <v>Not Good</v>
      </c>
      <c r="Q11940" s="12">
        <f>YEAR(DMartData[[#This Row],[order_date]])</f>
        <v>2024</v>
      </c>
    </row>
    <row r="11941" spans="1:17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>IF(DMartData[[#This Row],[sales]]&gt;=4000,"High",IF(DMartData[[#This Row],[sales]]&gt;=2000,"Medium","Low"))</f>
        <v>High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tr">
        <f>IF(AND(DMartData[[#This Row],[sales]]&gt;3000,DMartData[[#This Row],[profit]]&gt;500),"Good","Not Good")</f>
        <v>Good</v>
      </c>
      <c r="Q11941" s="12">
        <f>YEAR(DMartData[[#This Row],[order_date]])</f>
        <v>2024</v>
      </c>
    </row>
    <row r="11942" spans="1:17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>IF(DMartData[[#This Row],[sales]]&gt;=4000,"High",IF(DMartData[[#This Row],[sales]]&gt;=2000,"Medium","Low"))</f>
        <v>High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tr">
        <f>IF(AND(DMartData[[#This Row],[sales]]&gt;3000,DMartData[[#This Row],[profit]]&gt;500),"Good","Not Good")</f>
        <v>Good</v>
      </c>
      <c r="Q11942" s="12">
        <f>YEAR(DMartData[[#This Row],[order_date]])</f>
        <v>2024</v>
      </c>
    </row>
    <row r="11943" spans="1:17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>IF(DMartData[[#This Row],[sales]]&gt;=4000,"High",IF(DMartData[[#This Row],[sales]]&gt;=2000,"Medium","Low"))</f>
        <v>Medium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tr">
        <f>IF(AND(DMartData[[#This Row],[sales]]&gt;3000,DMartData[[#This Row],[profit]]&gt;500),"Good","Not Good")</f>
        <v>Good</v>
      </c>
      <c r="Q11943" s="12">
        <f>YEAR(DMartData[[#This Row],[order_date]])</f>
        <v>2023</v>
      </c>
    </row>
    <row r="11944" spans="1:17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>IF(DMartData[[#This Row],[sales]]&gt;=4000,"High",IF(DMartData[[#This Row],[sales]]&gt;=2000,"Medium","Low"))</f>
        <v>Low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tr">
        <f>IF(AND(DMartData[[#This Row],[sales]]&gt;3000,DMartData[[#This Row],[profit]]&gt;500),"Good","Not Good")</f>
        <v>Not Good</v>
      </c>
      <c r="Q11944" s="12">
        <f>YEAR(DMartData[[#This Row],[order_date]])</f>
        <v>2024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>IF(DMartData[[#This Row],[sales]]&gt;=4000,"High",IF(DMartData[[#This Row],[sales]]&gt;=2000,"Medium","Low"))</f>
        <v>High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tr">
        <f>IF(AND(DMartData[[#This Row],[sales]]&gt;3000,DMartData[[#This Row],[profit]]&gt;500),"Good","Not Good")</f>
        <v>Good</v>
      </c>
      <c r="Q11945" s="12">
        <f>YEAR(DMartData[[#This Row],[order_date]])</f>
        <v>2024</v>
      </c>
    </row>
    <row r="11946" spans="1:17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>IF(DMartData[[#This Row],[sales]]&gt;=4000,"High",IF(DMartData[[#This Row],[sales]]&gt;=2000,"Medium","Low"))</f>
        <v>High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tr">
        <f>IF(AND(DMartData[[#This Row],[sales]]&gt;3000,DMartData[[#This Row],[profit]]&gt;500),"Good","Not Good")</f>
        <v>Good</v>
      </c>
      <c r="Q11946" s="12">
        <f>YEAR(DMartData[[#This Row],[order_date]])</f>
        <v>2024</v>
      </c>
    </row>
    <row r="11947" spans="1:17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>IF(DMartData[[#This Row],[sales]]&gt;=4000,"High",IF(DMartData[[#This Row],[sales]]&gt;=2000,"Medium","Low"))</f>
        <v>High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tr">
        <f>IF(AND(DMartData[[#This Row],[sales]]&gt;3000,DMartData[[#This Row],[profit]]&gt;500),"Good","Not Good")</f>
        <v>Not Good</v>
      </c>
      <c r="Q11947" s="12">
        <f>YEAR(DMartData[[#This Row],[order_date]])</f>
        <v>2024</v>
      </c>
    </row>
    <row r="11948" spans="1:17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>IF(DMartData[[#This Row],[sales]]&gt;=4000,"High",IF(DMartData[[#This Row],[sales]]&gt;=2000,"Medium","Low"))</f>
        <v>High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tr">
        <f>IF(AND(DMartData[[#This Row],[sales]]&gt;3000,DMartData[[#This Row],[profit]]&gt;500),"Good","Not Good")</f>
        <v>Good</v>
      </c>
      <c r="Q11948" s="12">
        <f>YEAR(DMartData[[#This Row],[order_date]])</f>
        <v>2024</v>
      </c>
    </row>
    <row r="11949" spans="1:17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>IF(DMartData[[#This Row],[sales]]&gt;=4000,"High",IF(DMartData[[#This Row],[sales]]&gt;=2000,"Medium","Low"))</f>
        <v>Medium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tr">
        <f>IF(AND(DMartData[[#This Row],[sales]]&gt;3000,DMartData[[#This Row],[profit]]&gt;500),"Good","Not Good")</f>
        <v>Not Good</v>
      </c>
      <c r="Q11949" s="12">
        <f>YEAR(DMartData[[#This Row],[order_date]])</f>
        <v>2024</v>
      </c>
    </row>
    <row r="11950" spans="1:17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>IF(DMartData[[#This Row],[sales]]&gt;=4000,"High",IF(DMartData[[#This Row],[sales]]&gt;=2000,"Medium","Low"))</f>
        <v>Medium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tr">
        <f>IF(AND(DMartData[[#This Row],[sales]]&gt;3000,DMartData[[#This Row],[profit]]&gt;500),"Good","Not Good")</f>
        <v>Good</v>
      </c>
      <c r="Q11950" s="12">
        <f>YEAR(DMartData[[#This Row],[order_date]])</f>
        <v>2024</v>
      </c>
    </row>
    <row r="11951" spans="1:17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>IF(DMartData[[#This Row],[sales]]&gt;=4000,"High",IF(DMartData[[#This Row],[sales]]&gt;=2000,"Medium","Low"))</f>
        <v>Medium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tr">
        <f>IF(AND(DMartData[[#This Row],[sales]]&gt;3000,DMartData[[#This Row],[profit]]&gt;500),"Good","Not Good")</f>
        <v>Not Good</v>
      </c>
      <c r="Q11951" s="12">
        <f>YEAR(DMartData[[#This Row],[order_date]])</f>
        <v>2023</v>
      </c>
    </row>
    <row r="11952" spans="1:17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>IF(DMartData[[#This Row],[sales]]&gt;=4000,"High",IF(DMartData[[#This Row],[sales]]&gt;=2000,"Medium","Low"))</f>
        <v>Low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tr">
        <f>IF(AND(DMartData[[#This Row],[sales]]&gt;3000,DMartData[[#This Row],[profit]]&gt;500),"Good","Not Good")</f>
        <v>Not Good</v>
      </c>
      <c r="Q11952" s="12">
        <f>YEAR(DMartData[[#This Row],[order_date]])</f>
        <v>2023</v>
      </c>
    </row>
    <row r="11953" spans="1:17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>IF(DMartData[[#This Row],[sales]]&gt;=4000,"High",IF(DMartData[[#This Row],[sales]]&gt;=2000,"Medium","Low"))</f>
        <v>Medium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tr">
        <f>IF(AND(DMartData[[#This Row],[sales]]&gt;3000,DMartData[[#This Row],[profit]]&gt;500),"Good","Not Good")</f>
        <v>Good</v>
      </c>
      <c r="Q11953" s="12">
        <f>YEAR(DMartData[[#This Row],[order_date]])</f>
        <v>2024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>IF(DMartData[[#This Row],[sales]]&gt;=4000,"High",IF(DMartData[[#This Row],[sales]]&gt;=2000,"Medium","Low"))</f>
        <v>Medium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tr">
        <f>IF(AND(DMartData[[#This Row],[sales]]&gt;3000,DMartData[[#This Row],[profit]]&gt;500),"Good","Not Good")</f>
        <v>Good</v>
      </c>
      <c r="Q11954" s="12">
        <f>YEAR(DMartData[[#This Row],[order_date]])</f>
        <v>2024</v>
      </c>
    </row>
    <row r="11955" spans="1:17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>IF(DMartData[[#This Row],[sales]]&gt;=4000,"High",IF(DMartData[[#This Row],[sales]]&gt;=2000,"Medium","Low"))</f>
        <v>Medium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tr">
        <f>IF(AND(DMartData[[#This Row],[sales]]&gt;3000,DMartData[[#This Row],[profit]]&gt;500),"Good","Not Good")</f>
        <v>Not Good</v>
      </c>
      <c r="Q11955" s="12">
        <f>YEAR(DMartData[[#This Row],[order_date]])</f>
        <v>2024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>IF(DMartData[[#This Row],[sales]]&gt;=4000,"High",IF(DMartData[[#This Row],[sales]]&gt;=2000,"Medium","Low"))</f>
        <v>High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tr">
        <f>IF(AND(DMartData[[#This Row],[sales]]&gt;3000,DMartData[[#This Row],[profit]]&gt;500),"Good","Not Good")</f>
        <v>Good</v>
      </c>
      <c r="Q11956" s="12">
        <f>YEAR(DMartData[[#This Row],[order_date]])</f>
        <v>2024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>IF(DMartData[[#This Row],[sales]]&gt;=4000,"High",IF(DMartData[[#This Row],[sales]]&gt;=2000,"Medium","Low"))</f>
        <v>Low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tr">
        <f>IF(AND(DMartData[[#This Row],[sales]]&gt;3000,DMartData[[#This Row],[profit]]&gt;500),"Good","Not Good")</f>
        <v>Not Good</v>
      </c>
      <c r="Q11957" s="12">
        <f>YEAR(DMartData[[#This Row],[order_date]])</f>
        <v>2023</v>
      </c>
    </row>
    <row r="11958" spans="1:17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>IF(DMartData[[#This Row],[sales]]&gt;=4000,"High",IF(DMartData[[#This Row],[sales]]&gt;=2000,"Medium","Low"))</f>
        <v>Low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tr">
        <f>IF(AND(DMartData[[#This Row],[sales]]&gt;3000,DMartData[[#This Row],[profit]]&gt;500),"Good","Not Good")</f>
        <v>Not Good</v>
      </c>
      <c r="Q11958" s="12">
        <f>YEAR(DMartData[[#This Row],[order_date]])</f>
        <v>2023</v>
      </c>
    </row>
    <row r="11959" spans="1:17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>IF(DMartData[[#This Row],[sales]]&gt;=4000,"High",IF(DMartData[[#This Row],[sales]]&gt;=2000,"Medium","Low"))</f>
        <v>Low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tr">
        <f>IF(AND(DMartData[[#This Row],[sales]]&gt;3000,DMartData[[#This Row],[profit]]&gt;500),"Good","Not Good")</f>
        <v>Not Good</v>
      </c>
      <c r="Q11959" s="12">
        <f>YEAR(DMartData[[#This Row],[order_date]])</f>
        <v>2023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>IF(DMartData[[#This Row],[sales]]&gt;=4000,"High",IF(DMartData[[#This Row],[sales]]&gt;=2000,"Medium","Low"))</f>
        <v>Low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tr">
        <f>IF(AND(DMartData[[#This Row],[sales]]&gt;3000,DMartData[[#This Row],[profit]]&gt;500),"Good","Not Good")</f>
        <v>Not Good</v>
      </c>
      <c r="Q11960" s="12">
        <f>YEAR(DMartData[[#This Row],[order_date]])</f>
        <v>2023</v>
      </c>
    </row>
    <row r="11961" spans="1:17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>IF(DMartData[[#This Row],[sales]]&gt;=4000,"High",IF(DMartData[[#This Row],[sales]]&gt;=2000,"Medium","Low"))</f>
        <v>Medium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tr">
        <f>IF(AND(DMartData[[#This Row],[sales]]&gt;3000,DMartData[[#This Row],[profit]]&gt;500),"Good","Not Good")</f>
        <v>Not Good</v>
      </c>
      <c r="Q11961" s="12">
        <f>YEAR(DMartData[[#This Row],[order_date]])</f>
        <v>2023</v>
      </c>
    </row>
    <row r="11962" spans="1:17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>IF(DMartData[[#This Row],[sales]]&gt;=4000,"High",IF(DMartData[[#This Row],[sales]]&gt;=2000,"Medium","Low"))</f>
        <v>High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tr">
        <f>IF(AND(DMartData[[#This Row],[sales]]&gt;3000,DMartData[[#This Row],[profit]]&gt;500),"Good","Not Good")</f>
        <v>Good</v>
      </c>
      <c r="Q11962" s="12">
        <f>YEAR(DMartData[[#This Row],[order_date]])</f>
        <v>2024</v>
      </c>
    </row>
    <row r="11963" spans="1:17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>IF(DMartData[[#This Row],[sales]]&gt;=4000,"High",IF(DMartData[[#This Row],[sales]]&gt;=2000,"Medium","Low"))</f>
        <v>Medium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tr">
        <f>IF(AND(DMartData[[#This Row],[sales]]&gt;3000,DMartData[[#This Row],[profit]]&gt;500),"Good","Not Good")</f>
        <v>Not Good</v>
      </c>
      <c r="Q11963" s="12">
        <f>YEAR(DMartData[[#This Row],[order_date]])</f>
        <v>2023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>IF(DMartData[[#This Row],[sales]]&gt;=4000,"High",IF(DMartData[[#This Row],[sales]]&gt;=2000,"Medium","Low"))</f>
        <v>Low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tr">
        <f>IF(AND(DMartData[[#This Row],[sales]]&gt;3000,DMartData[[#This Row],[profit]]&gt;500),"Good","Not Good")</f>
        <v>Not Good</v>
      </c>
      <c r="Q11964" s="12">
        <f>YEAR(DMartData[[#This Row],[order_date]])</f>
        <v>2024</v>
      </c>
    </row>
    <row r="11965" spans="1:17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>IF(DMartData[[#This Row],[sales]]&gt;=4000,"High",IF(DMartData[[#This Row],[sales]]&gt;=2000,"Medium","Low"))</f>
        <v>Low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tr">
        <f>IF(AND(DMartData[[#This Row],[sales]]&gt;3000,DMartData[[#This Row],[profit]]&gt;500),"Good","Not Good")</f>
        <v>Not Good</v>
      </c>
      <c r="Q11965" s="12">
        <f>YEAR(DMartData[[#This Row],[order_date]])</f>
        <v>2024</v>
      </c>
    </row>
    <row r="11966" spans="1:17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>IF(DMartData[[#This Row],[sales]]&gt;=4000,"High",IF(DMartData[[#This Row],[sales]]&gt;=2000,"Medium","Low"))</f>
        <v>Medium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tr">
        <f>IF(AND(DMartData[[#This Row],[sales]]&gt;3000,DMartData[[#This Row],[profit]]&gt;500),"Good","Not Good")</f>
        <v>Not Good</v>
      </c>
      <c r="Q11966" s="12">
        <f>YEAR(DMartData[[#This Row],[order_date]])</f>
        <v>2023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>IF(DMartData[[#This Row],[sales]]&gt;=4000,"High",IF(DMartData[[#This Row],[sales]]&gt;=2000,"Medium","Low"))</f>
        <v>Low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tr">
        <f>IF(AND(DMartData[[#This Row],[sales]]&gt;3000,DMartData[[#This Row],[profit]]&gt;500),"Good","Not Good")</f>
        <v>Not Good</v>
      </c>
      <c r="Q11967" s="12">
        <f>YEAR(DMartData[[#This Row],[order_date]])</f>
        <v>2023</v>
      </c>
    </row>
    <row r="11968" spans="1:17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>IF(DMartData[[#This Row],[sales]]&gt;=4000,"High",IF(DMartData[[#This Row],[sales]]&gt;=2000,"Medium","Low"))</f>
        <v>Medium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tr">
        <f>IF(AND(DMartData[[#This Row],[sales]]&gt;3000,DMartData[[#This Row],[profit]]&gt;500),"Good","Not Good")</f>
        <v>Not Good</v>
      </c>
      <c r="Q11968" s="12">
        <f>YEAR(DMartData[[#This Row],[order_date]])</f>
        <v>2024</v>
      </c>
    </row>
    <row r="11969" spans="1:17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>IF(DMartData[[#This Row],[sales]]&gt;=4000,"High",IF(DMartData[[#This Row],[sales]]&gt;=2000,"Medium","Low"))</f>
        <v>Low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tr">
        <f>IF(AND(DMartData[[#This Row],[sales]]&gt;3000,DMartData[[#This Row],[profit]]&gt;500),"Good","Not Good")</f>
        <v>Not Good</v>
      </c>
      <c r="Q11969" s="12">
        <f>YEAR(DMartData[[#This Row],[order_date]])</f>
        <v>2024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>IF(DMartData[[#This Row],[sales]]&gt;=4000,"High",IF(DMartData[[#This Row],[sales]]&gt;=2000,"Medium","Low"))</f>
        <v>Low</v>
      </c>
      <c r="F11970" s="2">
        <v>0.44</v>
      </c>
      <c r="G11970" s="2">
        <f t="shared" ref="G11970:G12033" si="374">D11970*F11970</f>
        <v>789.82640000000004</v>
      </c>
      <c r="H11970" s="2">
        <f t="shared" ref="H11970:H12033" si="375">D11970-G11970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tr">
        <f>IF(AND(DMartData[[#This Row],[sales]]&gt;3000,DMartData[[#This Row],[profit]]&gt;500),"Good","Not Good")</f>
        <v>Not Good</v>
      </c>
      <c r="Q11970" s="12">
        <f>YEAR(DMartData[[#This Row],[order_date]])</f>
        <v>2024</v>
      </c>
    </row>
    <row r="11971" spans="1:17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>IF(DMartData[[#This Row],[sales]]&gt;=4000,"High",IF(DMartData[[#This Row],[sales]]&gt;=2000,"Medium","Low"))</f>
        <v>Medium</v>
      </c>
      <c r="F11971" s="2">
        <v>0.06</v>
      </c>
      <c r="G11971" s="2">
        <f t="shared" si="374"/>
        <v>213.48420000000002</v>
      </c>
      <c r="H11971" s="2">
        <f t="shared" si="375"/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tr">
        <f>IF(AND(DMartData[[#This Row],[sales]]&gt;3000,DMartData[[#This Row],[profit]]&gt;500),"Good","Not Good")</f>
        <v>Good</v>
      </c>
      <c r="Q11971" s="12">
        <f>YEAR(DMartData[[#This Row],[order_date]])</f>
        <v>2023</v>
      </c>
    </row>
    <row r="11972" spans="1:17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>IF(DMartData[[#This Row],[sales]]&gt;=4000,"High",IF(DMartData[[#This Row],[sales]]&gt;=2000,"Medium","Low"))</f>
        <v>Medium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tr">
        <f>IF(AND(DMartData[[#This Row],[sales]]&gt;3000,DMartData[[#This Row],[profit]]&gt;500),"Good","Not Good")</f>
        <v>Not Good</v>
      </c>
      <c r="Q11972" s="12">
        <f>YEAR(DMartData[[#This Row],[order_date]])</f>
        <v>2023</v>
      </c>
    </row>
    <row r="11973" spans="1:17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>IF(DMartData[[#This Row],[sales]]&gt;=4000,"High",IF(DMartData[[#This Row],[sales]]&gt;=2000,"Medium","Low"))</f>
        <v>Low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tr">
        <f>IF(AND(DMartData[[#This Row],[sales]]&gt;3000,DMartData[[#This Row],[profit]]&gt;500),"Good","Not Good")</f>
        <v>Not Good</v>
      </c>
      <c r="Q11973" s="12">
        <f>YEAR(DMartData[[#This Row],[order_date]])</f>
        <v>2023</v>
      </c>
    </row>
    <row r="11974" spans="1:17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>IF(DMartData[[#This Row],[sales]]&gt;=4000,"High",IF(DMartData[[#This Row],[sales]]&gt;=2000,"Medium","Low"))</f>
        <v>High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tr">
        <f>IF(AND(DMartData[[#This Row],[sales]]&gt;3000,DMartData[[#This Row],[profit]]&gt;500),"Good","Not Good")</f>
        <v>Good</v>
      </c>
      <c r="Q11974" s="12">
        <f>YEAR(DMartData[[#This Row],[order_date]])</f>
        <v>2024</v>
      </c>
    </row>
    <row r="11975" spans="1:17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>IF(DMartData[[#This Row],[sales]]&gt;=4000,"High",IF(DMartData[[#This Row],[sales]]&gt;=2000,"Medium","Low"))</f>
        <v>Low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tr">
        <f>IF(AND(DMartData[[#This Row],[sales]]&gt;3000,DMartData[[#This Row],[profit]]&gt;500),"Good","Not Good")</f>
        <v>Not Good</v>
      </c>
      <c r="Q11975" s="12">
        <f>YEAR(DMartData[[#This Row],[order_date]])</f>
        <v>2024</v>
      </c>
    </row>
    <row r="11976" spans="1:17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>IF(DMartData[[#This Row],[sales]]&gt;=4000,"High",IF(DMartData[[#This Row],[sales]]&gt;=2000,"Medium","Low"))</f>
        <v>Low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tr">
        <f>IF(AND(DMartData[[#This Row],[sales]]&gt;3000,DMartData[[#This Row],[profit]]&gt;500),"Good","Not Good")</f>
        <v>Not Good</v>
      </c>
      <c r="Q11976" s="12">
        <f>YEAR(DMartData[[#This Row],[order_date]])</f>
        <v>2023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>IF(DMartData[[#This Row],[sales]]&gt;=4000,"High",IF(DMartData[[#This Row],[sales]]&gt;=2000,"Medium","Low"))</f>
        <v>Medium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tr">
        <f>IF(AND(DMartData[[#This Row],[sales]]&gt;3000,DMartData[[#This Row],[profit]]&gt;500),"Good","Not Good")</f>
        <v>Good</v>
      </c>
      <c r="Q11977" s="12">
        <f>YEAR(DMartData[[#This Row],[order_date]])</f>
        <v>2024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>IF(DMartData[[#This Row],[sales]]&gt;=4000,"High",IF(DMartData[[#This Row],[sales]]&gt;=2000,"Medium","Low"))</f>
        <v>Medium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tr">
        <f>IF(AND(DMartData[[#This Row],[sales]]&gt;3000,DMartData[[#This Row],[profit]]&gt;500),"Good","Not Good")</f>
        <v>Good</v>
      </c>
      <c r="Q11978" s="12">
        <f>YEAR(DMartData[[#This Row],[order_date]])</f>
        <v>2023</v>
      </c>
    </row>
    <row r="11979" spans="1:17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>IF(DMartData[[#This Row],[sales]]&gt;=4000,"High",IF(DMartData[[#This Row],[sales]]&gt;=2000,"Medium","Low"))</f>
        <v>Low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tr">
        <f>IF(AND(DMartData[[#This Row],[sales]]&gt;3000,DMartData[[#This Row],[profit]]&gt;500),"Good","Not Good")</f>
        <v>Not Good</v>
      </c>
      <c r="Q11979" s="12">
        <f>YEAR(DMartData[[#This Row],[order_date]])</f>
        <v>2023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>IF(DMartData[[#This Row],[sales]]&gt;=4000,"High",IF(DMartData[[#This Row],[sales]]&gt;=2000,"Medium","Low"))</f>
        <v>Medium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tr">
        <f>IF(AND(DMartData[[#This Row],[sales]]&gt;3000,DMartData[[#This Row],[profit]]&gt;500),"Good","Not Good")</f>
        <v>Good</v>
      </c>
      <c r="Q11980" s="12">
        <f>YEAR(DMartData[[#This Row],[order_date]])</f>
        <v>2024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>IF(DMartData[[#This Row],[sales]]&gt;=4000,"High",IF(DMartData[[#This Row],[sales]]&gt;=2000,"Medium","Low"))</f>
        <v>Low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tr">
        <f>IF(AND(DMartData[[#This Row],[sales]]&gt;3000,DMartData[[#This Row],[profit]]&gt;500),"Good","Not Good")</f>
        <v>Not Good</v>
      </c>
      <c r="Q11981" s="12">
        <f>YEAR(DMartData[[#This Row],[order_date]])</f>
        <v>2024</v>
      </c>
    </row>
    <row r="11982" spans="1:17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>IF(DMartData[[#This Row],[sales]]&gt;=4000,"High",IF(DMartData[[#This Row],[sales]]&gt;=2000,"Medium","Low"))</f>
        <v>High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tr">
        <f>IF(AND(DMartData[[#This Row],[sales]]&gt;3000,DMartData[[#This Row],[profit]]&gt;500),"Good","Not Good")</f>
        <v>Not Good</v>
      </c>
      <c r="Q11982" s="12">
        <f>YEAR(DMartData[[#This Row],[order_date]])</f>
        <v>2023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>IF(DMartData[[#This Row],[sales]]&gt;=4000,"High",IF(DMartData[[#This Row],[sales]]&gt;=2000,"Medium","Low"))</f>
        <v>Medium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tr">
        <f>IF(AND(DMartData[[#This Row],[sales]]&gt;3000,DMartData[[#This Row],[profit]]&gt;500),"Good","Not Good")</f>
        <v>Good</v>
      </c>
      <c r="Q11983" s="12">
        <f>YEAR(DMartData[[#This Row],[order_date]])</f>
        <v>2023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>IF(DMartData[[#This Row],[sales]]&gt;=4000,"High",IF(DMartData[[#This Row],[sales]]&gt;=2000,"Medium","Low"))</f>
        <v>Low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tr">
        <f>IF(AND(DMartData[[#This Row],[sales]]&gt;3000,DMartData[[#This Row],[profit]]&gt;500),"Good","Not Good")</f>
        <v>Not Good</v>
      </c>
      <c r="Q11984" s="12">
        <f>YEAR(DMartData[[#This Row],[order_date]])</f>
        <v>2024</v>
      </c>
    </row>
    <row r="11985" spans="1:17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>IF(DMartData[[#This Row],[sales]]&gt;=4000,"High",IF(DMartData[[#This Row],[sales]]&gt;=2000,"Medium","Low"))</f>
        <v>Low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tr">
        <f>IF(AND(DMartData[[#This Row],[sales]]&gt;3000,DMartData[[#This Row],[profit]]&gt;500),"Good","Not Good")</f>
        <v>Not Good</v>
      </c>
      <c r="Q11985" s="12">
        <f>YEAR(DMartData[[#This Row],[order_date]])</f>
        <v>2024</v>
      </c>
    </row>
    <row r="11986" spans="1:17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>IF(DMartData[[#This Row],[sales]]&gt;=4000,"High",IF(DMartData[[#This Row],[sales]]&gt;=2000,"Medium","Low"))</f>
        <v>Medium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tr">
        <f>IF(AND(DMartData[[#This Row],[sales]]&gt;3000,DMartData[[#This Row],[profit]]&gt;500),"Good","Not Good")</f>
        <v>Not Good</v>
      </c>
      <c r="Q11986" s="12">
        <f>YEAR(DMartData[[#This Row],[order_date]])</f>
        <v>2024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>IF(DMartData[[#This Row],[sales]]&gt;=4000,"High",IF(DMartData[[#This Row],[sales]]&gt;=2000,"Medium","Low"))</f>
        <v>Medium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tr">
        <f>IF(AND(DMartData[[#This Row],[sales]]&gt;3000,DMartData[[#This Row],[profit]]&gt;500),"Good","Not Good")</f>
        <v>Good</v>
      </c>
      <c r="Q11987" s="12">
        <f>YEAR(DMartData[[#This Row],[order_date]])</f>
        <v>2024</v>
      </c>
    </row>
    <row r="11988" spans="1:17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>IF(DMartData[[#This Row],[sales]]&gt;=4000,"High",IF(DMartData[[#This Row],[sales]]&gt;=2000,"Medium","Low"))</f>
        <v>High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tr">
        <f>IF(AND(DMartData[[#This Row],[sales]]&gt;3000,DMartData[[#This Row],[profit]]&gt;500),"Good","Not Good")</f>
        <v>Not Good</v>
      </c>
      <c r="Q11988" s="12">
        <f>YEAR(DMartData[[#This Row],[order_date]])</f>
        <v>2024</v>
      </c>
    </row>
    <row r="11989" spans="1:17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>IF(DMartData[[#This Row],[sales]]&gt;=4000,"High",IF(DMartData[[#This Row],[sales]]&gt;=2000,"Medium","Low"))</f>
        <v>High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tr">
        <f>IF(AND(DMartData[[#This Row],[sales]]&gt;3000,DMartData[[#This Row],[profit]]&gt;500),"Good","Not Good")</f>
        <v>Good</v>
      </c>
      <c r="Q11989" s="12">
        <f>YEAR(DMartData[[#This Row],[order_date]])</f>
        <v>2024</v>
      </c>
    </row>
    <row r="11990" spans="1:17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>IF(DMartData[[#This Row],[sales]]&gt;=4000,"High",IF(DMartData[[#This Row],[sales]]&gt;=2000,"Medium","Low"))</f>
        <v>Medium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tr">
        <f>IF(AND(DMartData[[#This Row],[sales]]&gt;3000,DMartData[[#This Row],[profit]]&gt;500),"Good","Not Good")</f>
        <v>Not Good</v>
      </c>
      <c r="Q11990" s="12">
        <f>YEAR(DMartData[[#This Row],[order_date]])</f>
        <v>2024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>IF(DMartData[[#This Row],[sales]]&gt;=4000,"High",IF(DMartData[[#This Row],[sales]]&gt;=2000,"Medium","Low"))</f>
        <v>High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tr">
        <f>IF(AND(DMartData[[#This Row],[sales]]&gt;3000,DMartData[[#This Row],[profit]]&gt;500),"Good","Not Good")</f>
        <v>Good</v>
      </c>
      <c r="Q11991" s="12">
        <f>YEAR(DMartData[[#This Row],[order_date]])</f>
        <v>2023</v>
      </c>
    </row>
    <row r="11992" spans="1:17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>IF(DMartData[[#This Row],[sales]]&gt;=4000,"High",IF(DMartData[[#This Row],[sales]]&gt;=2000,"Medium","Low"))</f>
        <v>Medium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tr">
        <f>IF(AND(DMartData[[#This Row],[sales]]&gt;3000,DMartData[[#This Row],[profit]]&gt;500),"Good","Not Good")</f>
        <v>Not Good</v>
      </c>
      <c r="Q11992" s="12">
        <f>YEAR(DMartData[[#This Row],[order_date]])</f>
        <v>2023</v>
      </c>
    </row>
    <row r="11993" spans="1:17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>IF(DMartData[[#This Row],[sales]]&gt;=4000,"High",IF(DMartData[[#This Row],[sales]]&gt;=2000,"Medium","Low"))</f>
        <v>Medium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tr">
        <f>IF(AND(DMartData[[#This Row],[sales]]&gt;3000,DMartData[[#This Row],[profit]]&gt;500),"Good","Not Good")</f>
        <v>Not Good</v>
      </c>
      <c r="Q11993" s="12">
        <f>YEAR(DMartData[[#This Row],[order_date]])</f>
        <v>2024</v>
      </c>
    </row>
    <row r="11994" spans="1:17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>IF(DMartData[[#This Row],[sales]]&gt;=4000,"High",IF(DMartData[[#This Row],[sales]]&gt;=2000,"Medium","Low"))</f>
        <v>Medium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tr">
        <f>IF(AND(DMartData[[#This Row],[sales]]&gt;3000,DMartData[[#This Row],[profit]]&gt;500),"Good","Not Good")</f>
        <v>Not Good</v>
      </c>
      <c r="Q11994" s="12">
        <f>YEAR(DMartData[[#This Row],[order_date]])</f>
        <v>2023</v>
      </c>
    </row>
    <row r="11995" spans="1:17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>IF(DMartData[[#This Row],[sales]]&gt;=4000,"High",IF(DMartData[[#This Row],[sales]]&gt;=2000,"Medium","Low"))</f>
        <v>Low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tr">
        <f>IF(AND(DMartData[[#This Row],[sales]]&gt;3000,DMartData[[#This Row],[profit]]&gt;500),"Good","Not Good")</f>
        <v>Not Good</v>
      </c>
      <c r="Q11995" s="12">
        <f>YEAR(DMartData[[#This Row],[order_date]])</f>
        <v>2024</v>
      </c>
    </row>
    <row r="11996" spans="1:17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>IF(DMartData[[#This Row],[sales]]&gt;=4000,"High",IF(DMartData[[#This Row],[sales]]&gt;=2000,"Medium","Low"))</f>
        <v>Low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tr">
        <f>IF(AND(DMartData[[#This Row],[sales]]&gt;3000,DMartData[[#This Row],[profit]]&gt;500),"Good","Not Good")</f>
        <v>Not Good</v>
      </c>
      <c r="Q11996" s="12">
        <f>YEAR(DMartData[[#This Row],[order_date]])</f>
        <v>2023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>IF(DMartData[[#This Row],[sales]]&gt;=4000,"High",IF(DMartData[[#This Row],[sales]]&gt;=2000,"Medium","Low"))</f>
        <v>High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tr">
        <f>IF(AND(DMartData[[#This Row],[sales]]&gt;3000,DMartData[[#This Row],[profit]]&gt;500),"Good","Not Good")</f>
        <v>Good</v>
      </c>
      <c r="Q11997" s="12">
        <f>YEAR(DMartData[[#This Row],[order_date]])</f>
        <v>2023</v>
      </c>
    </row>
    <row r="11998" spans="1:17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>IF(DMartData[[#This Row],[sales]]&gt;=4000,"High",IF(DMartData[[#This Row],[sales]]&gt;=2000,"Medium","Low"))</f>
        <v>Medium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tr">
        <f>IF(AND(DMartData[[#This Row],[sales]]&gt;3000,DMartData[[#This Row],[profit]]&gt;500),"Good","Not Good")</f>
        <v>Not Good</v>
      </c>
      <c r="Q11998" s="12">
        <f>YEAR(DMartData[[#This Row],[order_date]])</f>
        <v>2024</v>
      </c>
    </row>
    <row r="11999" spans="1:17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>IF(DMartData[[#This Row],[sales]]&gt;=4000,"High",IF(DMartData[[#This Row],[sales]]&gt;=2000,"Medium","Low"))</f>
        <v>High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tr">
        <f>IF(AND(DMartData[[#This Row],[sales]]&gt;3000,DMartData[[#This Row],[profit]]&gt;500),"Good","Not Good")</f>
        <v>Good</v>
      </c>
      <c r="Q11999" s="12">
        <f>YEAR(DMartData[[#This Row],[order_date]])</f>
        <v>2023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>IF(DMartData[[#This Row],[sales]]&gt;=4000,"High",IF(DMartData[[#This Row],[sales]]&gt;=2000,"Medium","Low"))</f>
        <v>Low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tr">
        <f>IF(AND(DMartData[[#This Row],[sales]]&gt;3000,DMartData[[#This Row],[profit]]&gt;500),"Good","Not Good")</f>
        <v>Not Good</v>
      </c>
      <c r="Q12000" s="12">
        <f>YEAR(DMartData[[#This Row],[order_date]])</f>
        <v>2024</v>
      </c>
    </row>
    <row r="12001" spans="1:17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>IF(DMartData[[#This Row],[sales]]&gt;=4000,"High",IF(DMartData[[#This Row],[sales]]&gt;=2000,"Medium","Low"))</f>
        <v>Low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tr">
        <f>IF(AND(DMartData[[#This Row],[sales]]&gt;3000,DMartData[[#This Row],[profit]]&gt;500),"Good","Not Good")</f>
        <v>Not Good</v>
      </c>
      <c r="Q12001" s="12">
        <f>YEAR(DMartData[[#This Row],[order_date]])</f>
        <v>2024</v>
      </c>
    </row>
    <row r="12002" spans="1:17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>IF(DMartData[[#This Row],[sales]]&gt;=4000,"High",IF(DMartData[[#This Row],[sales]]&gt;=2000,"Medium","Low"))</f>
        <v>Low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tr">
        <f>IF(AND(DMartData[[#This Row],[sales]]&gt;3000,DMartData[[#This Row],[profit]]&gt;500),"Good","Not Good")</f>
        <v>Not Good</v>
      </c>
      <c r="Q12002" s="12">
        <f>YEAR(DMartData[[#This Row],[order_date]])</f>
        <v>2023</v>
      </c>
    </row>
    <row r="12003" spans="1:17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>IF(DMartData[[#This Row],[sales]]&gt;=4000,"High",IF(DMartData[[#This Row],[sales]]&gt;=2000,"Medium","Low"))</f>
        <v>Medium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tr">
        <f>IF(AND(DMartData[[#This Row],[sales]]&gt;3000,DMartData[[#This Row],[profit]]&gt;500),"Good","Not Good")</f>
        <v>Not Good</v>
      </c>
      <c r="Q12003" s="12">
        <f>YEAR(DMartData[[#This Row],[order_date]])</f>
        <v>2023</v>
      </c>
    </row>
    <row r="12004" spans="1:17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>IF(DMartData[[#This Row],[sales]]&gt;=4000,"High",IF(DMartData[[#This Row],[sales]]&gt;=2000,"Medium","Low"))</f>
        <v>High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tr">
        <f>IF(AND(DMartData[[#This Row],[sales]]&gt;3000,DMartData[[#This Row],[profit]]&gt;500),"Good","Not Good")</f>
        <v>Good</v>
      </c>
      <c r="Q12004" s="12">
        <f>YEAR(DMartData[[#This Row],[order_date]])</f>
        <v>2023</v>
      </c>
    </row>
    <row r="12005" spans="1:17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>IF(DMartData[[#This Row],[sales]]&gt;=4000,"High",IF(DMartData[[#This Row],[sales]]&gt;=2000,"Medium","Low"))</f>
        <v>Low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tr">
        <f>IF(AND(DMartData[[#This Row],[sales]]&gt;3000,DMartData[[#This Row],[profit]]&gt;500),"Good","Not Good")</f>
        <v>Not Good</v>
      </c>
      <c r="Q12005" s="12">
        <f>YEAR(DMartData[[#This Row],[order_date]])</f>
        <v>2023</v>
      </c>
    </row>
    <row r="12006" spans="1:17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>IF(DMartData[[#This Row],[sales]]&gt;=4000,"High",IF(DMartData[[#This Row],[sales]]&gt;=2000,"Medium","Low"))</f>
        <v>Medium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tr">
        <f>IF(AND(DMartData[[#This Row],[sales]]&gt;3000,DMartData[[#This Row],[profit]]&gt;500),"Good","Not Good")</f>
        <v>Not Good</v>
      </c>
      <c r="Q12006" s="12">
        <f>YEAR(DMartData[[#This Row],[order_date]])</f>
        <v>2023</v>
      </c>
    </row>
    <row r="12007" spans="1:17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>IF(DMartData[[#This Row],[sales]]&gt;=4000,"High",IF(DMartData[[#This Row],[sales]]&gt;=2000,"Medium","Low"))</f>
        <v>Medium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tr">
        <f>IF(AND(DMartData[[#This Row],[sales]]&gt;3000,DMartData[[#This Row],[profit]]&gt;500),"Good","Not Good")</f>
        <v>Not Good</v>
      </c>
      <c r="Q12007" s="12">
        <f>YEAR(DMartData[[#This Row],[order_date]])</f>
        <v>2024</v>
      </c>
    </row>
    <row r="12008" spans="1:17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>IF(DMartData[[#This Row],[sales]]&gt;=4000,"High",IF(DMartData[[#This Row],[sales]]&gt;=2000,"Medium","Low"))</f>
        <v>Medium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tr">
        <f>IF(AND(DMartData[[#This Row],[sales]]&gt;3000,DMartData[[#This Row],[profit]]&gt;500),"Good","Not Good")</f>
        <v>Good</v>
      </c>
      <c r="Q12008" s="12">
        <f>YEAR(DMartData[[#This Row],[order_date]])</f>
        <v>2024</v>
      </c>
    </row>
    <row r="12009" spans="1:17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>IF(DMartData[[#This Row],[sales]]&gt;=4000,"High",IF(DMartData[[#This Row],[sales]]&gt;=2000,"Medium","Low"))</f>
        <v>Medium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tr">
        <f>IF(AND(DMartData[[#This Row],[sales]]&gt;3000,DMartData[[#This Row],[profit]]&gt;500),"Good","Not Good")</f>
        <v>Not Good</v>
      </c>
      <c r="Q12009" s="12">
        <f>YEAR(DMartData[[#This Row],[order_date]])</f>
        <v>2024</v>
      </c>
    </row>
    <row r="12010" spans="1:17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>IF(DMartData[[#This Row],[sales]]&gt;=4000,"High",IF(DMartData[[#This Row],[sales]]&gt;=2000,"Medium","Low"))</f>
        <v>Medium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tr">
        <f>IF(AND(DMartData[[#This Row],[sales]]&gt;3000,DMartData[[#This Row],[profit]]&gt;500),"Good","Not Good")</f>
        <v>Good</v>
      </c>
      <c r="Q12010" s="12">
        <f>YEAR(DMartData[[#This Row],[order_date]])</f>
        <v>2023</v>
      </c>
    </row>
    <row r="12011" spans="1:17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>IF(DMartData[[#This Row],[sales]]&gt;=4000,"High",IF(DMartData[[#This Row],[sales]]&gt;=2000,"Medium","Low"))</f>
        <v>Medium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tr">
        <f>IF(AND(DMartData[[#This Row],[sales]]&gt;3000,DMartData[[#This Row],[profit]]&gt;500),"Good","Not Good")</f>
        <v>Not Good</v>
      </c>
      <c r="Q12011" s="12">
        <f>YEAR(DMartData[[#This Row],[order_date]])</f>
        <v>2023</v>
      </c>
    </row>
    <row r="12012" spans="1:17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>IF(DMartData[[#This Row],[sales]]&gt;=4000,"High",IF(DMartData[[#This Row],[sales]]&gt;=2000,"Medium","Low"))</f>
        <v>Low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tr">
        <f>IF(AND(DMartData[[#This Row],[sales]]&gt;3000,DMartData[[#This Row],[profit]]&gt;500),"Good","Not Good")</f>
        <v>Not Good</v>
      </c>
      <c r="Q12012" s="12">
        <f>YEAR(DMartData[[#This Row],[order_date]])</f>
        <v>2024</v>
      </c>
    </row>
    <row r="12013" spans="1:17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>IF(DMartData[[#This Row],[sales]]&gt;=4000,"High",IF(DMartData[[#This Row],[sales]]&gt;=2000,"Medium","Low"))</f>
        <v>High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tr">
        <f>IF(AND(DMartData[[#This Row],[sales]]&gt;3000,DMartData[[#This Row],[profit]]&gt;500),"Good","Not Good")</f>
        <v>Good</v>
      </c>
      <c r="Q12013" s="12">
        <f>YEAR(DMartData[[#This Row],[order_date]])</f>
        <v>2023</v>
      </c>
    </row>
    <row r="12014" spans="1:17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>IF(DMartData[[#This Row],[sales]]&gt;=4000,"High",IF(DMartData[[#This Row],[sales]]&gt;=2000,"Medium","Low"))</f>
        <v>High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tr">
        <f>IF(AND(DMartData[[#This Row],[sales]]&gt;3000,DMartData[[#This Row],[profit]]&gt;500),"Good","Not Good")</f>
        <v>Good</v>
      </c>
      <c r="Q12014" s="12">
        <f>YEAR(DMartData[[#This Row],[order_date]])</f>
        <v>2024</v>
      </c>
    </row>
    <row r="12015" spans="1:17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>IF(DMartData[[#This Row],[sales]]&gt;=4000,"High",IF(DMartData[[#This Row],[sales]]&gt;=2000,"Medium","Low"))</f>
        <v>Medium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tr">
        <f>IF(AND(DMartData[[#This Row],[sales]]&gt;3000,DMartData[[#This Row],[profit]]&gt;500),"Good","Not Good")</f>
        <v>Not Good</v>
      </c>
      <c r="Q12015" s="12">
        <f>YEAR(DMartData[[#This Row],[order_date]])</f>
        <v>2023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>IF(DMartData[[#This Row],[sales]]&gt;=4000,"High",IF(DMartData[[#This Row],[sales]]&gt;=2000,"Medium","Low"))</f>
        <v>Medium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tr">
        <f>IF(AND(DMartData[[#This Row],[sales]]&gt;3000,DMartData[[#This Row],[profit]]&gt;500),"Good","Not Good")</f>
        <v>Not Good</v>
      </c>
      <c r="Q12016" s="12">
        <f>YEAR(DMartData[[#This Row],[order_date]])</f>
        <v>2024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>IF(DMartData[[#This Row],[sales]]&gt;=4000,"High",IF(DMartData[[#This Row],[sales]]&gt;=2000,"Medium","Low"))</f>
        <v>Medium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tr">
        <f>IF(AND(DMartData[[#This Row],[sales]]&gt;3000,DMartData[[#This Row],[profit]]&gt;500),"Good","Not Good")</f>
        <v>Good</v>
      </c>
      <c r="Q12017" s="12">
        <f>YEAR(DMartData[[#This Row],[order_date]])</f>
        <v>2024</v>
      </c>
    </row>
    <row r="12018" spans="1:17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>IF(DMartData[[#This Row],[sales]]&gt;=4000,"High",IF(DMartData[[#This Row],[sales]]&gt;=2000,"Medium","Low"))</f>
        <v>High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tr">
        <f>IF(AND(DMartData[[#This Row],[sales]]&gt;3000,DMartData[[#This Row],[profit]]&gt;500),"Good","Not Good")</f>
        <v>Good</v>
      </c>
      <c r="Q12018" s="12">
        <f>YEAR(DMartData[[#This Row],[order_date]])</f>
        <v>2023</v>
      </c>
    </row>
    <row r="12019" spans="1:17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>IF(DMartData[[#This Row],[sales]]&gt;=4000,"High",IF(DMartData[[#This Row],[sales]]&gt;=2000,"Medium","Low"))</f>
        <v>Low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tr">
        <f>IF(AND(DMartData[[#This Row],[sales]]&gt;3000,DMartData[[#This Row],[profit]]&gt;500),"Good","Not Good")</f>
        <v>Not Good</v>
      </c>
      <c r="Q12019" s="12">
        <f>YEAR(DMartData[[#This Row],[order_date]])</f>
        <v>2024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>IF(DMartData[[#This Row],[sales]]&gt;=4000,"High",IF(DMartData[[#This Row],[sales]]&gt;=2000,"Medium","Low"))</f>
        <v>Medium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tr">
        <f>IF(AND(DMartData[[#This Row],[sales]]&gt;3000,DMartData[[#This Row],[profit]]&gt;500),"Good","Not Good")</f>
        <v>Good</v>
      </c>
      <c r="Q12020" s="12">
        <f>YEAR(DMartData[[#This Row],[order_date]])</f>
        <v>2023</v>
      </c>
    </row>
    <row r="12021" spans="1:17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>IF(DMartData[[#This Row],[sales]]&gt;=4000,"High",IF(DMartData[[#This Row],[sales]]&gt;=2000,"Medium","Low"))</f>
        <v>Low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tr">
        <f>IF(AND(DMartData[[#This Row],[sales]]&gt;3000,DMartData[[#This Row],[profit]]&gt;500),"Good","Not Good")</f>
        <v>Not Good</v>
      </c>
      <c r="Q12021" s="12">
        <f>YEAR(DMartData[[#This Row],[order_date]])</f>
        <v>2023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>IF(DMartData[[#This Row],[sales]]&gt;=4000,"High",IF(DMartData[[#This Row],[sales]]&gt;=2000,"Medium","Low"))</f>
        <v>Low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tr">
        <f>IF(AND(DMartData[[#This Row],[sales]]&gt;3000,DMartData[[#This Row],[profit]]&gt;500),"Good","Not Good")</f>
        <v>Not Good</v>
      </c>
      <c r="Q12022" s="12">
        <f>YEAR(DMartData[[#This Row],[order_date]])</f>
        <v>2024</v>
      </c>
    </row>
    <row r="12023" spans="1:17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>IF(DMartData[[#This Row],[sales]]&gt;=4000,"High",IF(DMartData[[#This Row],[sales]]&gt;=2000,"Medium","Low"))</f>
        <v>Medium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tr">
        <f>IF(AND(DMartData[[#This Row],[sales]]&gt;3000,DMartData[[#This Row],[profit]]&gt;500),"Good","Not Good")</f>
        <v>Good</v>
      </c>
      <c r="Q12023" s="12">
        <f>YEAR(DMartData[[#This Row],[order_date]])</f>
        <v>2023</v>
      </c>
    </row>
    <row r="12024" spans="1:17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>IF(DMartData[[#This Row],[sales]]&gt;=4000,"High",IF(DMartData[[#This Row],[sales]]&gt;=2000,"Medium","Low"))</f>
        <v>High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tr">
        <f>IF(AND(DMartData[[#This Row],[sales]]&gt;3000,DMartData[[#This Row],[profit]]&gt;500),"Good","Not Good")</f>
        <v>Good</v>
      </c>
      <c r="Q12024" s="12">
        <f>YEAR(DMartData[[#This Row],[order_date]])</f>
        <v>2023</v>
      </c>
    </row>
    <row r="12025" spans="1:17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>IF(DMartData[[#This Row],[sales]]&gt;=4000,"High",IF(DMartData[[#This Row],[sales]]&gt;=2000,"Medium","Low"))</f>
        <v>Medium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tr">
        <f>IF(AND(DMartData[[#This Row],[sales]]&gt;3000,DMartData[[#This Row],[profit]]&gt;500),"Good","Not Good")</f>
        <v>Good</v>
      </c>
      <c r="Q12025" s="12">
        <f>YEAR(DMartData[[#This Row],[order_date]])</f>
        <v>2023</v>
      </c>
    </row>
    <row r="12026" spans="1:17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>IF(DMartData[[#This Row],[sales]]&gt;=4000,"High",IF(DMartData[[#This Row],[sales]]&gt;=2000,"Medium","Low"))</f>
        <v>Medium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tr">
        <f>IF(AND(DMartData[[#This Row],[sales]]&gt;3000,DMartData[[#This Row],[profit]]&gt;500),"Good","Not Good")</f>
        <v>Not Good</v>
      </c>
      <c r="Q12026" s="12">
        <f>YEAR(DMartData[[#This Row],[order_date]])</f>
        <v>2023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>IF(DMartData[[#This Row],[sales]]&gt;=4000,"High",IF(DMartData[[#This Row],[sales]]&gt;=2000,"Medium","Low"))</f>
        <v>Medium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tr">
        <f>IF(AND(DMartData[[#This Row],[sales]]&gt;3000,DMartData[[#This Row],[profit]]&gt;500),"Good","Not Good")</f>
        <v>Not Good</v>
      </c>
      <c r="Q12027" s="12">
        <f>YEAR(DMartData[[#This Row],[order_date]])</f>
        <v>2024</v>
      </c>
    </row>
    <row r="12028" spans="1:17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>IF(DMartData[[#This Row],[sales]]&gt;=4000,"High",IF(DMartData[[#This Row],[sales]]&gt;=2000,"Medium","Low"))</f>
        <v>High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tr">
        <f>IF(AND(DMartData[[#This Row],[sales]]&gt;3000,DMartData[[#This Row],[profit]]&gt;500),"Good","Not Good")</f>
        <v>Not Good</v>
      </c>
      <c r="Q12028" s="12">
        <f>YEAR(DMartData[[#This Row],[order_date]])</f>
        <v>2023</v>
      </c>
    </row>
    <row r="12029" spans="1:17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>IF(DMartData[[#This Row],[sales]]&gt;=4000,"High",IF(DMartData[[#This Row],[sales]]&gt;=2000,"Medium","Low"))</f>
        <v>Medium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tr">
        <f>IF(AND(DMartData[[#This Row],[sales]]&gt;3000,DMartData[[#This Row],[profit]]&gt;500),"Good","Not Good")</f>
        <v>Not Good</v>
      </c>
      <c r="Q12029" s="12">
        <f>YEAR(DMartData[[#This Row],[order_date]])</f>
        <v>2024</v>
      </c>
    </row>
    <row r="12030" spans="1:17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>IF(DMartData[[#This Row],[sales]]&gt;=4000,"High",IF(DMartData[[#This Row],[sales]]&gt;=2000,"Medium","Low"))</f>
        <v>Low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tr">
        <f>IF(AND(DMartData[[#This Row],[sales]]&gt;3000,DMartData[[#This Row],[profit]]&gt;500),"Good","Not Good")</f>
        <v>Not Good</v>
      </c>
      <c r="Q12030" s="12">
        <f>YEAR(DMartData[[#This Row],[order_date]])</f>
        <v>2023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>IF(DMartData[[#This Row],[sales]]&gt;=4000,"High",IF(DMartData[[#This Row],[sales]]&gt;=2000,"Medium","Low"))</f>
        <v>High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tr">
        <f>IF(AND(DMartData[[#This Row],[sales]]&gt;3000,DMartData[[#This Row],[profit]]&gt;500),"Good","Not Good")</f>
        <v>Good</v>
      </c>
      <c r="Q12031" s="12">
        <f>YEAR(DMartData[[#This Row],[order_date]])</f>
        <v>2023</v>
      </c>
    </row>
    <row r="12032" spans="1:17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>IF(DMartData[[#This Row],[sales]]&gt;=4000,"High",IF(DMartData[[#This Row],[sales]]&gt;=2000,"Medium","Low"))</f>
        <v>Low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tr">
        <f>IF(AND(DMartData[[#This Row],[sales]]&gt;3000,DMartData[[#This Row],[profit]]&gt;500),"Good","Not Good")</f>
        <v>Not Good</v>
      </c>
      <c r="Q12032" s="12">
        <f>YEAR(DMartData[[#This Row],[order_date]])</f>
        <v>2023</v>
      </c>
    </row>
    <row r="12033" spans="1:17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>IF(DMartData[[#This Row],[sales]]&gt;=4000,"High",IF(DMartData[[#This Row],[sales]]&gt;=2000,"Medium","Low"))</f>
        <v>Low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tr">
        <f>IF(AND(DMartData[[#This Row],[sales]]&gt;3000,DMartData[[#This Row],[profit]]&gt;500),"Good","Not Good")</f>
        <v>Not Good</v>
      </c>
      <c r="Q12033" s="12">
        <f>YEAR(DMartData[[#This Row],[order_date]])</f>
        <v>2023</v>
      </c>
    </row>
    <row r="12034" spans="1:17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>IF(DMartData[[#This Row],[sales]]&gt;=4000,"High",IF(DMartData[[#This Row],[sales]]&gt;=2000,"Medium","Low"))</f>
        <v>Medium</v>
      </c>
      <c r="F12034" s="2">
        <v>0.35</v>
      </c>
      <c r="G12034" s="2">
        <f t="shared" ref="G12034:G12097" si="376">D12034*F12034</f>
        <v>1089.0669999999998</v>
      </c>
      <c r="H12034" s="2">
        <f t="shared" ref="H12034:H12097" si="377">D12034-G12034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tr">
        <f>IF(AND(DMartData[[#This Row],[sales]]&gt;3000,DMartData[[#This Row],[profit]]&gt;500),"Good","Not Good")</f>
        <v>Good</v>
      </c>
      <c r="Q12034" s="12">
        <f>YEAR(DMartData[[#This Row],[order_date]])</f>
        <v>2024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>IF(DMartData[[#This Row],[sales]]&gt;=4000,"High",IF(DMartData[[#This Row],[sales]]&gt;=2000,"Medium","Low"))</f>
        <v>Medium</v>
      </c>
      <c r="F12035" s="2">
        <v>0.28000000000000003</v>
      </c>
      <c r="G12035" s="2">
        <f t="shared" si="376"/>
        <v>821.13080000000014</v>
      </c>
      <c r="H12035" s="2">
        <f t="shared" si="377"/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tr">
        <f>IF(AND(DMartData[[#This Row],[sales]]&gt;3000,DMartData[[#This Row],[profit]]&gt;500),"Good","Not Good")</f>
        <v>Not Good</v>
      </c>
      <c r="Q12035" s="12">
        <f>YEAR(DMartData[[#This Row],[order_date]])</f>
        <v>2024</v>
      </c>
    </row>
    <row r="12036" spans="1:17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>IF(DMartData[[#This Row],[sales]]&gt;=4000,"High",IF(DMartData[[#This Row],[sales]]&gt;=2000,"Medium","Low"))</f>
        <v>Medium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tr">
        <f>IF(AND(DMartData[[#This Row],[sales]]&gt;3000,DMartData[[#This Row],[profit]]&gt;500),"Good","Not Good")</f>
        <v>Not Good</v>
      </c>
      <c r="Q12036" s="12">
        <f>YEAR(DMartData[[#This Row],[order_date]])</f>
        <v>2023</v>
      </c>
    </row>
    <row r="12037" spans="1:17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>IF(DMartData[[#This Row],[sales]]&gt;=4000,"High",IF(DMartData[[#This Row],[sales]]&gt;=2000,"Medium","Low"))</f>
        <v>High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tr">
        <f>IF(AND(DMartData[[#This Row],[sales]]&gt;3000,DMartData[[#This Row],[profit]]&gt;500),"Good","Not Good")</f>
        <v>Good</v>
      </c>
      <c r="Q12037" s="12">
        <f>YEAR(DMartData[[#This Row],[order_date]])</f>
        <v>2023</v>
      </c>
    </row>
    <row r="12038" spans="1:17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>IF(DMartData[[#This Row],[sales]]&gt;=4000,"High",IF(DMartData[[#This Row],[sales]]&gt;=2000,"Medium","Low"))</f>
        <v>Low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tr">
        <f>IF(AND(DMartData[[#This Row],[sales]]&gt;3000,DMartData[[#This Row],[profit]]&gt;500),"Good","Not Good")</f>
        <v>Not Good</v>
      </c>
      <c r="Q12038" s="12">
        <f>YEAR(DMartData[[#This Row],[order_date]])</f>
        <v>2023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>IF(DMartData[[#This Row],[sales]]&gt;=4000,"High",IF(DMartData[[#This Row],[sales]]&gt;=2000,"Medium","Low"))</f>
        <v>Low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tr">
        <f>IF(AND(DMartData[[#This Row],[sales]]&gt;3000,DMartData[[#This Row],[profit]]&gt;500),"Good","Not Good")</f>
        <v>Not Good</v>
      </c>
      <c r="Q12039" s="12">
        <f>YEAR(DMartData[[#This Row],[order_date]])</f>
        <v>2024</v>
      </c>
    </row>
    <row r="12040" spans="1:17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>IF(DMartData[[#This Row],[sales]]&gt;=4000,"High",IF(DMartData[[#This Row],[sales]]&gt;=2000,"Medium","Low"))</f>
        <v>Low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tr">
        <f>IF(AND(DMartData[[#This Row],[sales]]&gt;3000,DMartData[[#This Row],[profit]]&gt;500),"Good","Not Good")</f>
        <v>Not Good</v>
      </c>
      <c r="Q12040" s="12">
        <f>YEAR(DMartData[[#This Row],[order_date]])</f>
        <v>2024</v>
      </c>
    </row>
    <row r="12041" spans="1:17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>IF(DMartData[[#This Row],[sales]]&gt;=4000,"High",IF(DMartData[[#This Row],[sales]]&gt;=2000,"Medium","Low"))</f>
        <v>Low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tr">
        <f>IF(AND(DMartData[[#This Row],[sales]]&gt;3000,DMartData[[#This Row],[profit]]&gt;500),"Good","Not Good")</f>
        <v>Not Good</v>
      </c>
      <c r="Q12041" s="12">
        <f>YEAR(DMartData[[#This Row],[order_date]])</f>
        <v>2023</v>
      </c>
    </row>
    <row r="12042" spans="1:17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>IF(DMartData[[#This Row],[sales]]&gt;=4000,"High",IF(DMartData[[#This Row],[sales]]&gt;=2000,"Medium","Low"))</f>
        <v>Medium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tr">
        <f>IF(AND(DMartData[[#This Row],[sales]]&gt;3000,DMartData[[#This Row],[profit]]&gt;500),"Good","Not Good")</f>
        <v>Not Good</v>
      </c>
      <c r="Q12042" s="12">
        <f>YEAR(DMartData[[#This Row],[order_date]])</f>
        <v>2023</v>
      </c>
    </row>
    <row r="12043" spans="1:17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>IF(DMartData[[#This Row],[sales]]&gt;=4000,"High",IF(DMartData[[#This Row],[sales]]&gt;=2000,"Medium","Low"))</f>
        <v>Low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tr">
        <f>IF(AND(DMartData[[#This Row],[sales]]&gt;3000,DMartData[[#This Row],[profit]]&gt;500),"Good","Not Good")</f>
        <v>Not Good</v>
      </c>
      <c r="Q12043" s="12">
        <f>YEAR(DMartData[[#This Row],[order_date]])</f>
        <v>2024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>IF(DMartData[[#This Row],[sales]]&gt;=4000,"High",IF(DMartData[[#This Row],[sales]]&gt;=2000,"Medium","Low"))</f>
        <v>High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tr">
        <f>IF(AND(DMartData[[#This Row],[sales]]&gt;3000,DMartData[[#This Row],[profit]]&gt;500),"Good","Not Good")</f>
        <v>Good</v>
      </c>
      <c r="Q12044" s="12">
        <f>YEAR(DMartData[[#This Row],[order_date]])</f>
        <v>2023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>IF(DMartData[[#This Row],[sales]]&gt;=4000,"High",IF(DMartData[[#This Row],[sales]]&gt;=2000,"Medium","Low"))</f>
        <v>High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tr">
        <f>IF(AND(DMartData[[#This Row],[sales]]&gt;3000,DMartData[[#This Row],[profit]]&gt;500),"Good","Not Good")</f>
        <v>Not Good</v>
      </c>
      <c r="Q12045" s="12">
        <f>YEAR(DMartData[[#This Row],[order_date]])</f>
        <v>2023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>IF(DMartData[[#This Row],[sales]]&gt;=4000,"High",IF(DMartData[[#This Row],[sales]]&gt;=2000,"Medium","Low"))</f>
        <v>Medium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tr">
        <f>IF(AND(DMartData[[#This Row],[sales]]&gt;3000,DMartData[[#This Row],[profit]]&gt;500),"Good","Not Good")</f>
        <v>Not Good</v>
      </c>
      <c r="Q12046" s="12">
        <f>YEAR(DMartData[[#This Row],[order_date]])</f>
        <v>2024</v>
      </c>
    </row>
    <row r="12047" spans="1:17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>IF(DMartData[[#This Row],[sales]]&gt;=4000,"High",IF(DMartData[[#This Row],[sales]]&gt;=2000,"Medium","Low"))</f>
        <v>Low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tr">
        <f>IF(AND(DMartData[[#This Row],[sales]]&gt;3000,DMartData[[#This Row],[profit]]&gt;500),"Good","Not Good")</f>
        <v>Not Good</v>
      </c>
      <c r="Q12047" s="12">
        <f>YEAR(DMartData[[#This Row],[order_date]])</f>
        <v>2023</v>
      </c>
    </row>
    <row r="12048" spans="1:17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>IF(DMartData[[#This Row],[sales]]&gt;=4000,"High",IF(DMartData[[#This Row],[sales]]&gt;=2000,"Medium","Low"))</f>
        <v>Medium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tr">
        <f>IF(AND(DMartData[[#This Row],[sales]]&gt;3000,DMartData[[#This Row],[profit]]&gt;500),"Good","Not Good")</f>
        <v>Not Good</v>
      </c>
      <c r="Q12048" s="12">
        <f>YEAR(DMartData[[#This Row],[order_date]])</f>
        <v>2024</v>
      </c>
    </row>
    <row r="12049" spans="1:17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>IF(DMartData[[#This Row],[sales]]&gt;=4000,"High",IF(DMartData[[#This Row],[sales]]&gt;=2000,"Medium","Low"))</f>
        <v>Medium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tr">
        <f>IF(AND(DMartData[[#This Row],[sales]]&gt;3000,DMartData[[#This Row],[profit]]&gt;500),"Good","Not Good")</f>
        <v>Good</v>
      </c>
      <c r="Q12049" s="12">
        <f>YEAR(DMartData[[#This Row],[order_date]])</f>
        <v>2024</v>
      </c>
    </row>
    <row r="12050" spans="1:17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>IF(DMartData[[#This Row],[sales]]&gt;=4000,"High",IF(DMartData[[#This Row],[sales]]&gt;=2000,"Medium","Low"))</f>
        <v>Low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tr">
        <f>IF(AND(DMartData[[#This Row],[sales]]&gt;3000,DMartData[[#This Row],[profit]]&gt;500),"Good","Not Good")</f>
        <v>Not Good</v>
      </c>
      <c r="Q12050" s="12">
        <f>YEAR(DMartData[[#This Row],[order_date]])</f>
        <v>2023</v>
      </c>
    </row>
    <row r="12051" spans="1:17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>IF(DMartData[[#This Row],[sales]]&gt;=4000,"High",IF(DMartData[[#This Row],[sales]]&gt;=2000,"Medium","Low"))</f>
        <v>Medium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tr">
        <f>IF(AND(DMartData[[#This Row],[sales]]&gt;3000,DMartData[[#This Row],[profit]]&gt;500),"Good","Not Good")</f>
        <v>Not Good</v>
      </c>
      <c r="Q12051" s="12">
        <f>YEAR(DMartData[[#This Row],[order_date]])</f>
        <v>2024</v>
      </c>
    </row>
    <row r="12052" spans="1:17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>IF(DMartData[[#This Row],[sales]]&gt;=4000,"High",IF(DMartData[[#This Row],[sales]]&gt;=2000,"Medium","Low"))</f>
        <v>Low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tr">
        <f>IF(AND(DMartData[[#This Row],[sales]]&gt;3000,DMartData[[#This Row],[profit]]&gt;500),"Good","Not Good")</f>
        <v>Not Good</v>
      </c>
      <c r="Q12052" s="12">
        <f>YEAR(DMartData[[#This Row],[order_date]])</f>
        <v>2023</v>
      </c>
    </row>
    <row r="12053" spans="1:17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>IF(DMartData[[#This Row],[sales]]&gt;=4000,"High",IF(DMartData[[#This Row],[sales]]&gt;=2000,"Medium","Low"))</f>
        <v>High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tr">
        <f>IF(AND(DMartData[[#This Row],[sales]]&gt;3000,DMartData[[#This Row],[profit]]&gt;500),"Good","Not Good")</f>
        <v>Good</v>
      </c>
      <c r="Q12053" s="12">
        <f>YEAR(DMartData[[#This Row],[order_date]])</f>
        <v>2023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>IF(DMartData[[#This Row],[sales]]&gt;=4000,"High",IF(DMartData[[#This Row],[sales]]&gt;=2000,"Medium","Low"))</f>
        <v>Medium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tr">
        <f>IF(AND(DMartData[[#This Row],[sales]]&gt;3000,DMartData[[#This Row],[profit]]&gt;500),"Good","Not Good")</f>
        <v>Not Good</v>
      </c>
      <c r="Q12054" s="12">
        <f>YEAR(DMartData[[#This Row],[order_date]])</f>
        <v>2023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>IF(DMartData[[#This Row],[sales]]&gt;=4000,"High",IF(DMartData[[#This Row],[sales]]&gt;=2000,"Medium","Low"))</f>
        <v>High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tr">
        <f>IF(AND(DMartData[[#This Row],[sales]]&gt;3000,DMartData[[#This Row],[profit]]&gt;500),"Good","Not Good")</f>
        <v>Not Good</v>
      </c>
      <c r="Q12055" s="12">
        <f>YEAR(DMartData[[#This Row],[order_date]])</f>
        <v>2024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>IF(DMartData[[#This Row],[sales]]&gt;=4000,"High",IF(DMartData[[#This Row],[sales]]&gt;=2000,"Medium","Low"))</f>
        <v>Medium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tr">
        <f>IF(AND(DMartData[[#This Row],[sales]]&gt;3000,DMartData[[#This Row],[profit]]&gt;500),"Good","Not Good")</f>
        <v>Good</v>
      </c>
      <c r="Q12056" s="12">
        <f>YEAR(DMartData[[#This Row],[order_date]])</f>
        <v>2023</v>
      </c>
    </row>
    <row r="12057" spans="1:17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>IF(DMartData[[#This Row],[sales]]&gt;=4000,"High",IF(DMartData[[#This Row],[sales]]&gt;=2000,"Medium","Low"))</f>
        <v>Medium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tr">
        <f>IF(AND(DMartData[[#This Row],[sales]]&gt;3000,DMartData[[#This Row],[profit]]&gt;500),"Good","Not Good")</f>
        <v>Not Good</v>
      </c>
      <c r="Q12057" s="12">
        <f>YEAR(DMartData[[#This Row],[order_date]])</f>
        <v>2023</v>
      </c>
    </row>
    <row r="12058" spans="1:17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>IF(DMartData[[#This Row],[sales]]&gt;=4000,"High",IF(DMartData[[#This Row],[sales]]&gt;=2000,"Medium","Low"))</f>
        <v>Medium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tr">
        <f>IF(AND(DMartData[[#This Row],[sales]]&gt;3000,DMartData[[#This Row],[profit]]&gt;500),"Good","Not Good")</f>
        <v>Good</v>
      </c>
      <c r="Q12058" s="12">
        <f>YEAR(DMartData[[#This Row],[order_date]])</f>
        <v>2023</v>
      </c>
    </row>
    <row r="12059" spans="1:17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>IF(DMartData[[#This Row],[sales]]&gt;=4000,"High",IF(DMartData[[#This Row],[sales]]&gt;=2000,"Medium","Low"))</f>
        <v>High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tr">
        <f>IF(AND(DMartData[[#This Row],[sales]]&gt;3000,DMartData[[#This Row],[profit]]&gt;500),"Good","Not Good")</f>
        <v>Good</v>
      </c>
      <c r="Q12059" s="12">
        <f>YEAR(DMartData[[#This Row],[order_date]])</f>
        <v>2024</v>
      </c>
    </row>
    <row r="12060" spans="1:17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>IF(DMartData[[#This Row],[sales]]&gt;=4000,"High",IF(DMartData[[#This Row],[sales]]&gt;=2000,"Medium","Low"))</f>
        <v>Medium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tr">
        <f>IF(AND(DMartData[[#This Row],[sales]]&gt;3000,DMartData[[#This Row],[profit]]&gt;500),"Good","Not Good")</f>
        <v>Good</v>
      </c>
      <c r="Q12060" s="12">
        <f>YEAR(DMartData[[#This Row],[order_date]])</f>
        <v>2024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>IF(DMartData[[#This Row],[sales]]&gt;=4000,"High",IF(DMartData[[#This Row],[sales]]&gt;=2000,"Medium","Low"))</f>
        <v>High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tr">
        <f>IF(AND(DMartData[[#This Row],[sales]]&gt;3000,DMartData[[#This Row],[profit]]&gt;500),"Good","Not Good")</f>
        <v>Good</v>
      </c>
      <c r="Q12061" s="12">
        <f>YEAR(DMartData[[#This Row],[order_date]])</f>
        <v>2023</v>
      </c>
    </row>
    <row r="12062" spans="1:17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>IF(DMartData[[#This Row],[sales]]&gt;=4000,"High",IF(DMartData[[#This Row],[sales]]&gt;=2000,"Medium","Low"))</f>
        <v>Low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tr">
        <f>IF(AND(DMartData[[#This Row],[sales]]&gt;3000,DMartData[[#This Row],[profit]]&gt;500),"Good","Not Good")</f>
        <v>Not Good</v>
      </c>
      <c r="Q12062" s="12">
        <f>YEAR(DMartData[[#This Row],[order_date]])</f>
        <v>2023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>IF(DMartData[[#This Row],[sales]]&gt;=4000,"High",IF(DMartData[[#This Row],[sales]]&gt;=2000,"Medium","Low"))</f>
        <v>Low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tr">
        <f>IF(AND(DMartData[[#This Row],[sales]]&gt;3000,DMartData[[#This Row],[profit]]&gt;500),"Good","Not Good")</f>
        <v>Not Good</v>
      </c>
      <c r="Q12063" s="12">
        <f>YEAR(DMartData[[#This Row],[order_date]])</f>
        <v>2023</v>
      </c>
    </row>
    <row r="12064" spans="1:17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>IF(DMartData[[#This Row],[sales]]&gt;=4000,"High",IF(DMartData[[#This Row],[sales]]&gt;=2000,"Medium","Low"))</f>
        <v>Low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tr">
        <f>IF(AND(DMartData[[#This Row],[sales]]&gt;3000,DMartData[[#This Row],[profit]]&gt;500),"Good","Not Good")</f>
        <v>Not Good</v>
      </c>
      <c r="Q12064" s="12">
        <f>YEAR(DMartData[[#This Row],[order_date]])</f>
        <v>2023</v>
      </c>
    </row>
    <row r="12065" spans="1:17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>IF(DMartData[[#This Row],[sales]]&gt;=4000,"High",IF(DMartData[[#This Row],[sales]]&gt;=2000,"Medium","Low"))</f>
        <v>High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tr">
        <f>IF(AND(DMartData[[#This Row],[sales]]&gt;3000,DMartData[[#This Row],[profit]]&gt;500),"Good","Not Good")</f>
        <v>Good</v>
      </c>
      <c r="Q12065" s="12">
        <f>YEAR(DMartData[[#This Row],[order_date]])</f>
        <v>2024</v>
      </c>
    </row>
    <row r="12066" spans="1:17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>IF(DMartData[[#This Row],[sales]]&gt;=4000,"High",IF(DMartData[[#This Row],[sales]]&gt;=2000,"Medium","Low"))</f>
        <v>Low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tr">
        <f>IF(AND(DMartData[[#This Row],[sales]]&gt;3000,DMartData[[#This Row],[profit]]&gt;500),"Good","Not Good")</f>
        <v>Not Good</v>
      </c>
      <c r="Q12066" s="12">
        <f>YEAR(DMartData[[#This Row],[order_date]])</f>
        <v>2023</v>
      </c>
    </row>
    <row r="12067" spans="1:17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>IF(DMartData[[#This Row],[sales]]&gt;=4000,"High",IF(DMartData[[#This Row],[sales]]&gt;=2000,"Medium","Low"))</f>
        <v>Medium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tr">
        <f>IF(AND(DMartData[[#This Row],[sales]]&gt;3000,DMartData[[#This Row],[profit]]&gt;500),"Good","Not Good")</f>
        <v>Good</v>
      </c>
      <c r="Q12067" s="12">
        <f>YEAR(DMartData[[#This Row],[order_date]])</f>
        <v>2023</v>
      </c>
    </row>
    <row r="12068" spans="1:17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>IF(DMartData[[#This Row],[sales]]&gt;=4000,"High",IF(DMartData[[#This Row],[sales]]&gt;=2000,"Medium","Low"))</f>
        <v>Medium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tr">
        <f>IF(AND(DMartData[[#This Row],[sales]]&gt;3000,DMartData[[#This Row],[profit]]&gt;500),"Good","Not Good")</f>
        <v>Not Good</v>
      </c>
      <c r="Q12068" s="12">
        <f>YEAR(DMartData[[#This Row],[order_date]])</f>
        <v>2023</v>
      </c>
    </row>
    <row r="12069" spans="1:17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>IF(DMartData[[#This Row],[sales]]&gt;=4000,"High",IF(DMartData[[#This Row],[sales]]&gt;=2000,"Medium","Low"))</f>
        <v>Low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tr">
        <f>IF(AND(DMartData[[#This Row],[sales]]&gt;3000,DMartData[[#This Row],[profit]]&gt;500),"Good","Not Good")</f>
        <v>Not Good</v>
      </c>
      <c r="Q12069" s="12">
        <f>YEAR(DMartData[[#This Row],[order_date]])</f>
        <v>2023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>IF(DMartData[[#This Row],[sales]]&gt;=4000,"High",IF(DMartData[[#This Row],[sales]]&gt;=2000,"Medium","Low"))</f>
        <v>Medium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tr">
        <f>IF(AND(DMartData[[#This Row],[sales]]&gt;3000,DMartData[[#This Row],[profit]]&gt;500),"Good","Not Good")</f>
        <v>Not Good</v>
      </c>
      <c r="Q12070" s="12">
        <f>YEAR(DMartData[[#This Row],[order_date]])</f>
        <v>2024</v>
      </c>
    </row>
    <row r="12071" spans="1:17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>IF(DMartData[[#This Row],[sales]]&gt;=4000,"High",IF(DMartData[[#This Row],[sales]]&gt;=2000,"Medium","Low"))</f>
        <v>Low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tr">
        <f>IF(AND(DMartData[[#This Row],[sales]]&gt;3000,DMartData[[#This Row],[profit]]&gt;500),"Good","Not Good")</f>
        <v>Not Good</v>
      </c>
      <c r="Q12071" s="12">
        <f>YEAR(DMartData[[#This Row],[order_date]])</f>
        <v>2023</v>
      </c>
    </row>
    <row r="12072" spans="1:17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>IF(DMartData[[#This Row],[sales]]&gt;=4000,"High",IF(DMartData[[#This Row],[sales]]&gt;=2000,"Medium","Low"))</f>
        <v>Medium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tr">
        <f>IF(AND(DMartData[[#This Row],[sales]]&gt;3000,DMartData[[#This Row],[profit]]&gt;500),"Good","Not Good")</f>
        <v>Good</v>
      </c>
      <c r="Q12072" s="12">
        <f>YEAR(DMartData[[#This Row],[order_date]])</f>
        <v>2023</v>
      </c>
    </row>
    <row r="12073" spans="1:17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>IF(DMartData[[#This Row],[sales]]&gt;=4000,"High",IF(DMartData[[#This Row],[sales]]&gt;=2000,"Medium","Low"))</f>
        <v>Medium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tr">
        <f>IF(AND(DMartData[[#This Row],[sales]]&gt;3000,DMartData[[#This Row],[profit]]&gt;500),"Good","Not Good")</f>
        <v>Not Good</v>
      </c>
      <c r="Q12073" s="12">
        <f>YEAR(DMartData[[#This Row],[order_date]])</f>
        <v>2023</v>
      </c>
    </row>
    <row r="12074" spans="1:17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>IF(DMartData[[#This Row],[sales]]&gt;=4000,"High",IF(DMartData[[#This Row],[sales]]&gt;=2000,"Medium","Low"))</f>
        <v>Low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tr">
        <f>IF(AND(DMartData[[#This Row],[sales]]&gt;3000,DMartData[[#This Row],[profit]]&gt;500),"Good","Not Good")</f>
        <v>Not Good</v>
      </c>
      <c r="Q12074" s="12">
        <f>YEAR(DMartData[[#This Row],[order_date]])</f>
        <v>2023</v>
      </c>
    </row>
    <row r="12075" spans="1:17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>IF(DMartData[[#This Row],[sales]]&gt;=4000,"High",IF(DMartData[[#This Row],[sales]]&gt;=2000,"Medium","Low"))</f>
        <v>High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tr">
        <f>IF(AND(DMartData[[#This Row],[sales]]&gt;3000,DMartData[[#This Row],[profit]]&gt;500),"Good","Not Good")</f>
        <v>Good</v>
      </c>
      <c r="Q12075" s="12">
        <f>YEAR(DMartData[[#This Row],[order_date]])</f>
        <v>2024</v>
      </c>
    </row>
    <row r="12076" spans="1:17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>IF(DMartData[[#This Row],[sales]]&gt;=4000,"High",IF(DMartData[[#This Row],[sales]]&gt;=2000,"Medium","Low"))</f>
        <v>Medium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tr">
        <f>IF(AND(DMartData[[#This Row],[sales]]&gt;3000,DMartData[[#This Row],[profit]]&gt;500),"Good","Not Good")</f>
        <v>Not Good</v>
      </c>
      <c r="Q12076" s="12">
        <f>YEAR(DMartData[[#This Row],[order_date]])</f>
        <v>2023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>IF(DMartData[[#This Row],[sales]]&gt;=4000,"High",IF(DMartData[[#This Row],[sales]]&gt;=2000,"Medium","Low"))</f>
        <v>Medium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tr">
        <f>IF(AND(DMartData[[#This Row],[sales]]&gt;3000,DMartData[[#This Row],[profit]]&gt;500),"Good","Not Good")</f>
        <v>Not Good</v>
      </c>
      <c r="Q12077" s="12">
        <f>YEAR(DMartData[[#This Row],[order_date]])</f>
        <v>2024</v>
      </c>
    </row>
    <row r="12078" spans="1:17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>IF(DMartData[[#This Row],[sales]]&gt;=4000,"High",IF(DMartData[[#This Row],[sales]]&gt;=2000,"Medium","Low"))</f>
        <v>High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tr">
        <f>IF(AND(DMartData[[#This Row],[sales]]&gt;3000,DMartData[[#This Row],[profit]]&gt;500),"Good","Not Good")</f>
        <v>Good</v>
      </c>
      <c r="Q12078" s="12">
        <f>YEAR(DMartData[[#This Row],[order_date]])</f>
        <v>2024</v>
      </c>
    </row>
    <row r="12079" spans="1:17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>IF(DMartData[[#This Row],[sales]]&gt;=4000,"High",IF(DMartData[[#This Row],[sales]]&gt;=2000,"Medium","Low"))</f>
        <v>Low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tr">
        <f>IF(AND(DMartData[[#This Row],[sales]]&gt;3000,DMartData[[#This Row],[profit]]&gt;500),"Good","Not Good")</f>
        <v>Not Good</v>
      </c>
      <c r="Q12079" s="12">
        <f>YEAR(DMartData[[#This Row],[order_date]])</f>
        <v>2024</v>
      </c>
    </row>
    <row r="12080" spans="1:17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>IF(DMartData[[#This Row],[sales]]&gt;=4000,"High",IF(DMartData[[#This Row],[sales]]&gt;=2000,"Medium","Low"))</f>
        <v>Medium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tr">
        <f>IF(AND(DMartData[[#This Row],[sales]]&gt;3000,DMartData[[#This Row],[profit]]&gt;500),"Good","Not Good")</f>
        <v>Not Good</v>
      </c>
      <c r="Q12080" s="12">
        <f>YEAR(DMartData[[#This Row],[order_date]])</f>
        <v>2023</v>
      </c>
    </row>
    <row r="12081" spans="1:17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>IF(DMartData[[#This Row],[sales]]&gt;=4000,"High",IF(DMartData[[#This Row],[sales]]&gt;=2000,"Medium","Low"))</f>
        <v>Medium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tr">
        <f>IF(AND(DMartData[[#This Row],[sales]]&gt;3000,DMartData[[#This Row],[profit]]&gt;500),"Good","Not Good")</f>
        <v>Not Good</v>
      </c>
      <c r="Q12081" s="12">
        <f>YEAR(DMartData[[#This Row],[order_date]])</f>
        <v>2023</v>
      </c>
    </row>
    <row r="12082" spans="1:17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>IF(DMartData[[#This Row],[sales]]&gt;=4000,"High",IF(DMartData[[#This Row],[sales]]&gt;=2000,"Medium","Low"))</f>
        <v>Medium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tr">
        <f>IF(AND(DMartData[[#This Row],[sales]]&gt;3000,DMartData[[#This Row],[profit]]&gt;500),"Good","Not Good")</f>
        <v>Not Good</v>
      </c>
      <c r="Q12082" s="12">
        <f>YEAR(DMartData[[#This Row],[order_date]])</f>
        <v>2023</v>
      </c>
    </row>
    <row r="12083" spans="1:17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>IF(DMartData[[#This Row],[sales]]&gt;=4000,"High",IF(DMartData[[#This Row],[sales]]&gt;=2000,"Medium","Low"))</f>
        <v>Low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tr">
        <f>IF(AND(DMartData[[#This Row],[sales]]&gt;3000,DMartData[[#This Row],[profit]]&gt;500),"Good","Not Good")</f>
        <v>Not Good</v>
      </c>
      <c r="Q12083" s="12">
        <f>YEAR(DMartData[[#This Row],[order_date]])</f>
        <v>2023</v>
      </c>
    </row>
    <row r="12084" spans="1:17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>IF(DMartData[[#This Row],[sales]]&gt;=4000,"High",IF(DMartData[[#This Row],[sales]]&gt;=2000,"Medium","Low"))</f>
        <v>Low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tr">
        <f>IF(AND(DMartData[[#This Row],[sales]]&gt;3000,DMartData[[#This Row],[profit]]&gt;500),"Good","Not Good")</f>
        <v>Not Good</v>
      </c>
      <c r="Q12084" s="12">
        <f>YEAR(DMartData[[#This Row],[order_date]])</f>
        <v>2024</v>
      </c>
    </row>
    <row r="12085" spans="1:17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>IF(DMartData[[#This Row],[sales]]&gt;=4000,"High",IF(DMartData[[#This Row],[sales]]&gt;=2000,"Medium","Low"))</f>
        <v>Medium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tr">
        <f>IF(AND(DMartData[[#This Row],[sales]]&gt;3000,DMartData[[#This Row],[profit]]&gt;500),"Good","Not Good")</f>
        <v>Not Good</v>
      </c>
      <c r="Q12085" s="12">
        <f>YEAR(DMartData[[#This Row],[order_date]])</f>
        <v>2023</v>
      </c>
    </row>
    <row r="12086" spans="1:17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>IF(DMartData[[#This Row],[sales]]&gt;=4000,"High",IF(DMartData[[#This Row],[sales]]&gt;=2000,"Medium","Low"))</f>
        <v>Low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tr">
        <f>IF(AND(DMartData[[#This Row],[sales]]&gt;3000,DMartData[[#This Row],[profit]]&gt;500),"Good","Not Good")</f>
        <v>Not Good</v>
      </c>
      <c r="Q12086" s="12">
        <f>YEAR(DMartData[[#This Row],[order_date]])</f>
        <v>2024</v>
      </c>
    </row>
    <row r="12087" spans="1:17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>IF(DMartData[[#This Row],[sales]]&gt;=4000,"High",IF(DMartData[[#This Row],[sales]]&gt;=2000,"Medium","Low"))</f>
        <v>Low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tr">
        <f>IF(AND(DMartData[[#This Row],[sales]]&gt;3000,DMartData[[#This Row],[profit]]&gt;500),"Good","Not Good")</f>
        <v>Not Good</v>
      </c>
      <c r="Q12087" s="12">
        <f>YEAR(DMartData[[#This Row],[order_date]])</f>
        <v>2024</v>
      </c>
    </row>
    <row r="12088" spans="1:17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>IF(DMartData[[#This Row],[sales]]&gt;=4000,"High",IF(DMartData[[#This Row],[sales]]&gt;=2000,"Medium","Low"))</f>
        <v>Low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tr">
        <f>IF(AND(DMartData[[#This Row],[sales]]&gt;3000,DMartData[[#This Row],[profit]]&gt;500),"Good","Not Good")</f>
        <v>Not Good</v>
      </c>
      <c r="Q12088" s="12">
        <f>YEAR(DMartData[[#This Row],[order_date]])</f>
        <v>2024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>IF(DMartData[[#This Row],[sales]]&gt;=4000,"High",IF(DMartData[[#This Row],[sales]]&gt;=2000,"Medium","Low"))</f>
        <v>Medium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tr">
        <f>IF(AND(DMartData[[#This Row],[sales]]&gt;3000,DMartData[[#This Row],[profit]]&gt;500),"Good","Not Good")</f>
        <v>Not Good</v>
      </c>
      <c r="Q12089" s="12">
        <f>YEAR(DMartData[[#This Row],[order_date]])</f>
        <v>2023</v>
      </c>
    </row>
    <row r="12090" spans="1:17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>IF(DMartData[[#This Row],[sales]]&gt;=4000,"High",IF(DMartData[[#This Row],[sales]]&gt;=2000,"Medium","Low"))</f>
        <v>Low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tr">
        <f>IF(AND(DMartData[[#This Row],[sales]]&gt;3000,DMartData[[#This Row],[profit]]&gt;500),"Good","Not Good")</f>
        <v>Not Good</v>
      </c>
      <c r="Q12090" s="12">
        <f>YEAR(DMartData[[#This Row],[order_date]])</f>
        <v>2024</v>
      </c>
    </row>
    <row r="12091" spans="1:17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>IF(DMartData[[#This Row],[sales]]&gt;=4000,"High",IF(DMartData[[#This Row],[sales]]&gt;=2000,"Medium","Low"))</f>
        <v>Medium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tr">
        <f>IF(AND(DMartData[[#This Row],[sales]]&gt;3000,DMartData[[#This Row],[profit]]&gt;500),"Good","Not Good")</f>
        <v>Good</v>
      </c>
      <c r="Q12091" s="12">
        <f>YEAR(DMartData[[#This Row],[order_date]])</f>
        <v>2023</v>
      </c>
    </row>
    <row r="12092" spans="1:17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>IF(DMartData[[#This Row],[sales]]&gt;=4000,"High",IF(DMartData[[#This Row],[sales]]&gt;=2000,"Medium","Low"))</f>
        <v>High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tr">
        <f>IF(AND(DMartData[[#This Row],[sales]]&gt;3000,DMartData[[#This Row],[profit]]&gt;500),"Good","Not Good")</f>
        <v>Good</v>
      </c>
      <c r="Q12092" s="12">
        <f>YEAR(DMartData[[#This Row],[order_date]])</f>
        <v>2024</v>
      </c>
    </row>
    <row r="12093" spans="1:17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>IF(DMartData[[#This Row],[sales]]&gt;=4000,"High",IF(DMartData[[#This Row],[sales]]&gt;=2000,"Medium","Low"))</f>
        <v>Medium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tr">
        <f>IF(AND(DMartData[[#This Row],[sales]]&gt;3000,DMartData[[#This Row],[profit]]&gt;500),"Good","Not Good")</f>
        <v>Not Good</v>
      </c>
      <c r="Q12093" s="12">
        <f>YEAR(DMartData[[#This Row],[order_date]])</f>
        <v>2024</v>
      </c>
    </row>
    <row r="12094" spans="1:17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>IF(DMartData[[#This Row],[sales]]&gt;=4000,"High",IF(DMartData[[#This Row],[sales]]&gt;=2000,"Medium","Low"))</f>
        <v>High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tr">
        <f>IF(AND(DMartData[[#This Row],[sales]]&gt;3000,DMartData[[#This Row],[profit]]&gt;500),"Good","Not Good")</f>
        <v>Good</v>
      </c>
      <c r="Q12094" s="12">
        <f>YEAR(DMartData[[#This Row],[order_date]])</f>
        <v>2024</v>
      </c>
    </row>
    <row r="12095" spans="1:17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>IF(DMartData[[#This Row],[sales]]&gt;=4000,"High",IF(DMartData[[#This Row],[sales]]&gt;=2000,"Medium","Low"))</f>
        <v>Medium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tr">
        <f>IF(AND(DMartData[[#This Row],[sales]]&gt;3000,DMartData[[#This Row],[profit]]&gt;500),"Good","Not Good")</f>
        <v>Good</v>
      </c>
      <c r="Q12095" s="12">
        <f>YEAR(DMartData[[#This Row],[order_date]])</f>
        <v>2023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>IF(DMartData[[#This Row],[sales]]&gt;=4000,"High",IF(DMartData[[#This Row],[sales]]&gt;=2000,"Medium","Low"))</f>
        <v>Medium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tr">
        <f>IF(AND(DMartData[[#This Row],[sales]]&gt;3000,DMartData[[#This Row],[profit]]&gt;500),"Good","Not Good")</f>
        <v>Not Good</v>
      </c>
      <c r="Q12096" s="12">
        <f>YEAR(DMartData[[#This Row],[order_date]])</f>
        <v>2023</v>
      </c>
    </row>
    <row r="12097" spans="1:17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>IF(DMartData[[#This Row],[sales]]&gt;=4000,"High",IF(DMartData[[#This Row],[sales]]&gt;=2000,"Medium","Low"))</f>
        <v>Low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tr">
        <f>IF(AND(DMartData[[#This Row],[sales]]&gt;3000,DMartData[[#This Row],[profit]]&gt;500),"Good","Not Good")</f>
        <v>Not Good</v>
      </c>
      <c r="Q12097" s="12">
        <f>YEAR(DMartData[[#This Row],[order_date]])</f>
        <v>2024</v>
      </c>
    </row>
    <row r="12098" spans="1:17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>IF(DMartData[[#This Row],[sales]]&gt;=4000,"High",IF(DMartData[[#This Row],[sales]]&gt;=2000,"Medium","Low"))</f>
        <v>Low</v>
      </c>
      <c r="F12098" s="2">
        <v>7.0000000000000007E-2</v>
      </c>
      <c r="G12098" s="2">
        <f t="shared" ref="G12098:G12161" si="378">D12098*F12098</f>
        <v>102.91190000000002</v>
      </c>
      <c r="H12098" s="2">
        <f t="shared" ref="H12098:H12161" si="379">D12098-G12098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tr">
        <f>IF(AND(DMartData[[#This Row],[sales]]&gt;3000,DMartData[[#This Row],[profit]]&gt;500),"Good","Not Good")</f>
        <v>Not Good</v>
      </c>
      <c r="Q12098" s="12">
        <f>YEAR(DMartData[[#This Row],[order_date]])</f>
        <v>2024</v>
      </c>
    </row>
    <row r="12099" spans="1:17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>IF(DMartData[[#This Row],[sales]]&gt;=4000,"High",IF(DMartData[[#This Row],[sales]]&gt;=2000,"Medium","Low"))</f>
        <v>Low</v>
      </c>
      <c r="F12099" s="2">
        <v>0.14000000000000001</v>
      </c>
      <c r="G12099" s="2">
        <f t="shared" si="378"/>
        <v>231.94780000000003</v>
      </c>
      <c r="H12099" s="2">
        <f t="shared" si="379"/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tr">
        <f>IF(AND(DMartData[[#This Row],[sales]]&gt;3000,DMartData[[#This Row],[profit]]&gt;500),"Good","Not Good")</f>
        <v>Not Good</v>
      </c>
      <c r="Q12099" s="12">
        <f>YEAR(DMartData[[#This Row],[order_date]])</f>
        <v>2024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>IF(DMartData[[#This Row],[sales]]&gt;=4000,"High",IF(DMartData[[#This Row],[sales]]&gt;=2000,"Medium","Low"))</f>
        <v>Low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tr">
        <f>IF(AND(DMartData[[#This Row],[sales]]&gt;3000,DMartData[[#This Row],[profit]]&gt;500),"Good","Not Good")</f>
        <v>Not Good</v>
      </c>
      <c r="Q12100" s="12">
        <f>YEAR(DMartData[[#This Row],[order_date]])</f>
        <v>2023</v>
      </c>
    </row>
    <row r="12101" spans="1:17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>IF(DMartData[[#This Row],[sales]]&gt;=4000,"High",IF(DMartData[[#This Row],[sales]]&gt;=2000,"Medium","Low"))</f>
        <v>High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tr">
        <f>IF(AND(DMartData[[#This Row],[sales]]&gt;3000,DMartData[[#This Row],[profit]]&gt;500),"Good","Not Good")</f>
        <v>Good</v>
      </c>
      <c r="Q12101" s="12">
        <f>YEAR(DMartData[[#This Row],[order_date]])</f>
        <v>2024</v>
      </c>
    </row>
    <row r="12102" spans="1:17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>IF(DMartData[[#This Row],[sales]]&gt;=4000,"High",IF(DMartData[[#This Row],[sales]]&gt;=2000,"Medium","Low"))</f>
        <v>High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tr">
        <f>IF(AND(DMartData[[#This Row],[sales]]&gt;3000,DMartData[[#This Row],[profit]]&gt;500),"Good","Not Good")</f>
        <v>Good</v>
      </c>
      <c r="Q12102" s="12">
        <f>YEAR(DMartData[[#This Row],[order_date]])</f>
        <v>2024</v>
      </c>
    </row>
    <row r="12103" spans="1:17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>IF(DMartData[[#This Row],[sales]]&gt;=4000,"High",IF(DMartData[[#This Row],[sales]]&gt;=2000,"Medium","Low"))</f>
        <v>Low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tr">
        <f>IF(AND(DMartData[[#This Row],[sales]]&gt;3000,DMartData[[#This Row],[profit]]&gt;500),"Good","Not Good")</f>
        <v>Not Good</v>
      </c>
      <c r="Q12103" s="12">
        <f>YEAR(DMartData[[#This Row],[order_date]])</f>
        <v>2023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>IF(DMartData[[#This Row],[sales]]&gt;=4000,"High",IF(DMartData[[#This Row],[sales]]&gt;=2000,"Medium","Low"))</f>
        <v>Medium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tr">
        <f>IF(AND(DMartData[[#This Row],[sales]]&gt;3000,DMartData[[#This Row],[profit]]&gt;500),"Good","Not Good")</f>
        <v>Not Good</v>
      </c>
      <c r="Q12104" s="12">
        <f>YEAR(DMartData[[#This Row],[order_date]])</f>
        <v>2024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>IF(DMartData[[#This Row],[sales]]&gt;=4000,"High",IF(DMartData[[#This Row],[sales]]&gt;=2000,"Medium","Low"))</f>
        <v>Medium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tr">
        <f>IF(AND(DMartData[[#This Row],[sales]]&gt;3000,DMartData[[#This Row],[profit]]&gt;500),"Good","Not Good")</f>
        <v>Not Good</v>
      </c>
      <c r="Q12105" s="12">
        <f>YEAR(DMartData[[#This Row],[order_date]])</f>
        <v>2024</v>
      </c>
    </row>
    <row r="12106" spans="1:17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>IF(DMartData[[#This Row],[sales]]&gt;=4000,"High",IF(DMartData[[#This Row],[sales]]&gt;=2000,"Medium","Low"))</f>
        <v>Medium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tr">
        <f>IF(AND(DMartData[[#This Row],[sales]]&gt;3000,DMartData[[#This Row],[profit]]&gt;500),"Good","Not Good")</f>
        <v>Good</v>
      </c>
      <c r="Q12106" s="12">
        <f>YEAR(DMartData[[#This Row],[order_date]])</f>
        <v>2024</v>
      </c>
    </row>
    <row r="12107" spans="1:17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>IF(DMartData[[#This Row],[sales]]&gt;=4000,"High",IF(DMartData[[#This Row],[sales]]&gt;=2000,"Medium","Low"))</f>
        <v>Medium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tr">
        <f>IF(AND(DMartData[[#This Row],[sales]]&gt;3000,DMartData[[#This Row],[profit]]&gt;500),"Good","Not Good")</f>
        <v>Good</v>
      </c>
      <c r="Q12107" s="12">
        <f>YEAR(DMartData[[#This Row],[order_date]])</f>
        <v>2024</v>
      </c>
    </row>
    <row r="12108" spans="1:17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>IF(DMartData[[#This Row],[sales]]&gt;=4000,"High",IF(DMartData[[#This Row],[sales]]&gt;=2000,"Medium","Low"))</f>
        <v>Low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tr">
        <f>IF(AND(DMartData[[#This Row],[sales]]&gt;3000,DMartData[[#This Row],[profit]]&gt;500),"Good","Not Good")</f>
        <v>Not Good</v>
      </c>
      <c r="Q12108" s="12">
        <f>YEAR(DMartData[[#This Row],[order_date]])</f>
        <v>2024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>IF(DMartData[[#This Row],[sales]]&gt;=4000,"High",IF(DMartData[[#This Row],[sales]]&gt;=2000,"Medium","Low"))</f>
        <v>Medium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tr">
        <f>IF(AND(DMartData[[#This Row],[sales]]&gt;3000,DMartData[[#This Row],[profit]]&gt;500),"Good","Not Good")</f>
        <v>Not Good</v>
      </c>
      <c r="Q12109" s="12">
        <f>YEAR(DMartData[[#This Row],[order_date]])</f>
        <v>2024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>IF(DMartData[[#This Row],[sales]]&gt;=4000,"High",IF(DMartData[[#This Row],[sales]]&gt;=2000,"Medium","Low"))</f>
        <v>Medium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tr">
        <f>IF(AND(DMartData[[#This Row],[sales]]&gt;3000,DMartData[[#This Row],[profit]]&gt;500),"Good","Not Good")</f>
        <v>Not Good</v>
      </c>
      <c r="Q12110" s="12">
        <f>YEAR(DMartData[[#This Row],[order_date]])</f>
        <v>2023</v>
      </c>
    </row>
    <row r="12111" spans="1:17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>IF(DMartData[[#This Row],[sales]]&gt;=4000,"High",IF(DMartData[[#This Row],[sales]]&gt;=2000,"Medium","Low"))</f>
        <v>Medium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tr">
        <f>IF(AND(DMartData[[#This Row],[sales]]&gt;3000,DMartData[[#This Row],[profit]]&gt;500),"Good","Not Good")</f>
        <v>Not Good</v>
      </c>
      <c r="Q12111" s="12">
        <f>YEAR(DMartData[[#This Row],[order_date]])</f>
        <v>2024</v>
      </c>
    </row>
    <row r="12112" spans="1:17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>IF(DMartData[[#This Row],[sales]]&gt;=4000,"High",IF(DMartData[[#This Row],[sales]]&gt;=2000,"Medium","Low"))</f>
        <v>Medium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tr">
        <f>IF(AND(DMartData[[#This Row],[sales]]&gt;3000,DMartData[[#This Row],[profit]]&gt;500),"Good","Not Good")</f>
        <v>Not Good</v>
      </c>
      <c r="Q12112" s="12">
        <f>YEAR(DMartData[[#This Row],[order_date]])</f>
        <v>2024</v>
      </c>
    </row>
    <row r="12113" spans="1:17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>IF(DMartData[[#This Row],[sales]]&gt;=4000,"High",IF(DMartData[[#This Row],[sales]]&gt;=2000,"Medium","Low"))</f>
        <v>High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tr">
        <f>IF(AND(DMartData[[#This Row],[sales]]&gt;3000,DMartData[[#This Row],[profit]]&gt;500),"Good","Not Good")</f>
        <v>Good</v>
      </c>
      <c r="Q12113" s="12">
        <f>YEAR(DMartData[[#This Row],[order_date]])</f>
        <v>2023</v>
      </c>
    </row>
    <row r="12114" spans="1:17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>IF(DMartData[[#This Row],[sales]]&gt;=4000,"High",IF(DMartData[[#This Row],[sales]]&gt;=2000,"Medium","Low"))</f>
        <v>High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tr">
        <f>IF(AND(DMartData[[#This Row],[sales]]&gt;3000,DMartData[[#This Row],[profit]]&gt;500),"Good","Not Good")</f>
        <v>Good</v>
      </c>
      <c r="Q12114" s="12">
        <f>YEAR(DMartData[[#This Row],[order_date]])</f>
        <v>2023</v>
      </c>
    </row>
    <row r="12115" spans="1:17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>IF(DMartData[[#This Row],[sales]]&gt;=4000,"High",IF(DMartData[[#This Row],[sales]]&gt;=2000,"Medium","Low"))</f>
        <v>Medium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tr">
        <f>IF(AND(DMartData[[#This Row],[sales]]&gt;3000,DMartData[[#This Row],[profit]]&gt;500),"Good","Not Good")</f>
        <v>Not Good</v>
      </c>
      <c r="Q12115" s="12">
        <f>YEAR(DMartData[[#This Row],[order_date]])</f>
        <v>2023</v>
      </c>
    </row>
    <row r="12116" spans="1:17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>IF(DMartData[[#This Row],[sales]]&gt;=4000,"High",IF(DMartData[[#This Row],[sales]]&gt;=2000,"Medium","Low"))</f>
        <v>Low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tr">
        <f>IF(AND(DMartData[[#This Row],[sales]]&gt;3000,DMartData[[#This Row],[profit]]&gt;500),"Good","Not Good")</f>
        <v>Not Good</v>
      </c>
      <c r="Q12116" s="12">
        <f>YEAR(DMartData[[#This Row],[order_date]])</f>
        <v>2023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>IF(DMartData[[#This Row],[sales]]&gt;=4000,"High",IF(DMartData[[#This Row],[sales]]&gt;=2000,"Medium","Low"))</f>
        <v>Medium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tr">
        <f>IF(AND(DMartData[[#This Row],[sales]]&gt;3000,DMartData[[#This Row],[profit]]&gt;500),"Good","Not Good")</f>
        <v>Not Good</v>
      </c>
      <c r="Q12117" s="12">
        <f>YEAR(DMartData[[#This Row],[order_date]])</f>
        <v>2023</v>
      </c>
    </row>
    <row r="12118" spans="1:17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>IF(DMartData[[#This Row],[sales]]&gt;=4000,"High",IF(DMartData[[#This Row],[sales]]&gt;=2000,"Medium","Low"))</f>
        <v>Medium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tr">
        <f>IF(AND(DMartData[[#This Row],[sales]]&gt;3000,DMartData[[#This Row],[profit]]&gt;500),"Good","Not Good")</f>
        <v>Not Good</v>
      </c>
      <c r="Q12118" s="12">
        <f>YEAR(DMartData[[#This Row],[order_date]])</f>
        <v>2024</v>
      </c>
    </row>
    <row r="12119" spans="1:17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>IF(DMartData[[#This Row],[sales]]&gt;=4000,"High",IF(DMartData[[#This Row],[sales]]&gt;=2000,"Medium","Low"))</f>
        <v>Low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tr">
        <f>IF(AND(DMartData[[#This Row],[sales]]&gt;3000,DMartData[[#This Row],[profit]]&gt;500),"Good","Not Good")</f>
        <v>Not Good</v>
      </c>
      <c r="Q12119" s="12">
        <f>YEAR(DMartData[[#This Row],[order_date]])</f>
        <v>2024</v>
      </c>
    </row>
    <row r="12120" spans="1:17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>IF(DMartData[[#This Row],[sales]]&gt;=4000,"High",IF(DMartData[[#This Row],[sales]]&gt;=2000,"Medium","Low"))</f>
        <v>Medium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tr">
        <f>IF(AND(DMartData[[#This Row],[sales]]&gt;3000,DMartData[[#This Row],[profit]]&gt;500),"Good","Not Good")</f>
        <v>Not Good</v>
      </c>
      <c r="Q12120" s="12">
        <f>YEAR(DMartData[[#This Row],[order_date]])</f>
        <v>2024</v>
      </c>
    </row>
    <row r="12121" spans="1:17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>IF(DMartData[[#This Row],[sales]]&gt;=4000,"High",IF(DMartData[[#This Row],[sales]]&gt;=2000,"Medium","Low"))</f>
        <v>Low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tr">
        <f>IF(AND(DMartData[[#This Row],[sales]]&gt;3000,DMartData[[#This Row],[profit]]&gt;500),"Good","Not Good")</f>
        <v>Not Good</v>
      </c>
      <c r="Q12121" s="12">
        <f>YEAR(DMartData[[#This Row],[order_date]])</f>
        <v>2024</v>
      </c>
    </row>
    <row r="12122" spans="1:17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>IF(DMartData[[#This Row],[sales]]&gt;=4000,"High",IF(DMartData[[#This Row],[sales]]&gt;=2000,"Medium","Low"))</f>
        <v>Low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tr">
        <f>IF(AND(DMartData[[#This Row],[sales]]&gt;3000,DMartData[[#This Row],[profit]]&gt;500),"Good","Not Good")</f>
        <v>Not Good</v>
      </c>
      <c r="Q12122" s="12">
        <f>YEAR(DMartData[[#This Row],[order_date]])</f>
        <v>2024</v>
      </c>
    </row>
    <row r="12123" spans="1:17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>IF(DMartData[[#This Row],[sales]]&gt;=4000,"High",IF(DMartData[[#This Row],[sales]]&gt;=2000,"Medium","Low"))</f>
        <v>Low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tr">
        <f>IF(AND(DMartData[[#This Row],[sales]]&gt;3000,DMartData[[#This Row],[profit]]&gt;500),"Good","Not Good")</f>
        <v>Not Good</v>
      </c>
      <c r="Q12123" s="12">
        <f>YEAR(DMartData[[#This Row],[order_date]])</f>
        <v>2023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>IF(DMartData[[#This Row],[sales]]&gt;=4000,"High",IF(DMartData[[#This Row],[sales]]&gt;=2000,"Medium","Low"))</f>
        <v>Low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tr">
        <f>IF(AND(DMartData[[#This Row],[sales]]&gt;3000,DMartData[[#This Row],[profit]]&gt;500),"Good","Not Good")</f>
        <v>Not Good</v>
      </c>
      <c r="Q12124" s="12">
        <f>YEAR(DMartData[[#This Row],[order_date]])</f>
        <v>2024</v>
      </c>
    </row>
    <row r="12125" spans="1:17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>IF(DMartData[[#This Row],[sales]]&gt;=4000,"High",IF(DMartData[[#This Row],[sales]]&gt;=2000,"Medium","Low"))</f>
        <v>Medium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tr">
        <f>IF(AND(DMartData[[#This Row],[sales]]&gt;3000,DMartData[[#This Row],[profit]]&gt;500),"Good","Not Good")</f>
        <v>Not Good</v>
      </c>
      <c r="Q12125" s="12">
        <f>YEAR(DMartData[[#This Row],[order_date]])</f>
        <v>2023</v>
      </c>
    </row>
    <row r="12126" spans="1:17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>IF(DMartData[[#This Row],[sales]]&gt;=4000,"High",IF(DMartData[[#This Row],[sales]]&gt;=2000,"Medium","Low"))</f>
        <v>High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tr">
        <f>IF(AND(DMartData[[#This Row],[sales]]&gt;3000,DMartData[[#This Row],[profit]]&gt;500),"Good","Not Good")</f>
        <v>Good</v>
      </c>
      <c r="Q12126" s="12">
        <f>YEAR(DMartData[[#This Row],[order_date]])</f>
        <v>2024</v>
      </c>
    </row>
    <row r="12127" spans="1:17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>IF(DMartData[[#This Row],[sales]]&gt;=4000,"High",IF(DMartData[[#This Row],[sales]]&gt;=2000,"Medium","Low"))</f>
        <v>Medium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tr">
        <f>IF(AND(DMartData[[#This Row],[sales]]&gt;3000,DMartData[[#This Row],[profit]]&gt;500),"Good","Not Good")</f>
        <v>Not Good</v>
      </c>
      <c r="Q12127" s="12">
        <f>YEAR(DMartData[[#This Row],[order_date]])</f>
        <v>2024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>IF(DMartData[[#This Row],[sales]]&gt;=4000,"High",IF(DMartData[[#This Row],[sales]]&gt;=2000,"Medium","Low"))</f>
        <v>Medium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tr">
        <f>IF(AND(DMartData[[#This Row],[sales]]&gt;3000,DMartData[[#This Row],[profit]]&gt;500),"Good","Not Good")</f>
        <v>Not Good</v>
      </c>
      <c r="Q12128" s="12">
        <f>YEAR(DMartData[[#This Row],[order_date]])</f>
        <v>2023</v>
      </c>
    </row>
    <row r="12129" spans="1:17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>IF(DMartData[[#This Row],[sales]]&gt;=4000,"High",IF(DMartData[[#This Row],[sales]]&gt;=2000,"Medium","Low"))</f>
        <v>Medium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tr">
        <f>IF(AND(DMartData[[#This Row],[sales]]&gt;3000,DMartData[[#This Row],[profit]]&gt;500),"Good","Not Good")</f>
        <v>Not Good</v>
      </c>
      <c r="Q12129" s="12">
        <f>YEAR(DMartData[[#This Row],[order_date]])</f>
        <v>2024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>IF(DMartData[[#This Row],[sales]]&gt;=4000,"High",IF(DMartData[[#This Row],[sales]]&gt;=2000,"Medium","Low"))</f>
        <v>Low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tr">
        <f>IF(AND(DMartData[[#This Row],[sales]]&gt;3000,DMartData[[#This Row],[profit]]&gt;500),"Good","Not Good")</f>
        <v>Not Good</v>
      </c>
      <c r="Q12130" s="12">
        <f>YEAR(DMartData[[#This Row],[order_date]])</f>
        <v>2023</v>
      </c>
    </row>
    <row r="12131" spans="1:17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>IF(DMartData[[#This Row],[sales]]&gt;=4000,"High",IF(DMartData[[#This Row],[sales]]&gt;=2000,"Medium","Low"))</f>
        <v>Low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tr">
        <f>IF(AND(DMartData[[#This Row],[sales]]&gt;3000,DMartData[[#This Row],[profit]]&gt;500),"Good","Not Good")</f>
        <v>Not Good</v>
      </c>
      <c r="Q12131" s="12">
        <f>YEAR(DMartData[[#This Row],[order_date]])</f>
        <v>2024</v>
      </c>
    </row>
    <row r="12132" spans="1:17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>IF(DMartData[[#This Row],[sales]]&gt;=4000,"High",IF(DMartData[[#This Row],[sales]]&gt;=2000,"Medium","Low"))</f>
        <v>Low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tr">
        <f>IF(AND(DMartData[[#This Row],[sales]]&gt;3000,DMartData[[#This Row],[profit]]&gt;500),"Good","Not Good")</f>
        <v>Not Good</v>
      </c>
      <c r="Q12132" s="12">
        <f>YEAR(DMartData[[#This Row],[order_date]])</f>
        <v>2023</v>
      </c>
    </row>
    <row r="12133" spans="1:17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>IF(DMartData[[#This Row],[sales]]&gt;=4000,"High",IF(DMartData[[#This Row],[sales]]&gt;=2000,"Medium","Low"))</f>
        <v>Medium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tr">
        <f>IF(AND(DMartData[[#This Row],[sales]]&gt;3000,DMartData[[#This Row],[profit]]&gt;500),"Good","Not Good")</f>
        <v>Good</v>
      </c>
      <c r="Q12133" s="12">
        <f>YEAR(DMartData[[#This Row],[order_date]])</f>
        <v>2024</v>
      </c>
    </row>
    <row r="12134" spans="1:17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>IF(DMartData[[#This Row],[sales]]&gt;=4000,"High",IF(DMartData[[#This Row],[sales]]&gt;=2000,"Medium","Low"))</f>
        <v>Medium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tr">
        <f>IF(AND(DMartData[[#This Row],[sales]]&gt;3000,DMartData[[#This Row],[profit]]&gt;500),"Good","Not Good")</f>
        <v>Good</v>
      </c>
      <c r="Q12134" s="12">
        <f>YEAR(DMartData[[#This Row],[order_date]])</f>
        <v>2023</v>
      </c>
    </row>
    <row r="12135" spans="1:17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>IF(DMartData[[#This Row],[sales]]&gt;=4000,"High",IF(DMartData[[#This Row],[sales]]&gt;=2000,"Medium","Low"))</f>
        <v>Low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tr">
        <f>IF(AND(DMartData[[#This Row],[sales]]&gt;3000,DMartData[[#This Row],[profit]]&gt;500),"Good","Not Good")</f>
        <v>Not Good</v>
      </c>
      <c r="Q12135" s="12">
        <f>YEAR(DMartData[[#This Row],[order_date]])</f>
        <v>2024</v>
      </c>
    </row>
    <row r="12136" spans="1:17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>IF(DMartData[[#This Row],[sales]]&gt;=4000,"High",IF(DMartData[[#This Row],[sales]]&gt;=2000,"Medium","Low"))</f>
        <v>Medium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tr">
        <f>IF(AND(DMartData[[#This Row],[sales]]&gt;3000,DMartData[[#This Row],[profit]]&gt;500),"Good","Not Good")</f>
        <v>Not Good</v>
      </c>
      <c r="Q12136" s="12">
        <f>YEAR(DMartData[[#This Row],[order_date]])</f>
        <v>2023</v>
      </c>
    </row>
    <row r="12137" spans="1:17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>IF(DMartData[[#This Row],[sales]]&gt;=4000,"High",IF(DMartData[[#This Row],[sales]]&gt;=2000,"Medium","Low"))</f>
        <v>High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tr">
        <f>IF(AND(DMartData[[#This Row],[sales]]&gt;3000,DMartData[[#This Row],[profit]]&gt;500),"Good","Not Good")</f>
        <v>Good</v>
      </c>
      <c r="Q12137" s="12">
        <f>YEAR(DMartData[[#This Row],[order_date]])</f>
        <v>2024</v>
      </c>
    </row>
    <row r="12138" spans="1:17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>IF(DMartData[[#This Row],[sales]]&gt;=4000,"High",IF(DMartData[[#This Row],[sales]]&gt;=2000,"Medium","Low"))</f>
        <v>Low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tr">
        <f>IF(AND(DMartData[[#This Row],[sales]]&gt;3000,DMartData[[#This Row],[profit]]&gt;500),"Good","Not Good")</f>
        <v>Not Good</v>
      </c>
      <c r="Q12138" s="12">
        <f>YEAR(DMartData[[#This Row],[order_date]])</f>
        <v>2023</v>
      </c>
    </row>
    <row r="12139" spans="1:17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>IF(DMartData[[#This Row],[sales]]&gt;=4000,"High",IF(DMartData[[#This Row],[sales]]&gt;=2000,"Medium","Low"))</f>
        <v>Medium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tr">
        <f>IF(AND(DMartData[[#This Row],[sales]]&gt;3000,DMartData[[#This Row],[profit]]&gt;500),"Good","Not Good")</f>
        <v>Not Good</v>
      </c>
      <c r="Q12139" s="12">
        <f>YEAR(DMartData[[#This Row],[order_date]])</f>
        <v>2024</v>
      </c>
    </row>
    <row r="12140" spans="1:17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>IF(DMartData[[#This Row],[sales]]&gt;=4000,"High",IF(DMartData[[#This Row],[sales]]&gt;=2000,"Medium","Low"))</f>
        <v>Low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tr">
        <f>IF(AND(DMartData[[#This Row],[sales]]&gt;3000,DMartData[[#This Row],[profit]]&gt;500),"Good","Not Good")</f>
        <v>Not Good</v>
      </c>
      <c r="Q12140" s="12">
        <f>YEAR(DMartData[[#This Row],[order_date]])</f>
        <v>2024</v>
      </c>
    </row>
    <row r="12141" spans="1:17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>IF(DMartData[[#This Row],[sales]]&gt;=4000,"High",IF(DMartData[[#This Row],[sales]]&gt;=2000,"Medium","Low"))</f>
        <v>Medium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tr">
        <f>IF(AND(DMartData[[#This Row],[sales]]&gt;3000,DMartData[[#This Row],[profit]]&gt;500),"Good","Not Good")</f>
        <v>Not Good</v>
      </c>
      <c r="Q12141" s="12">
        <f>YEAR(DMartData[[#This Row],[order_date]])</f>
        <v>2023</v>
      </c>
    </row>
    <row r="12142" spans="1:17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>IF(DMartData[[#This Row],[sales]]&gt;=4000,"High",IF(DMartData[[#This Row],[sales]]&gt;=2000,"Medium","Low"))</f>
        <v>Medium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tr">
        <f>IF(AND(DMartData[[#This Row],[sales]]&gt;3000,DMartData[[#This Row],[profit]]&gt;500),"Good","Not Good")</f>
        <v>Not Good</v>
      </c>
      <c r="Q12142" s="12">
        <f>YEAR(DMartData[[#This Row],[order_date]])</f>
        <v>2023</v>
      </c>
    </row>
    <row r="12143" spans="1:17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>IF(DMartData[[#This Row],[sales]]&gt;=4000,"High",IF(DMartData[[#This Row],[sales]]&gt;=2000,"Medium","Low"))</f>
        <v>Medium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tr">
        <f>IF(AND(DMartData[[#This Row],[sales]]&gt;3000,DMartData[[#This Row],[profit]]&gt;500),"Good","Not Good")</f>
        <v>Not Good</v>
      </c>
      <c r="Q12143" s="12">
        <f>YEAR(DMartData[[#This Row],[order_date]])</f>
        <v>2024</v>
      </c>
    </row>
    <row r="12144" spans="1:17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>IF(DMartData[[#This Row],[sales]]&gt;=4000,"High",IF(DMartData[[#This Row],[sales]]&gt;=2000,"Medium","Low"))</f>
        <v>Medium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tr">
        <f>IF(AND(DMartData[[#This Row],[sales]]&gt;3000,DMartData[[#This Row],[profit]]&gt;500),"Good","Not Good")</f>
        <v>Not Good</v>
      </c>
      <c r="Q12144" s="12">
        <f>YEAR(DMartData[[#This Row],[order_date]])</f>
        <v>2024</v>
      </c>
    </row>
    <row r="12145" spans="1:17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>IF(DMartData[[#This Row],[sales]]&gt;=4000,"High",IF(DMartData[[#This Row],[sales]]&gt;=2000,"Medium","Low"))</f>
        <v>Medium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tr">
        <f>IF(AND(DMartData[[#This Row],[sales]]&gt;3000,DMartData[[#This Row],[profit]]&gt;500),"Good","Not Good")</f>
        <v>Not Good</v>
      </c>
      <c r="Q12145" s="12">
        <f>YEAR(DMartData[[#This Row],[order_date]])</f>
        <v>2024</v>
      </c>
    </row>
    <row r="12146" spans="1:17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>IF(DMartData[[#This Row],[sales]]&gt;=4000,"High",IF(DMartData[[#This Row],[sales]]&gt;=2000,"Medium","Low"))</f>
        <v>Low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tr">
        <f>IF(AND(DMartData[[#This Row],[sales]]&gt;3000,DMartData[[#This Row],[profit]]&gt;500),"Good","Not Good")</f>
        <v>Not Good</v>
      </c>
      <c r="Q12146" s="12">
        <f>YEAR(DMartData[[#This Row],[order_date]])</f>
        <v>2024</v>
      </c>
    </row>
    <row r="12147" spans="1:17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>IF(DMartData[[#This Row],[sales]]&gt;=4000,"High",IF(DMartData[[#This Row],[sales]]&gt;=2000,"Medium","Low"))</f>
        <v>Low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tr">
        <f>IF(AND(DMartData[[#This Row],[sales]]&gt;3000,DMartData[[#This Row],[profit]]&gt;500),"Good","Not Good")</f>
        <v>Not Good</v>
      </c>
      <c r="Q12147" s="12">
        <f>YEAR(DMartData[[#This Row],[order_date]])</f>
        <v>2024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>IF(DMartData[[#This Row],[sales]]&gt;=4000,"High",IF(DMartData[[#This Row],[sales]]&gt;=2000,"Medium","Low"))</f>
        <v>Medium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tr">
        <f>IF(AND(DMartData[[#This Row],[sales]]&gt;3000,DMartData[[#This Row],[profit]]&gt;500),"Good","Not Good")</f>
        <v>Not Good</v>
      </c>
      <c r="Q12148" s="12">
        <f>YEAR(DMartData[[#This Row],[order_date]])</f>
        <v>2024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>IF(DMartData[[#This Row],[sales]]&gt;=4000,"High",IF(DMartData[[#This Row],[sales]]&gt;=2000,"Medium","Low"))</f>
        <v>Low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tr">
        <f>IF(AND(DMartData[[#This Row],[sales]]&gt;3000,DMartData[[#This Row],[profit]]&gt;500),"Good","Not Good")</f>
        <v>Not Good</v>
      </c>
      <c r="Q12149" s="12">
        <f>YEAR(DMartData[[#This Row],[order_date]])</f>
        <v>2023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>IF(DMartData[[#This Row],[sales]]&gt;=4000,"High",IF(DMartData[[#This Row],[sales]]&gt;=2000,"Medium","Low"))</f>
        <v>Low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tr">
        <f>IF(AND(DMartData[[#This Row],[sales]]&gt;3000,DMartData[[#This Row],[profit]]&gt;500),"Good","Not Good")</f>
        <v>Not Good</v>
      </c>
      <c r="Q12150" s="12">
        <f>YEAR(DMartData[[#This Row],[order_date]])</f>
        <v>2024</v>
      </c>
    </row>
    <row r="12151" spans="1:17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>IF(DMartData[[#This Row],[sales]]&gt;=4000,"High",IF(DMartData[[#This Row],[sales]]&gt;=2000,"Medium","Low"))</f>
        <v>Low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tr">
        <f>IF(AND(DMartData[[#This Row],[sales]]&gt;3000,DMartData[[#This Row],[profit]]&gt;500),"Good","Not Good")</f>
        <v>Not Good</v>
      </c>
      <c r="Q12151" s="12">
        <f>YEAR(DMartData[[#This Row],[order_date]])</f>
        <v>2024</v>
      </c>
    </row>
    <row r="12152" spans="1:17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>IF(DMartData[[#This Row],[sales]]&gt;=4000,"High",IF(DMartData[[#This Row],[sales]]&gt;=2000,"Medium","Low"))</f>
        <v>Medium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tr">
        <f>IF(AND(DMartData[[#This Row],[sales]]&gt;3000,DMartData[[#This Row],[profit]]&gt;500),"Good","Not Good")</f>
        <v>Not Good</v>
      </c>
      <c r="Q12152" s="12">
        <f>YEAR(DMartData[[#This Row],[order_date]])</f>
        <v>2023</v>
      </c>
    </row>
    <row r="12153" spans="1:17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>IF(DMartData[[#This Row],[sales]]&gt;=4000,"High",IF(DMartData[[#This Row],[sales]]&gt;=2000,"Medium","Low"))</f>
        <v>Low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tr">
        <f>IF(AND(DMartData[[#This Row],[sales]]&gt;3000,DMartData[[#This Row],[profit]]&gt;500),"Good","Not Good")</f>
        <v>Not Good</v>
      </c>
      <c r="Q12153" s="12">
        <f>YEAR(DMartData[[#This Row],[order_date]])</f>
        <v>2024</v>
      </c>
    </row>
    <row r="12154" spans="1:17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>IF(DMartData[[#This Row],[sales]]&gt;=4000,"High",IF(DMartData[[#This Row],[sales]]&gt;=2000,"Medium","Low"))</f>
        <v>Medium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tr">
        <f>IF(AND(DMartData[[#This Row],[sales]]&gt;3000,DMartData[[#This Row],[profit]]&gt;500),"Good","Not Good")</f>
        <v>Good</v>
      </c>
      <c r="Q12154" s="12">
        <f>YEAR(DMartData[[#This Row],[order_date]])</f>
        <v>2023</v>
      </c>
    </row>
    <row r="12155" spans="1:17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>IF(DMartData[[#This Row],[sales]]&gt;=4000,"High",IF(DMartData[[#This Row],[sales]]&gt;=2000,"Medium","Low"))</f>
        <v>Low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tr">
        <f>IF(AND(DMartData[[#This Row],[sales]]&gt;3000,DMartData[[#This Row],[profit]]&gt;500),"Good","Not Good")</f>
        <v>Not Good</v>
      </c>
      <c r="Q12155" s="12">
        <f>YEAR(DMartData[[#This Row],[order_date]])</f>
        <v>2024</v>
      </c>
    </row>
    <row r="12156" spans="1:17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>IF(DMartData[[#This Row],[sales]]&gt;=4000,"High",IF(DMartData[[#This Row],[sales]]&gt;=2000,"Medium","Low"))</f>
        <v>Medium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tr">
        <f>IF(AND(DMartData[[#This Row],[sales]]&gt;3000,DMartData[[#This Row],[profit]]&gt;500),"Good","Not Good")</f>
        <v>Not Good</v>
      </c>
      <c r="Q12156" s="12">
        <f>YEAR(DMartData[[#This Row],[order_date]])</f>
        <v>2024</v>
      </c>
    </row>
    <row r="12157" spans="1:17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>IF(DMartData[[#This Row],[sales]]&gt;=4000,"High",IF(DMartData[[#This Row],[sales]]&gt;=2000,"Medium","Low"))</f>
        <v>Medium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tr">
        <f>IF(AND(DMartData[[#This Row],[sales]]&gt;3000,DMartData[[#This Row],[profit]]&gt;500),"Good","Not Good")</f>
        <v>Not Good</v>
      </c>
      <c r="Q12157" s="12">
        <f>YEAR(DMartData[[#This Row],[order_date]])</f>
        <v>2024</v>
      </c>
    </row>
    <row r="12158" spans="1:17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>IF(DMartData[[#This Row],[sales]]&gt;=4000,"High",IF(DMartData[[#This Row],[sales]]&gt;=2000,"Medium","Low"))</f>
        <v>High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tr">
        <f>IF(AND(DMartData[[#This Row],[sales]]&gt;3000,DMartData[[#This Row],[profit]]&gt;500),"Good","Not Good")</f>
        <v>Not Good</v>
      </c>
      <c r="Q12158" s="12">
        <f>YEAR(DMartData[[#This Row],[order_date]])</f>
        <v>2024</v>
      </c>
    </row>
    <row r="12159" spans="1:17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>IF(DMartData[[#This Row],[sales]]&gt;=4000,"High",IF(DMartData[[#This Row],[sales]]&gt;=2000,"Medium","Low"))</f>
        <v>Medium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tr">
        <f>IF(AND(DMartData[[#This Row],[sales]]&gt;3000,DMartData[[#This Row],[profit]]&gt;500),"Good","Not Good")</f>
        <v>Not Good</v>
      </c>
      <c r="Q12159" s="12">
        <f>YEAR(DMartData[[#This Row],[order_date]])</f>
        <v>2023</v>
      </c>
    </row>
    <row r="12160" spans="1:17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>IF(DMartData[[#This Row],[sales]]&gt;=4000,"High",IF(DMartData[[#This Row],[sales]]&gt;=2000,"Medium","Low"))</f>
        <v>High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tr">
        <f>IF(AND(DMartData[[#This Row],[sales]]&gt;3000,DMartData[[#This Row],[profit]]&gt;500),"Good","Not Good")</f>
        <v>Good</v>
      </c>
      <c r="Q12160" s="12">
        <f>YEAR(DMartData[[#This Row],[order_date]])</f>
        <v>2023</v>
      </c>
    </row>
    <row r="12161" spans="1:17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>IF(DMartData[[#This Row],[sales]]&gt;=4000,"High",IF(DMartData[[#This Row],[sales]]&gt;=2000,"Medium","Low"))</f>
        <v>Low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tr">
        <f>IF(AND(DMartData[[#This Row],[sales]]&gt;3000,DMartData[[#This Row],[profit]]&gt;500),"Good","Not Good")</f>
        <v>Not Good</v>
      </c>
      <c r="Q12161" s="12">
        <f>YEAR(DMartData[[#This Row],[order_date]])</f>
        <v>2024</v>
      </c>
    </row>
    <row r="12162" spans="1:17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>IF(DMartData[[#This Row],[sales]]&gt;=4000,"High",IF(DMartData[[#This Row],[sales]]&gt;=2000,"Medium","Low"))</f>
        <v>Medium</v>
      </c>
      <c r="F12162" s="2">
        <v>0.23</v>
      </c>
      <c r="G12162" s="2">
        <f t="shared" ref="G12162:G12225" si="380">D12162*F12162</f>
        <v>704.65099999999995</v>
      </c>
      <c r="H12162" s="2">
        <f t="shared" ref="H12162:H12225" si="381">D12162-G12162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tr">
        <f>IF(AND(DMartData[[#This Row],[sales]]&gt;3000,DMartData[[#This Row],[profit]]&gt;500),"Good","Not Good")</f>
        <v>Good</v>
      </c>
      <c r="Q12162" s="12">
        <f>YEAR(DMartData[[#This Row],[order_date]])</f>
        <v>2024</v>
      </c>
    </row>
    <row r="12163" spans="1:17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>IF(DMartData[[#This Row],[sales]]&gt;=4000,"High",IF(DMartData[[#This Row],[sales]]&gt;=2000,"Medium","Low"))</f>
        <v>Low</v>
      </c>
      <c r="F12163" s="2">
        <v>0.15</v>
      </c>
      <c r="G12163" s="2">
        <f t="shared" si="380"/>
        <v>22.2075</v>
      </c>
      <c r="H12163" s="2">
        <f t="shared" si="381"/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tr">
        <f>IF(AND(DMartData[[#This Row],[sales]]&gt;3000,DMartData[[#This Row],[profit]]&gt;500),"Good","Not Good")</f>
        <v>Not Good</v>
      </c>
      <c r="Q12163" s="12">
        <f>YEAR(DMartData[[#This Row],[order_date]])</f>
        <v>2024</v>
      </c>
    </row>
    <row r="12164" spans="1:17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>IF(DMartData[[#This Row],[sales]]&gt;=4000,"High",IF(DMartData[[#This Row],[sales]]&gt;=2000,"Medium","Low"))</f>
        <v>Medium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tr">
        <f>IF(AND(DMartData[[#This Row],[sales]]&gt;3000,DMartData[[#This Row],[profit]]&gt;500),"Good","Not Good")</f>
        <v>Not Good</v>
      </c>
      <c r="Q12164" s="12">
        <f>YEAR(DMartData[[#This Row],[order_date]])</f>
        <v>2024</v>
      </c>
    </row>
    <row r="12165" spans="1:17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>IF(DMartData[[#This Row],[sales]]&gt;=4000,"High",IF(DMartData[[#This Row],[sales]]&gt;=2000,"Medium","Low"))</f>
        <v>Low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tr">
        <f>IF(AND(DMartData[[#This Row],[sales]]&gt;3000,DMartData[[#This Row],[profit]]&gt;500),"Good","Not Good")</f>
        <v>Not Good</v>
      </c>
      <c r="Q12165" s="12">
        <f>YEAR(DMartData[[#This Row],[order_date]])</f>
        <v>2023</v>
      </c>
    </row>
    <row r="12166" spans="1:17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>IF(DMartData[[#This Row],[sales]]&gt;=4000,"High",IF(DMartData[[#This Row],[sales]]&gt;=2000,"Medium","Low"))</f>
        <v>Low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tr">
        <f>IF(AND(DMartData[[#This Row],[sales]]&gt;3000,DMartData[[#This Row],[profit]]&gt;500),"Good","Not Good")</f>
        <v>Not Good</v>
      </c>
      <c r="Q12166" s="12">
        <f>YEAR(DMartData[[#This Row],[order_date]])</f>
        <v>2023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>IF(DMartData[[#This Row],[sales]]&gt;=4000,"High",IF(DMartData[[#This Row],[sales]]&gt;=2000,"Medium","Low"))</f>
        <v>Low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tr">
        <f>IF(AND(DMartData[[#This Row],[sales]]&gt;3000,DMartData[[#This Row],[profit]]&gt;500),"Good","Not Good")</f>
        <v>Not Good</v>
      </c>
      <c r="Q12167" s="12">
        <f>YEAR(DMartData[[#This Row],[order_date]])</f>
        <v>2023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>IF(DMartData[[#This Row],[sales]]&gt;=4000,"High",IF(DMartData[[#This Row],[sales]]&gt;=2000,"Medium","Low"))</f>
        <v>High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tr">
        <f>IF(AND(DMartData[[#This Row],[sales]]&gt;3000,DMartData[[#This Row],[profit]]&gt;500),"Good","Not Good")</f>
        <v>Not Good</v>
      </c>
      <c r="Q12168" s="12">
        <f>YEAR(DMartData[[#This Row],[order_date]])</f>
        <v>2024</v>
      </c>
    </row>
    <row r="12169" spans="1:17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>IF(DMartData[[#This Row],[sales]]&gt;=4000,"High",IF(DMartData[[#This Row],[sales]]&gt;=2000,"Medium","Low"))</f>
        <v>Low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tr">
        <f>IF(AND(DMartData[[#This Row],[sales]]&gt;3000,DMartData[[#This Row],[profit]]&gt;500),"Good","Not Good")</f>
        <v>Not Good</v>
      </c>
      <c r="Q12169" s="12">
        <f>YEAR(DMartData[[#This Row],[order_date]])</f>
        <v>2024</v>
      </c>
    </row>
    <row r="12170" spans="1:17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>IF(DMartData[[#This Row],[sales]]&gt;=4000,"High",IF(DMartData[[#This Row],[sales]]&gt;=2000,"Medium","Low"))</f>
        <v>Medium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tr">
        <f>IF(AND(DMartData[[#This Row],[sales]]&gt;3000,DMartData[[#This Row],[profit]]&gt;500),"Good","Not Good")</f>
        <v>Not Good</v>
      </c>
      <c r="Q12170" s="12">
        <f>YEAR(DMartData[[#This Row],[order_date]])</f>
        <v>2024</v>
      </c>
    </row>
    <row r="12171" spans="1:17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>IF(DMartData[[#This Row],[sales]]&gt;=4000,"High",IF(DMartData[[#This Row],[sales]]&gt;=2000,"Medium","Low"))</f>
        <v>High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tr">
        <f>IF(AND(DMartData[[#This Row],[sales]]&gt;3000,DMartData[[#This Row],[profit]]&gt;500),"Good","Not Good")</f>
        <v>Not Good</v>
      </c>
      <c r="Q12171" s="12">
        <f>YEAR(DMartData[[#This Row],[order_date]])</f>
        <v>2023</v>
      </c>
    </row>
    <row r="12172" spans="1:17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>IF(DMartData[[#This Row],[sales]]&gt;=4000,"High",IF(DMartData[[#This Row],[sales]]&gt;=2000,"Medium","Low"))</f>
        <v>Low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tr">
        <f>IF(AND(DMartData[[#This Row],[sales]]&gt;3000,DMartData[[#This Row],[profit]]&gt;500),"Good","Not Good")</f>
        <v>Not Good</v>
      </c>
      <c r="Q12172" s="12">
        <f>YEAR(DMartData[[#This Row],[order_date]])</f>
        <v>2023</v>
      </c>
    </row>
    <row r="12173" spans="1:17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>IF(DMartData[[#This Row],[sales]]&gt;=4000,"High",IF(DMartData[[#This Row],[sales]]&gt;=2000,"Medium","Low"))</f>
        <v>High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tr">
        <f>IF(AND(DMartData[[#This Row],[sales]]&gt;3000,DMartData[[#This Row],[profit]]&gt;500),"Good","Not Good")</f>
        <v>Not Good</v>
      </c>
      <c r="Q12173" s="12">
        <f>YEAR(DMartData[[#This Row],[order_date]])</f>
        <v>2023</v>
      </c>
    </row>
    <row r="12174" spans="1:17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>IF(DMartData[[#This Row],[sales]]&gt;=4000,"High",IF(DMartData[[#This Row],[sales]]&gt;=2000,"Medium","Low"))</f>
        <v>Low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tr">
        <f>IF(AND(DMartData[[#This Row],[sales]]&gt;3000,DMartData[[#This Row],[profit]]&gt;500),"Good","Not Good")</f>
        <v>Not Good</v>
      </c>
      <c r="Q12174" s="12">
        <f>YEAR(DMartData[[#This Row],[order_date]])</f>
        <v>2023</v>
      </c>
    </row>
    <row r="12175" spans="1:17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>IF(DMartData[[#This Row],[sales]]&gt;=4000,"High",IF(DMartData[[#This Row],[sales]]&gt;=2000,"Medium","Low"))</f>
        <v>High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tr">
        <f>IF(AND(DMartData[[#This Row],[sales]]&gt;3000,DMartData[[#This Row],[profit]]&gt;500),"Good","Not Good")</f>
        <v>Good</v>
      </c>
      <c r="Q12175" s="12">
        <f>YEAR(DMartData[[#This Row],[order_date]])</f>
        <v>2023</v>
      </c>
    </row>
    <row r="12176" spans="1:17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>IF(DMartData[[#This Row],[sales]]&gt;=4000,"High",IF(DMartData[[#This Row],[sales]]&gt;=2000,"Medium","Low"))</f>
        <v>High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tr">
        <f>IF(AND(DMartData[[#This Row],[sales]]&gt;3000,DMartData[[#This Row],[profit]]&gt;500),"Good","Not Good")</f>
        <v>Good</v>
      </c>
      <c r="Q12176" s="12">
        <f>YEAR(DMartData[[#This Row],[order_date]])</f>
        <v>2024</v>
      </c>
    </row>
    <row r="12177" spans="1:17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>IF(DMartData[[#This Row],[sales]]&gt;=4000,"High",IF(DMartData[[#This Row],[sales]]&gt;=2000,"Medium","Low"))</f>
        <v>High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tr">
        <f>IF(AND(DMartData[[#This Row],[sales]]&gt;3000,DMartData[[#This Row],[profit]]&gt;500),"Good","Not Good")</f>
        <v>Good</v>
      </c>
      <c r="Q12177" s="12">
        <f>YEAR(DMartData[[#This Row],[order_date]])</f>
        <v>2024</v>
      </c>
    </row>
    <row r="12178" spans="1:17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>IF(DMartData[[#This Row],[sales]]&gt;=4000,"High",IF(DMartData[[#This Row],[sales]]&gt;=2000,"Medium","Low"))</f>
        <v>Medium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tr">
        <f>IF(AND(DMartData[[#This Row],[sales]]&gt;3000,DMartData[[#This Row],[profit]]&gt;500),"Good","Not Good")</f>
        <v>Not Good</v>
      </c>
      <c r="Q12178" s="12">
        <f>YEAR(DMartData[[#This Row],[order_date]])</f>
        <v>2024</v>
      </c>
    </row>
    <row r="12179" spans="1:17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>IF(DMartData[[#This Row],[sales]]&gt;=4000,"High",IF(DMartData[[#This Row],[sales]]&gt;=2000,"Medium","Low"))</f>
        <v>High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tr">
        <f>IF(AND(DMartData[[#This Row],[sales]]&gt;3000,DMartData[[#This Row],[profit]]&gt;500),"Good","Not Good")</f>
        <v>Not Good</v>
      </c>
      <c r="Q12179" s="12">
        <f>YEAR(DMartData[[#This Row],[order_date]])</f>
        <v>2024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>IF(DMartData[[#This Row],[sales]]&gt;=4000,"High",IF(DMartData[[#This Row],[sales]]&gt;=2000,"Medium","Low"))</f>
        <v>Low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tr">
        <f>IF(AND(DMartData[[#This Row],[sales]]&gt;3000,DMartData[[#This Row],[profit]]&gt;500),"Good","Not Good")</f>
        <v>Not Good</v>
      </c>
      <c r="Q12180" s="12">
        <f>YEAR(DMartData[[#This Row],[order_date]])</f>
        <v>2024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>IF(DMartData[[#This Row],[sales]]&gt;=4000,"High",IF(DMartData[[#This Row],[sales]]&gt;=2000,"Medium","Low"))</f>
        <v>Medium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tr">
        <f>IF(AND(DMartData[[#This Row],[sales]]&gt;3000,DMartData[[#This Row],[profit]]&gt;500),"Good","Not Good")</f>
        <v>Not Good</v>
      </c>
      <c r="Q12181" s="12">
        <f>YEAR(DMartData[[#This Row],[order_date]])</f>
        <v>2024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>IF(DMartData[[#This Row],[sales]]&gt;=4000,"High",IF(DMartData[[#This Row],[sales]]&gt;=2000,"Medium","Low"))</f>
        <v>Low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tr">
        <f>IF(AND(DMartData[[#This Row],[sales]]&gt;3000,DMartData[[#This Row],[profit]]&gt;500),"Good","Not Good")</f>
        <v>Not Good</v>
      </c>
      <c r="Q12182" s="12">
        <f>YEAR(DMartData[[#This Row],[order_date]])</f>
        <v>2024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>IF(DMartData[[#This Row],[sales]]&gt;=4000,"High",IF(DMartData[[#This Row],[sales]]&gt;=2000,"Medium","Low"))</f>
        <v>Medium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tr">
        <f>IF(AND(DMartData[[#This Row],[sales]]&gt;3000,DMartData[[#This Row],[profit]]&gt;500),"Good","Not Good")</f>
        <v>Not Good</v>
      </c>
      <c r="Q12183" s="12">
        <f>YEAR(DMartData[[#This Row],[order_date]])</f>
        <v>2024</v>
      </c>
    </row>
    <row r="12184" spans="1:17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>IF(DMartData[[#This Row],[sales]]&gt;=4000,"High",IF(DMartData[[#This Row],[sales]]&gt;=2000,"Medium","Low"))</f>
        <v>Medium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tr">
        <f>IF(AND(DMartData[[#This Row],[sales]]&gt;3000,DMartData[[#This Row],[profit]]&gt;500),"Good","Not Good")</f>
        <v>Good</v>
      </c>
      <c r="Q12184" s="12">
        <f>YEAR(DMartData[[#This Row],[order_date]])</f>
        <v>2024</v>
      </c>
    </row>
    <row r="12185" spans="1:17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>IF(DMartData[[#This Row],[sales]]&gt;=4000,"High",IF(DMartData[[#This Row],[sales]]&gt;=2000,"Medium","Low"))</f>
        <v>Low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tr">
        <f>IF(AND(DMartData[[#This Row],[sales]]&gt;3000,DMartData[[#This Row],[profit]]&gt;500),"Good","Not Good")</f>
        <v>Not Good</v>
      </c>
      <c r="Q12185" s="12">
        <f>YEAR(DMartData[[#This Row],[order_date]])</f>
        <v>2023</v>
      </c>
    </row>
    <row r="12186" spans="1:17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>IF(DMartData[[#This Row],[sales]]&gt;=4000,"High",IF(DMartData[[#This Row],[sales]]&gt;=2000,"Medium","Low"))</f>
        <v>High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tr">
        <f>IF(AND(DMartData[[#This Row],[sales]]&gt;3000,DMartData[[#This Row],[profit]]&gt;500),"Good","Not Good")</f>
        <v>Not Good</v>
      </c>
      <c r="Q12186" s="12">
        <f>YEAR(DMartData[[#This Row],[order_date]])</f>
        <v>2023</v>
      </c>
    </row>
    <row r="12187" spans="1:17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>IF(DMartData[[#This Row],[sales]]&gt;=4000,"High",IF(DMartData[[#This Row],[sales]]&gt;=2000,"Medium","Low"))</f>
        <v>Medium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tr">
        <f>IF(AND(DMartData[[#This Row],[sales]]&gt;3000,DMartData[[#This Row],[profit]]&gt;500),"Good","Not Good")</f>
        <v>Good</v>
      </c>
      <c r="Q12187" s="12">
        <f>YEAR(DMartData[[#This Row],[order_date]])</f>
        <v>2023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>IF(DMartData[[#This Row],[sales]]&gt;=4000,"High",IF(DMartData[[#This Row],[sales]]&gt;=2000,"Medium","Low"))</f>
        <v>High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tr">
        <f>IF(AND(DMartData[[#This Row],[sales]]&gt;3000,DMartData[[#This Row],[profit]]&gt;500),"Good","Not Good")</f>
        <v>Good</v>
      </c>
      <c r="Q12188" s="12">
        <f>YEAR(DMartData[[#This Row],[order_date]])</f>
        <v>2024</v>
      </c>
    </row>
    <row r="12189" spans="1:17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>IF(DMartData[[#This Row],[sales]]&gt;=4000,"High",IF(DMartData[[#This Row],[sales]]&gt;=2000,"Medium","Low"))</f>
        <v>High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tr">
        <f>IF(AND(DMartData[[#This Row],[sales]]&gt;3000,DMartData[[#This Row],[profit]]&gt;500),"Good","Not Good")</f>
        <v>Good</v>
      </c>
      <c r="Q12189" s="12">
        <f>YEAR(DMartData[[#This Row],[order_date]])</f>
        <v>2023</v>
      </c>
    </row>
    <row r="12190" spans="1:17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>IF(DMartData[[#This Row],[sales]]&gt;=4000,"High",IF(DMartData[[#This Row],[sales]]&gt;=2000,"Medium","Low"))</f>
        <v>Medium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tr">
        <f>IF(AND(DMartData[[#This Row],[sales]]&gt;3000,DMartData[[#This Row],[profit]]&gt;500),"Good","Not Good")</f>
        <v>Good</v>
      </c>
      <c r="Q12190" s="12">
        <f>YEAR(DMartData[[#This Row],[order_date]])</f>
        <v>2024</v>
      </c>
    </row>
    <row r="12191" spans="1:17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>IF(DMartData[[#This Row],[sales]]&gt;=4000,"High",IF(DMartData[[#This Row],[sales]]&gt;=2000,"Medium","Low"))</f>
        <v>Low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tr">
        <f>IF(AND(DMartData[[#This Row],[sales]]&gt;3000,DMartData[[#This Row],[profit]]&gt;500),"Good","Not Good")</f>
        <v>Not Good</v>
      </c>
      <c r="Q12191" s="12">
        <f>YEAR(DMartData[[#This Row],[order_date]])</f>
        <v>2024</v>
      </c>
    </row>
    <row r="12192" spans="1:17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>IF(DMartData[[#This Row],[sales]]&gt;=4000,"High",IF(DMartData[[#This Row],[sales]]&gt;=2000,"Medium","Low"))</f>
        <v>Medium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tr">
        <f>IF(AND(DMartData[[#This Row],[sales]]&gt;3000,DMartData[[#This Row],[profit]]&gt;500),"Good","Not Good")</f>
        <v>Not Good</v>
      </c>
      <c r="Q12192" s="12">
        <f>YEAR(DMartData[[#This Row],[order_date]])</f>
        <v>2024</v>
      </c>
    </row>
    <row r="12193" spans="1:17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>IF(DMartData[[#This Row],[sales]]&gt;=4000,"High",IF(DMartData[[#This Row],[sales]]&gt;=2000,"Medium","Low"))</f>
        <v>Low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tr">
        <f>IF(AND(DMartData[[#This Row],[sales]]&gt;3000,DMartData[[#This Row],[profit]]&gt;500),"Good","Not Good")</f>
        <v>Not Good</v>
      </c>
      <c r="Q12193" s="12">
        <f>YEAR(DMartData[[#This Row],[order_date]])</f>
        <v>2024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>IF(DMartData[[#This Row],[sales]]&gt;=4000,"High",IF(DMartData[[#This Row],[sales]]&gt;=2000,"Medium","Low"))</f>
        <v>Low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tr">
        <f>IF(AND(DMartData[[#This Row],[sales]]&gt;3000,DMartData[[#This Row],[profit]]&gt;500),"Good","Not Good")</f>
        <v>Not Good</v>
      </c>
      <c r="Q12194" s="12">
        <f>YEAR(DMartData[[#This Row],[order_date]])</f>
        <v>2024</v>
      </c>
    </row>
    <row r="12195" spans="1:17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>IF(DMartData[[#This Row],[sales]]&gt;=4000,"High",IF(DMartData[[#This Row],[sales]]&gt;=2000,"Medium","Low"))</f>
        <v>Low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tr">
        <f>IF(AND(DMartData[[#This Row],[sales]]&gt;3000,DMartData[[#This Row],[profit]]&gt;500),"Good","Not Good")</f>
        <v>Not Good</v>
      </c>
      <c r="Q12195" s="12">
        <f>YEAR(DMartData[[#This Row],[order_date]])</f>
        <v>2023</v>
      </c>
    </row>
    <row r="12196" spans="1:17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>IF(DMartData[[#This Row],[sales]]&gt;=4000,"High",IF(DMartData[[#This Row],[sales]]&gt;=2000,"Medium","Low"))</f>
        <v>Medium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tr">
        <f>IF(AND(DMartData[[#This Row],[sales]]&gt;3000,DMartData[[#This Row],[profit]]&gt;500),"Good","Not Good")</f>
        <v>Not Good</v>
      </c>
      <c r="Q12196" s="12">
        <f>YEAR(DMartData[[#This Row],[order_date]])</f>
        <v>2024</v>
      </c>
    </row>
    <row r="12197" spans="1:17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>IF(DMartData[[#This Row],[sales]]&gt;=4000,"High",IF(DMartData[[#This Row],[sales]]&gt;=2000,"Medium","Low"))</f>
        <v>Low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tr">
        <f>IF(AND(DMartData[[#This Row],[sales]]&gt;3000,DMartData[[#This Row],[profit]]&gt;500),"Good","Not Good")</f>
        <v>Not Good</v>
      </c>
      <c r="Q12197" s="12">
        <f>YEAR(DMartData[[#This Row],[order_date]])</f>
        <v>2023</v>
      </c>
    </row>
    <row r="12198" spans="1:17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>IF(DMartData[[#This Row],[sales]]&gt;=4000,"High",IF(DMartData[[#This Row],[sales]]&gt;=2000,"Medium","Low"))</f>
        <v>Medium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tr">
        <f>IF(AND(DMartData[[#This Row],[sales]]&gt;3000,DMartData[[#This Row],[profit]]&gt;500),"Good","Not Good")</f>
        <v>Not Good</v>
      </c>
      <c r="Q12198" s="12">
        <f>YEAR(DMartData[[#This Row],[order_date]])</f>
        <v>2023</v>
      </c>
    </row>
    <row r="12199" spans="1:17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>IF(DMartData[[#This Row],[sales]]&gt;=4000,"High",IF(DMartData[[#This Row],[sales]]&gt;=2000,"Medium","Low"))</f>
        <v>Medium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tr">
        <f>IF(AND(DMartData[[#This Row],[sales]]&gt;3000,DMartData[[#This Row],[profit]]&gt;500),"Good","Not Good")</f>
        <v>Not Good</v>
      </c>
      <c r="Q12199" s="12">
        <f>YEAR(DMartData[[#This Row],[order_date]])</f>
        <v>2024</v>
      </c>
    </row>
    <row r="12200" spans="1:17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>IF(DMartData[[#This Row],[sales]]&gt;=4000,"High",IF(DMartData[[#This Row],[sales]]&gt;=2000,"Medium","Low"))</f>
        <v>Low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tr">
        <f>IF(AND(DMartData[[#This Row],[sales]]&gt;3000,DMartData[[#This Row],[profit]]&gt;500),"Good","Not Good")</f>
        <v>Not Good</v>
      </c>
      <c r="Q12200" s="12">
        <f>YEAR(DMartData[[#This Row],[order_date]])</f>
        <v>2023</v>
      </c>
    </row>
    <row r="12201" spans="1:17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>IF(DMartData[[#This Row],[sales]]&gt;=4000,"High",IF(DMartData[[#This Row],[sales]]&gt;=2000,"Medium","Low"))</f>
        <v>Medium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tr">
        <f>IF(AND(DMartData[[#This Row],[sales]]&gt;3000,DMartData[[#This Row],[profit]]&gt;500),"Good","Not Good")</f>
        <v>Good</v>
      </c>
      <c r="Q12201" s="12">
        <f>YEAR(DMartData[[#This Row],[order_date]])</f>
        <v>2024</v>
      </c>
    </row>
    <row r="12202" spans="1:17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>IF(DMartData[[#This Row],[sales]]&gt;=4000,"High",IF(DMartData[[#This Row],[sales]]&gt;=2000,"Medium","Low"))</f>
        <v>Medium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tr">
        <f>IF(AND(DMartData[[#This Row],[sales]]&gt;3000,DMartData[[#This Row],[profit]]&gt;500),"Good","Not Good")</f>
        <v>Good</v>
      </c>
      <c r="Q12202" s="12">
        <f>YEAR(DMartData[[#This Row],[order_date]])</f>
        <v>2023</v>
      </c>
    </row>
    <row r="12203" spans="1:17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>IF(DMartData[[#This Row],[sales]]&gt;=4000,"High",IF(DMartData[[#This Row],[sales]]&gt;=2000,"Medium","Low"))</f>
        <v>High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tr">
        <f>IF(AND(DMartData[[#This Row],[sales]]&gt;3000,DMartData[[#This Row],[profit]]&gt;500),"Good","Not Good")</f>
        <v>Good</v>
      </c>
      <c r="Q12203" s="12">
        <f>YEAR(DMartData[[#This Row],[order_date]])</f>
        <v>2024</v>
      </c>
    </row>
    <row r="12204" spans="1:17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>IF(DMartData[[#This Row],[sales]]&gt;=4000,"High",IF(DMartData[[#This Row],[sales]]&gt;=2000,"Medium","Low"))</f>
        <v>Low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tr">
        <f>IF(AND(DMartData[[#This Row],[sales]]&gt;3000,DMartData[[#This Row],[profit]]&gt;500),"Good","Not Good")</f>
        <v>Not Good</v>
      </c>
      <c r="Q12204" s="12">
        <f>YEAR(DMartData[[#This Row],[order_date]])</f>
        <v>2023</v>
      </c>
    </row>
    <row r="12205" spans="1:17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>IF(DMartData[[#This Row],[sales]]&gt;=4000,"High",IF(DMartData[[#This Row],[sales]]&gt;=2000,"Medium","Low"))</f>
        <v>Medium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tr">
        <f>IF(AND(DMartData[[#This Row],[sales]]&gt;3000,DMartData[[#This Row],[profit]]&gt;500),"Good","Not Good")</f>
        <v>Not Good</v>
      </c>
      <c r="Q12205" s="12">
        <f>YEAR(DMartData[[#This Row],[order_date]])</f>
        <v>2023</v>
      </c>
    </row>
    <row r="12206" spans="1:17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>IF(DMartData[[#This Row],[sales]]&gt;=4000,"High",IF(DMartData[[#This Row],[sales]]&gt;=2000,"Medium","Low"))</f>
        <v>Medium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tr">
        <f>IF(AND(DMartData[[#This Row],[sales]]&gt;3000,DMartData[[#This Row],[profit]]&gt;500),"Good","Not Good")</f>
        <v>Not Good</v>
      </c>
      <c r="Q12206" s="12">
        <f>YEAR(DMartData[[#This Row],[order_date]])</f>
        <v>2023</v>
      </c>
    </row>
    <row r="12207" spans="1:17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>IF(DMartData[[#This Row],[sales]]&gt;=4000,"High",IF(DMartData[[#This Row],[sales]]&gt;=2000,"Medium","Low"))</f>
        <v>High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tr">
        <f>IF(AND(DMartData[[#This Row],[sales]]&gt;3000,DMartData[[#This Row],[profit]]&gt;500),"Good","Not Good")</f>
        <v>Good</v>
      </c>
      <c r="Q12207" s="12">
        <f>YEAR(DMartData[[#This Row],[order_date]])</f>
        <v>2024</v>
      </c>
    </row>
    <row r="12208" spans="1:17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>IF(DMartData[[#This Row],[sales]]&gt;=4000,"High",IF(DMartData[[#This Row],[sales]]&gt;=2000,"Medium","Low"))</f>
        <v>Medium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tr">
        <f>IF(AND(DMartData[[#This Row],[sales]]&gt;3000,DMartData[[#This Row],[profit]]&gt;500),"Good","Not Good")</f>
        <v>Not Good</v>
      </c>
      <c r="Q12208" s="12">
        <f>YEAR(DMartData[[#This Row],[order_date]])</f>
        <v>2024</v>
      </c>
    </row>
    <row r="12209" spans="1:17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>IF(DMartData[[#This Row],[sales]]&gt;=4000,"High",IF(DMartData[[#This Row],[sales]]&gt;=2000,"Medium","Low"))</f>
        <v>Medium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tr">
        <f>IF(AND(DMartData[[#This Row],[sales]]&gt;3000,DMartData[[#This Row],[profit]]&gt;500),"Good","Not Good")</f>
        <v>Not Good</v>
      </c>
      <c r="Q12209" s="12">
        <f>YEAR(DMartData[[#This Row],[order_date]])</f>
        <v>2023</v>
      </c>
    </row>
    <row r="12210" spans="1:17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>IF(DMartData[[#This Row],[sales]]&gt;=4000,"High",IF(DMartData[[#This Row],[sales]]&gt;=2000,"Medium","Low"))</f>
        <v>Low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tr">
        <f>IF(AND(DMartData[[#This Row],[sales]]&gt;3000,DMartData[[#This Row],[profit]]&gt;500),"Good","Not Good")</f>
        <v>Not Good</v>
      </c>
      <c r="Q12210" s="12">
        <f>YEAR(DMartData[[#This Row],[order_date]])</f>
        <v>2024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>IF(DMartData[[#This Row],[sales]]&gt;=4000,"High",IF(DMartData[[#This Row],[sales]]&gt;=2000,"Medium","Low"))</f>
        <v>Low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tr">
        <f>IF(AND(DMartData[[#This Row],[sales]]&gt;3000,DMartData[[#This Row],[profit]]&gt;500),"Good","Not Good")</f>
        <v>Not Good</v>
      </c>
      <c r="Q12211" s="12">
        <f>YEAR(DMartData[[#This Row],[order_date]])</f>
        <v>2023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>IF(DMartData[[#This Row],[sales]]&gt;=4000,"High",IF(DMartData[[#This Row],[sales]]&gt;=2000,"Medium","Low"))</f>
        <v>Low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tr">
        <f>IF(AND(DMartData[[#This Row],[sales]]&gt;3000,DMartData[[#This Row],[profit]]&gt;500),"Good","Not Good")</f>
        <v>Not Good</v>
      </c>
      <c r="Q12212" s="12">
        <f>YEAR(DMartData[[#This Row],[order_date]])</f>
        <v>2023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>IF(DMartData[[#This Row],[sales]]&gt;=4000,"High",IF(DMartData[[#This Row],[sales]]&gt;=2000,"Medium","Low"))</f>
        <v>Medium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tr">
        <f>IF(AND(DMartData[[#This Row],[sales]]&gt;3000,DMartData[[#This Row],[profit]]&gt;500),"Good","Not Good")</f>
        <v>Not Good</v>
      </c>
      <c r="Q12213" s="12">
        <f>YEAR(DMartData[[#This Row],[order_date]])</f>
        <v>2023</v>
      </c>
    </row>
    <row r="12214" spans="1:17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>IF(DMartData[[#This Row],[sales]]&gt;=4000,"High",IF(DMartData[[#This Row],[sales]]&gt;=2000,"Medium","Low"))</f>
        <v>Medium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tr">
        <f>IF(AND(DMartData[[#This Row],[sales]]&gt;3000,DMartData[[#This Row],[profit]]&gt;500),"Good","Not Good")</f>
        <v>Not Good</v>
      </c>
      <c r="Q12214" s="12">
        <f>YEAR(DMartData[[#This Row],[order_date]])</f>
        <v>2023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>IF(DMartData[[#This Row],[sales]]&gt;=4000,"High",IF(DMartData[[#This Row],[sales]]&gt;=2000,"Medium","Low"))</f>
        <v>Low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tr">
        <f>IF(AND(DMartData[[#This Row],[sales]]&gt;3000,DMartData[[#This Row],[profit]]&gt;500),"Good","Not Good")</f>
        <v>Not Good</v>
      </c>
      <c r="Q12215" s="12">
        <f>YEAR(DMartData[[#This Row],[order_date]])</f>
        <v>2023</v>
      </c>
    </row>
    <row r="12216" spans="1:17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>IF(DMartData[[#This Row],[sales]]&gt;=4000,"High",IF(DMartData[[#This Row],[sales]]&gt;=2000,"Medium","Low"))</f>
        <v>Medium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tr">
        <f>IF(AND(DMartData[[#This Row],[sales]]&gt;3000,DMartData[[#This Row],[profit]]&gt;500),"Good","Not Good")</f>
        <v>Not Good</v>
      </c>
      <c r="Q12216" s="12">
        <f>YEAR(DMartData[[#This Row],[order_date]])</f>
        <v>2023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>IF(DMartData[[#This Row],[sales]]&gt;=4000,"High",IF(DMartData[[#This Row],[sales]]&gt;=2000,"Medium","Low"))</f>
        <v>Low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tr">
        <f>IF(AND(DMartData[[#This Row],[sales]]&gt;3000,DMartData[[#This Row],[profit]]&gt;500),"Good","Not Good")</f>
        <v>Not Good</v>
      </c>
      <c r="Q12217" s="12">
        <f>YEAR(DMartData[[#This Row],[order_date]])</f>
        <v>2024</v>
      </c>
    </row>
    <row r="12218" spans="1:17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>IF(DMartData[[#This Row],[sales]]&gt;=4000,"High",IF(DMartData[[#This Row],[sales]]&gt;=2000,"Medium","Low"))</f>
        <v>Medium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tr">
        <f>IF(AND(DMartData[[#This Row],[sales]]&gt;3000,DMartData[[#This Row],[profit]]&gt;500),"Good","Not Good")</f>
        <v>Not Good</v>
      </c>
      <c r="Q12218" s="12">
        <f>YEAR(DMartData[[#This Row],[order_date]])</f>
        <v>2023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>IF(DMartData[[#This Row],[sales]]&gt;=4000,"High",IF(DMartData[[#This Row],[sales]]&gt;=2000,"Medium","Low"))</f>
        <v>High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tr">
        <f>IF(AND(DMartData[[#This Row],[sales]]&gt;3000,DMartData[[#This Row],[profit]]&gt;500),"Good","Not Good")</f>
        <v>Good</v>
      </c>
      <c r="Q12219" s="12">
        <f>YEAR(DMartData[[#This Row],[order_date]])</f>
        <v>2024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>IF(DMartData[[#This Row],[sales]]&gt;=4000,"High",IF(DMartData[[#This Row],[sales]]&gt;=2000,"Medium","Low"))</f>
        <v>High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tr">
        <f>IF(AND(DMartData[[#This Row],[sales]]&gt;3000,DMartData[[#This Row],[profit]]&gt;500),"Good","Not Good")</f>
        <v>Not Good</v>
      </c>
      <c r="Q12220" s="12">
        <f>YEAR(DMartData[[#This Row],[order_date]])</f>
        <v>2023</v>
      </c>
    </row>
    <row r="12221" spans="1:17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>IF(DMartData[[#This Row],[sales]]&gt;=4000,"High",IF(DMartData[[#This Row],[sales]]&gt;=2000,"Medium","Low"))</f>
        <v>Low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tr">
        <f>IF(AND(DMartData[[#This Row],[sales]]&gt;3000,DMartData[[#This Row],[profit]]&gt;500),"Good","Not Good")</f>
        <v>Not Good</v>
      </c>
      <c r="Q12221" s="12">
        <f>YEAR(DMartData[[#This Row],[order_date]])</f>
        <v>2023</v>
      </c>
    </row>
    <row r="12222" spans="1:17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>IF(DMartData[[#This Row],[sales]]&gt;=4000,"High",IF(DMartData[[#This Row],[sales]]&gt;=2000,"Medium","Low"))</f>
        <v>Medium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tr">
        <f>IF(AND(DMartData[[#This Row],[sales]]&gt;3000,DMartData[[#This Row],[profit]]&gt;500),"Good","Not Good")</f>
        <v>Not Good</v>
      </c>
      <c r="Q12222" s="12">
        <f>YEAR(DMartData[[#This Row],[order_date]])</f>
        <v>2024</v>
      </c>
    </row>
    <row r="12223" spans="1:17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>IF(DMartData[[#This Row],[sales]]&gt;=4000,"High",IF(DMartData[[#This Row],[sales]]&gt;=2000,"Medium","Low"))</f>
        <v>High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tr">
        <f>IF(AND(DMartData[[#This Row],[sales]]&gt;3000,DMartData[[#This Row],[profit]]&gt;500),"Good","Not Good")</f>
        <v>Good</v>
      </c>
      <c r="Q12223" s="12">
        <f>YEAR(DMartData[[#This Row],[order_date]])</f>
        <v>2023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>IF(DMartData[[#This Row],[sales]]&gt;=4000,"High",IF(DMartData[[#This Row],[sales]]&gt;=2000,"Medium","Low"))</f>
        <v>Medium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tr">
        <f>IF(AND(DMartData[[#This Row],[sales]]&gt;3000,DMartData[[#This Row],[profit]]&gt;500),"Good","Not Good")</f>
        <v>Good</v>
      </c>
      <c r="Q12224" s="12">
        <f>YEAR(DMartData[[#This Row],[order_date]])</f>
        <v>2023</v>
      </c>
    </row>
    <row r="12225" spans="1:17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>IF(DMartData[[#This Row],[sales]]&gt;=4000,"High",IF(DMartData[[#This Row],[sales]]&gt;=2000,"Medium","Low"))</f>
        <v>Low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tr">
        <f>IF(AND(DMartData[[#This Row],[sales]]&gt;3000,DMartData[[#This Row],[profit]]&gt;500),"Good","Not Good")</f>
        <v>Not Good</v>
      </c>
      <c r="Q12225" s="12">
        <f>YEAR(DMartData[[#This Row],[order_date]])</f>
        <v>2024</v>
      </c>
    </row>
    <row r="12226" spans="1:17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>IF(DMartData[[#This Row],[sales]]&gt;=4000,"High",IF(DMartData[[#This Row],[sales]]&gt;=2000,"Medium","Low"))</f>
        <v>Medium</v>
      </c>
      <c r="F12226" s="2">
        <v>7.0000000000000007E-2</v>
      </c>
      <c r="G12226" s="2">
        <f t="shared" ref="G12226:G12289" si="382">D12226*F12226</f>
        <v>225.12980000000002</v>
      </c>
      <c r="H12226" s="2">
        <f t="shared" ref="H12226:H12289" si="383">D12226-G12226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tr">
        <f>IF(AND(DMartData[[#This Row],[sales]]&gt;3000,DMartData[[#This Row],[profit]]&gt;500),"Good","Not Good")</f>
        <v>Good</v>
      </c>
      <c r="Q12226" s="12">
        <f>YEAR(DMartData[[#This Row],[order_date]])</f>
        <v>2024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>IF(DMartData[[#This Row],[sales]]&gt;=4000,"High",IF(DMartData[[#This Row],[sales]]&gt;=2000,"Medium","Low"))</f>
        <v>Medium</v>
      </c>
      <c r="F12227" s="2">
        <v>0.38</v>
      </c>
      <c r="G12227" s="2">
        <f t="shared" si="382"/>
        <v>1319.8502000000001</v>
      </c>
      <c r="H12227" s="2">
        <f t="shared" si="383"/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tr">
        <f>IF(AND(DMartData[[#This Row],[sales]]&gt;3000,DMartData[[#This Row],[profit]]&gt;500),"Good","Not Good")</f>
        <v>Good</v>
      </c>
      <c r="Q12227" s="12">
        <f>YEAR(DMartData[[#This Row],[order_date]])</f>
        <v>2023</v>
      </c>
    </row>
    <row r="12228" spans="1:17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>IF(DMartData[[#This Row],[sales]]&gt;=4000,"High",IF(DMartData[[#This Row],[sales]]&gt;=2000,"Medium","Low"))</f>
        <v>Medium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tr">
        <f>IF(AND(DMartData[[#This Row],[sales]]&gt;3000,DMartData[[#This Row],[profit]]&gt;500),"Good","Not Good")</f>
        <v>Not Good</v>
      </c>
      <c r="Q12228" s="12">
        <f>YEAR(DMartData[[#This Row],[order_date]])</f>
        <v>2023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>IF(DMartData[[#This Row],[sales]]&gt;=4000,"High",IF(DMartData[[#This Row],[sales]]&gt;=2000,"Medium","Low"))</f>
        <v>Low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tr">
        <f>IF(AND(DMartData[[#This Row],[sales]]&gt;3000,DMartData[[#This Row],[profit]]&gt;500),"Good","Not Good")</f>
        <v>Not Good</v>
      </c>
      <c r="Q12229" s="12">
        <f>YEAR(DMartData[[#This Row],[order_date]])</f>
        <v>2024</v>
      </c>
    </row>
    <row r="12230" spans="1:17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>IF(DMartData[[#This Row],[sales]]&gt;=4000,"High",IF(DMartData[[#This Row],[sales]]&gt;=2000,"Medium","Low"))</f>
        <v>Medium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tr">
        <f>IF(AND(DMartData[[#This Row],[sales]]&gt;3000,DMartData[[#This Row],[profit]]&gt;500),"Good","Not Good")</f>
        <v>Good</v>
      </c>
      <c r="Q12230" s="12">
        <f>YEAR(DMartData[[#This Row],[order_date]])</f>
        <v>2023</v>
      </c>
    </row>
    <row r="12231" spans="1:17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>IF(DMartData[[#This Row],[sales]]&gt;=4000,"High",IF(DMartData[[#This Row],[sales]]&gt;=2000,"Medium","Low"))</f>
        <v>High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tr">
        <f>IF(AND(DMartData[[#This Row],[sales]]&gt;3000,DMartData[[#This Row],[profit]]&gt;500),"Good","Not Good")</f>
        <v>Not Good</v>
      </c>
      <c r="Q12231" s="12">
        <f>YEAR(DMartData[[#This Row],[order_date]])</f>
        <v>2024</v>
      </c>
    </row>
    <row r="12232" spans="1:17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>IF(DMartData[[#This Row],[sales]]&gt;=4000,"High",IF(DMartData[[#This Row],[sales]]&gt;=2000,"Medium","Low"))</f>
        <v>High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tr">
        <f>IF(AND(DMartData[[#This Row],[sales]]&gt;3000,DMartData[[#This Row],[profit]]&gt;500),"Good","Not Good")</f>
        <v>Good</v>
      </c>
      <c r="Q12232" s="12">
        <f>YEAR(DMartData[[#This Row],[order_date]])</f>
        <v>2024</v>
      </c>
    </row>
    <row r="12233" spans="1:17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>IF(DMartData[[#This Row],[sales]]&gt;=4000,"High",IF(DMartData[[#This Row],[sales]]&gt;=2000,"Medium","Low"))</f>
        <v>Low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tr">
        <f>IF(AND(DMartData[[#This Row],[sales]]&gt;3000,DMartData[[#This Row],[profit]]&gt;500),"Good","Not Good")</f>
        <v>Not Good</v>
      </c>
      <c r="Q12233" s="12">
        <f>YEAR(DMartData[[#This Row],[order_date]])</f>
        <v>2023</v>
      </c>
    </row>
    <row r="12234" spans="1:17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>IF(DMartData[[#This Row],[sales]]&gt;=4000,"High",IF(DMartData[[#This Row],[sales]]&gt;=2000,"Medium","Low"))</f>
        <v>Medium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tr">
        <f>IF(AND(DMartData[[#This Row],[sales]]&gt;3000,DMartData[[#This Row],[profit]]&gt;500),"Good","Not Good")</f>
        <v>Good</v>
      </c>
      <c r="Q12234" s="12">
        <f>YEAR(DMartData[[#This Row],[order_date]])</f>
        <v>2023</v>
      </c>
    </row>
    <row r="12235" spans="1:17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>IF(DMartData[[#This Row],[sales]]&gt;=4000,"High",IF(DMartData[[#This Row],[sales]]&gt;=2000,"Medium","Low"))</f>
        <v>Low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tr">
        <f>IF(AND(DMartData[[#This Row],[sales]]&gt;3000,DMartData[[#This Row],[profit]]&gt;500),"Good","Not Good")</f>
        <v>Not Good</v>
      </c>
      <c r="Q12235" s="12">
        <f>YEAR(DMartData[[#This Row],[order_date]])</f>
        <v>2023</v>
      </c>
    </row>
    <row r="12236" spans="1:17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>IF(DMartData[[#This Row],[sales]]&gt;=4000,"High",IF(DMartData[[#This Row],[sales]]&gt;=2000,"Medium","Low"))</f>
        <v>High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tr">
        <f>IF(AND(DMartData[[#This Row],[sales]]&gt;3000,DMartData[[#This Row],[profit]]&gt;500),"Good","Not Good")</f>
        <v>Good</v>
      </c>
      <c r="Q12236" s="12">
        <f>YEAR(DMartData[[#This Row],[order_date]])</f>
        <v>2023</v>
      </c>
    </row>
    <row r="12237" spans="1:17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>IF(DMartData[[#This Row],[sales]]&gt;=4000,"High",IF(DMartData[[#This Row],[sales]]&gt;=2000,"Medium","Low"))</f>
        <v>Low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tr">
        <f>IF(AND(DMartData[[#This Row],[sales]]&gt;3000,DMartData[[#This Row],[profit]]&gt;500),"Good","Not Good")</f>
        <v>Not Good</v>
      </c>
      <c r="Q12237" s="12">
        <f>YEAR(DMartData[[#This Row],[order_date]])</f>
        <v>2024</v>
      </c>
    </row>
    <row r="12238" spans="1:17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>IF(DMartData[[#This Row],[sales]]&gt;=4000,"High",IF(DMartData[[#This Row],[sales]]&gt;=2000,"Medium","Low"))</f>
        <v>Low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tr">
        <f>IF(AND(DMartData[[#This Row],[sales]]&gt;3000,DMartData[[#This Row],[profit]]&gt;500),"Good","Not Good")</f>
        <v>Not Good</v>
      </c>
      <c r="Q12238" s="12">
        <f>YEAR(DMartData[[#This Row],[order_date]])</f>
        <v>2023</v>
      </c>
    </row>
    <row r="12239" spans="1:17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>IF(DMartData[[#This Row],[sales]]&gt;=4000,"High",IF(DMartData[[#This Row],[sales]]&gt;=2000,"Medium","Low"))</f>
        <v>Low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tr">
        <f>IF(AND(DMartData[[#This Row],[sales]]&gt;3000,DMartData[[#This Row],[profit]]&gt;500),"Good","Not Good")</f>
        <v>Not Good</v>
      </c>
      <c r="Q12239" s="12">
        <f>YEAR(DMartData[[#This Row],[order_date]])</f>
        <v>2024</v>
      </c>
    </row>
    <row r="12240" spans="1:17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>IF(DMartData[[#This Row],[sales]]&gt;=4000,"High",IF(DMartData[[#This Row],[sales]]&gt;=2000,"Medium","Low"))</f>
        <v>Medium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tr">
        <f>IF(AND(DMartData[[#This Row],[sales]]&gt;3000,DMartData[[#This Row],[profit]]&gt;500),"Good","Not Good")</f>
        <v>Good</v>
      </c>
      <c r="Q12240" s="12">
        <f>YEAR(DMartData[[#This Row],[order_date]])</f>
        <v>2023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>IF(DMartData[[#This Row],[sales]]&gt;=4000,"High",IF(DMartData[[#This Row],[sales]]&gt;=2000,"Medium","Low"))</f>
        <v>Low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tr">
        <f>IF(AND(DMartData[[#This Row],[sales]]&gt;3000,DMartData[[#This Row],[profit]]&gt;500),"Good","Not Good")</f>
        <v>Not Good</v>
      </c>
      <c r="Q12241" s="12">
        <f>YEAR(DMartData[[#This Row],[order_date]])</f>
        <v>2024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>IF(DMartData[[#This Row],[sales]]&gt;=4000,"High",IF(DMartData[[#This Row],[sales]]&gt;=2000,"Medium","Low"))</f>
        <v>Medium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tr">
        <f>IF(AND(DMartData[[#This Row],[sales]]&gt;3000,DMartData[[#This Row],[profit]]&gt;500),"Good","Not Good")</f>
        <v>Not Good</v>
      </c>
      <c r="Q12242" s="12">
        <f>YEAR(DMartData[[#This Row],[order_date]])</f>
        <v>2023</v>
      </c>
    </row>
    <row r="12243" spans="1:17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>IF(DMartData[[#This Row],[sales]]&gt;=4000,"High",IF(DMartData[[#This Row],[sales]]&gt;=2000,"Medium","Low"))</f>
        <v>Medium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tr">
        <f>IF(AND(DMartData[[#This Row],[sales]]&gt;3000,DMartData[[#This Row],[profit]]&gt;500),"Good","Not Good")</f>
        <v>Not Good</v>
      </c>
      <c r="Q12243" s="12">
        <f>YEAR(DMartData[[#This Row],[order_date]])</f>
        <v>2023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>IF(DMartData[[#This Row],[sales]]&gt;=4000,"High",IF(DMartData[[#This Row],[sales]]&gt;=2000,"Medium","Low"))</f>
        <v>Medium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tr">
        <f>IF(AND(DMartData[[#This Row],[sales]]&gt;3000,DMartData[[#This Row],[profit]]&gt;500),"Good","Not Good")</f>
        <v>Not Good</v>
      </c>
      <c r="Q12244" s="12">
        <f>YEAR(DMartData[[#This Row],[order_date]])</f>
        <v>2023</v>
      </c>
    </row>
    <row r="12245" spans="1:17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>IF(DMartData[[#This Row],[sales]]&gt;=4000,"High",IF(DMartData[[#This Row],[sales]]&gt;=2000,"Medium","Low"))</f>
        <v>Low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tr">
        <f>IF(AND(DMartData[[#This Row],[sales]]&gt;3000,DMartData[[#This Row],[profit]]&gt;500),"Good","Not Good")</f>
        <v>Not Good</v>
      </c>
      <c r="Q12245" s="12">
        <f>YEAR(DMartData[[#This Row],[order_date]])</f>
        <v>2023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>IF(DMartData[[#This Row],[sales]]&gt;=4000,"High",IF(DMartData[[#This Row],[sales]]&gt;=2000,"Medium","Low"))</f>
        <v>Low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tr">
        <f>IF(AND(DMartData[[#This Row],[sales]]&gt;3000,DMartData[[#This Row],[profit]]&gt;500),"Good","Not Good")</f>
        <v>Not Good</v>
      </c>
      <c r="Q12246" s="12">
        <f>YEAR(DMartData[[#This Row],[order_date]])</f>
        <v>2024</v>
      </c>
    </row>
    <row r="12247" spans="1:17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>IF(DMartData[[#This Row],[sales]]&gt;=4000,"High",IF(DMartData[[#This Row],[sales]]&gt;=2000,"Medium","Low"))</f>
        <v>Low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tr">
        <f>IF(AND(DMartData[[#This Row],[sales]]&gt;3000,DMartData[[#This Row],[profit]]&gt;500),"Good","Not Good")</f>
        <v>Not Good</v>
      </c>
      <c r="Q12247" s="12">
        <f>YEAR(DMartData[[#This Row],[order_date]])</f>
        <v>2024</v>
      </c>
    </row>
    <row r="12248" spans="1:17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>IF(DMartData[[#This Row],[sales]]&gt;=4000,"High",IF(DMartData[[#This Row],[sales]]&gt;=2000,"Medium","Low"))</f>
        <v>Medium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tr">
        <f>IF(AND(DMartData[[#This Row],[sales]]&gt;3000,DMartData[[#This Row],[profit]]&gt;500),"Good","Not Good")</f>
        <v>Good</v>
      </c>
      <c r="Q12248" s="12">
        <f>YEAR(DMartData[[#This Row],[order_date]])</f>
        <v>2023</v>
      </c>
    </row>
    <row r="12249" spans="1:17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>IF(DMartData[[#This Row],[sales]]&gt;=4000,"High",IF(DMartData[[#This Row],[sales]]&gt;=2000,"Medium","Low"))</f>
        <v>Medium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tr">
        <f>IF(AND(DMartData[[#This Row],[sales]]&gt;3000,DMartData[[#This Row],[profit]]&gt;500),"Good","Not Good")</f>
        <v>Not Good</v>
      </c>
      <c r="Q12249" s="12">
        <f>YEAR(DMartData[[#This Row],[order_date]])</f>
        <v>2023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>IF(DMartData[[#This Row],[sales]]&gt;=4000,"High",IF(DMartData[[#This Row],[sales]]&gt;=2000,"Medium","Low"))</f>
        <v>Low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tr">
        <f>IF(AND(DMartData[[#This Row],[sales]]&gt;3000,DMartData[[#This Row],[profit]]&gt;500),"Good","Not Good")</f>
        <v>Not Good</v>
      </c>
      <c r="Q12250" s="12">
        <f>YEAR(DMartData[[#This Row],[order_date]])</f>
        <v>2024</v>
      </c>
    </row>
    <row r="12251" spans="1:17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>IF(DMartData[[#This Row],[sales]]&gt;=4000,"High",IF(DMartData[[#This Row],[sales]]&gt;=2000,"Medium","Low"))</f>
        <v>Medium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tr">
        <f>IF(AND(DMartData[[#This Row],[sales]]&gt;3000,DMartData[[#This Row],[profit]]&gt;500),"Good","Not Good")</f>
        <v>Not Good</v>
      </c>
      <c r="Q12251" s="12">
        <f>YEAR(DMartData[[#This Row],[order_date]])</f>
        <v>2023</v>
      </c>
    </row>
    <row r="12252" spans="1:17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>IF(DMartData[[#This Row],[sales]]&gt;=4000,"High",IF(DMartData[[#This Row],[sales]]&gt;=2000,"Medium","Low"))</f>
        <v>Low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tr">
        <f>IF(AND(DMartData[[#This Row],[sales]]&gt;3000,DMartData[[#This Row],[profit]]&gt;500),"Good","Not Good")</f>
        <v>Not Good</v>
      </c>
      <c r="Q12252" s="12">
        <f>YEAR(DMartData[[#This Row],[order_date]])</f>
        <v>2024</v>
      </c>
    </row>
    <row r="12253" spans="1:17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>IF(DMartData[[#This Row],[sales]]&gt;=4000,"High",IF(DMartData[[#This Row],[sales]]&gt;=2000,"Medium","Low"))</f>
        <v>Medium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tr">
        <f>IF(AND(DMartData[[#This Row],[sales]]&gt;3000,DMartData[[#This Row],[profit]]&gt;500),"Good","Not Good")</f>
        <v>Not Good</v>
      </c>
      <c r="Q12253" s="12">
        <f>YEAR(DMartData[[#This Row],[order_date]])</f>
        <v>2024</v>
      </c>
    </row>
    <row r="12254" spans="1:17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>IF(DMartData[[#This Row],[sales]]&gt;=4000,"High",IF(DMartData[[#This Row],[sales]]&gt;=2000,"Medium","Low"))</f>
        <v>High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tr">
        <f>IF(AND(DMartData[[#This Row],[sales]]&gt;3000,DMartData[[#This Row],[profit]]&gt;500),"Good","Not Good")</f>
        <v>Good</v>
      </c>
      <c r="Q12254" s="12">
        <f>YEAR(DMartData[[#This Row],[order_date]])</f>
        <v>2024</v>
      </c>
    </row>
    <row r="12255" spans="1:17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>IF(DMartData[[#This Row],[sales]]&gt;=4000,"High",IF(DMartData[[#This Row],[sales]]&gt;=2000,"Medium","Low"))</f>
        <v>Low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tr">
        <f>IF(AND(DMartData[[#This Row],[sales]]&gt;3000,DMartData[[#This Row],[profit]]&gt;500),"Good","Not Good")</f>
        <v>Not Good</v>
      </c>
      <c r="Q12255" s="12">
        <f>YEAR(DMartData[[#This Row],[order_date]])</f>
        <v>2024</v>
      </c>
    </row>
    <row r="12256" spans="1:17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>IF(DMartData[[#This Row],[sales]]&gt;=4000,"High",IF(DMartData[[#This Row],[sales]]&gt;=2000,"Medium","Low"))</f>
        <v>Medium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tr">
        <f>IF(AND(DMartData[[#This Row],[sales]]&gt;3000,DMartData[[#This Row],[profit]]&gt;500),"Good","Not Good")</f>
        <v>Not Good</v>
      </c>
      <c r="Q12256" s="12">
        <f>YEAR(DMartData[[#This Row],[order_date]])</f>
        <v>2023</v>
      </c>
    </row>
    <row r="12257" spans="1:17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>IF(DMartData[[#This Row],[sales]]&gt;=4000,"High",IF(DMartData[[#This Row],[sales]]&gt;=2000,"Medium","Low"))</f>
        <v>Medium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tr">
        <f>IF(AND(DMartData[[#This Row],[sales]]&gt;3000,DMartData[[#This Row],[profit]]&gt;500),"Good","Not Good")</f>
        <v>Good</v>
      </c>
      <c r="Q12257" s="12">
        <f>YEAR(DMartData[[#This Row],[order_date]])</f>
        <v>2024</v>
      </c>
    </row>
    <row r="12258" spans="1:17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>IF(DMartData[[#This Row],[sales]]&gt;=4000,"High",IF(DMartData[[#This Row],[sales]]&gt;=2000,"Medium","Low"))</f>
        <v>Medium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tr">
        <f>IF(AND(DMartData[[#This Row],[sales]]&gt;3000,DMartData[[#This Row],[profit]]&gt;500),"Good","Not Good")</f>
        <v>Not Good</v>
      </c>
      <c r="Q12258" s="12">
        <f>YEAR(DMartData[[#This Row],[order_date]])</f>
        <v>2024</v>
      </c>
    </row>
    <row r="12259" spans="1:17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>IF(DMartData[[#This Row],[sales]]&gt;=4000,"High",IF(DMartData[[#This Row],[sales]]&gt;=2000,"Medium","Low"))</f>
        <v>Medium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tr">
        <f>IF(AND(DMartData[[#This Row],[sales]]&gt;3000,DMartData[[#This Row],[profit]]&gt;500),"Good","Not Good")</f>
        <v>Not Good</v>
      </c>
      <c r="Q12259" s="12">
        <f>YEAR(DMartData[[#This Row],[order_date]])</f>
        <v>2024</v>
      </c>
    </row>
    <row r="12260" spans="1:17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>IF(DMartData[[#This Row],[sales]]&gt;=4000,"High",IF(DMartData[[#This Row],[sales]]&gt;=2000,"Medium","Low"))</f>
        <v>Medium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tr">
        <f>IF(AND(DMartData[[#This Row],[sales]]&gt;3000,DMartData[[#This Row],[profit]]&gt;500),"Good","Not Good")</f>
        <v>Not Good</v>
      </c>
      <c r="Q12260" s="12">
        <f>YEAR(DMartData[[#This Row],[order_date]])</f>
        <v>2023</v>
      </c>
    </row>
    <row r="12261" spans="1:17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>IF(DMartData[[#This Row],[sales]]&gt;=4000,"High",IF(DMartData[[#This Row],[sales]]&gt;=2000,"Medium","Low"))</f>
        <v>Low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tr">
        <f>IF(AND(DMartData[[#This Row],[sales]]&gt;3000,DMartData[[#This Row],[profit]]&gt;500),"Good","Not Good")</f>
        <v>Not Good</v>
      </c>
      <c r="Q12261" s="12">
        <f>YEAR(DMartData[[#This Row],[order_date]])</f>
        <v>2024</v>
      </c>
    </row>
    <row r="12262" spans="1:17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>IF(DMartData[[#This Row],[sales]]&gt;=4000,"High",IF(DMartData[[#This Row],[sales]]&gt;=2000,"Medium","Low"))</f>
        <v>Medium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tr">
        <f>IF(AND(DMartData[[#This Row],[sales]]&gt;3000,DMartData[[#This Row],[profit]]&gt;500),"Good","Not Good")</f>
        <v>Good</v>
      </c>
      <c r="Q12262" s="12">
        <f>YEAR(DMartData[[#This Row],[order_date]])</f>
        <v>2023</v>
      </c>
    </row>
    <row r="12263" spans="1:17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>IF(DMartData[[#This Row],[sales]]&gt;=4000,"High",IF(DMartData[[#This Row],[sales]]&gt;=2000,"Medium","Low"))</f>
        <v>Medium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tr">
        <f>IF(AND(DMartData[[#This Row],[sales]]&gt;3000,DMartData[[#This Row],[profit]]&gt;500),"Good","Not Good")</f>
        <v>Not Good</v>
      </c>
      <c r="Q12263" s="12">
        <f>YEAR(DMartData[[#This Row],[order_date]])</f>
        <v>2024</v>
      </c>
    </row>
    <row r="12264" spans="1:17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>IF(DMartData[[#This Row],[sales]]&gt;=4000,"High",IF(DMartData[[#This Row],[sales]]&gt;=2000,"Medium","Low"))</f>
        <v>High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tr">
        <f>IF(AND(DMartData[[#This Row],[sales]]&gt;3000,DMartData[[#This Row],[profit]]&gt;500),"Good","Not Good")</f>
        <v>Good</v>
      </c>
      <c r="Q12264" s="12">
        <f>YEAR(DMartData[[#This Row],[order_date]])</f>
        <v>2024</v>
      </c>
    </row>
    <row r="12265" spans="1:17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>IF(DMartData[[#This Row],[sales]]&gt;=4000,"High",IF(DMartData[[#This Row],[sales]]&gt;=2000,"Medium","Low"))</f>
        <v>Medium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tr">
        <f>IF(AND(DMartData[[#This Row],[sales]]&gt;3000,DMartData[[#This Row],[profit]]&gt;500),"Good","Not Good")</f>
        <v>Good</v>
      </c>
      <c r="Q12265" s="12">
        <f>YEAR(DMartData[[#This Row],[order_date]])</f>
        <v>2024</v>
      </c>
    </row>
    <row r="12266" spans="1:17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>IF(DMartData[[#This Row],[sales]]&gt;=4000,"High",IF(DMartData[[#This Row],[sales]]&gt;=2000,"Medium","Low"))</f>
        <v>Medium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tr">
        <f>IF(AND(DMartData[[#This Row],[sales]]&gt;3000,DMartData[[#This Row],[profit]]&gt;500),"Good","Not Good")</f>
        <v>Not Good</v>
      </c>
      <c r="Q12266" s="12">
        <f>YEAR(DMartData[[#This Row],[order_date]])</f>
        <v>2023</v>
      </c>
    </row>
    <row r="12267" spans="1:17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>IF(DMartData[[#This Row],[sales]]&gt;=4000,"High",IF(DMartData[[#This Row],[sales]]&gt;=2000,"Medium","Low"))</f>
        <v>Medium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tr">
        <f>IF(AND(DMartData[[#This Row],[sales]]&gt;3000,DMartData[[#This Row],[profit]]&gt;500),"Good","Not Good")</f>
        <v>Good</v>
      </c>
      <c r="Q12267" s="12">
        <f>YEAR(DMartData[[#This Row],[order_date]])</f>
        <v>2023</v>
      </c>
    </row>
    <row r="12268" spans="1:17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>IF(DMartData[[#This Row],[sales]]&gt;=4000,"High",IF(DMartData[[#This Row],[sales]]&gt;=2000,"Medium","Low"))</f>
        <v>Medium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tr">
        <f>IF(AND(DMartData[[#This Row],[sales]]&gt;3000,DMartData[[#This Row],[profit]]&gt;500),"Good","Not Good")</f>
        <v>Good</v>
      </c>
      <c r="Q12268" s="12">
        <f>YEAR(DMartData[[#This Row],[order_date]])</f>
        <v>2024</v>
      </c>
    </row>
    <row r="12269" spans="1:17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>IF(DMartData[[#This Row],[sales]]&gt;=4000,"High",IF(DMartData[[#This Row],[sales]]&gt;=2000,"Medium","Low"))</f>
        <v>Medium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tr">
        <f>IF(AND(DMartData[[#This Row],[sales]]&gt;3000,DMartData[[#This Row],[profit]]&gt;500),"Good","Not Good")</f>
        <v>Good</v>
      </c>
      <c r="Q12269" s="12">
        <f>YEAR(DMartData[[#This Row],[order_date]])</f>
        <v>2023</v>
      </c>
    </row>
    <row r="12270" spans="1:17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>IF(DMartData[[#This Row],[sales]]&gt;=4000,"High",IF(DMartData[[#This Row],[sales]]&gt;=2000,"Medium","Low"))</f>
        <v>High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tr">
        <f>IF(AND(DMartData[[#This Row],[sales]]&gt;3000,DMartData[[#This Row],[profit]]&gt;500),"Good","Not Good")</f>
        <v>Good</v>
      </c>
      <c r="Q12270" s="12">
        <f>YEAR(DMartData[[#This Row],[order_date]])</f>
        <v>2023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>IF(DMartData[[#This Row],[sales]]&gt;=4000,"High",IF(DMartData[[#This Row],[sales]]&gt;=2000,"Medium","Low"))</f>
        <v>High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tr">
        <f>IF(AND(DMartData[[#This Row],[sales]]&gt;3000,DMartData[[#This Row],[profit]]&gt;500),"Good","Not Good")</f>
        <v>Good</v>
      </c>
      <c r="Q12271" s="12">
        <f>YEAR(DMartData[[#This Row],[order_date]])</f>
        <v>2023</v>
      </c>
    </row>
    <row r="12272" spans="1:17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>IF(DMartData[[#This Row],[sales]]&gt;=4000,"High",IF(DMartData[[#This Row],[sales]]&gt;=2000,"Medium","Low"))</f>
        <v>Low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tr">
        <f>IF(AND(DMartData[[#This Row],[sales]]&gt;3000,DMartData[[#This Row],[profit]]&gt;500),"Good","Not Good")</f>
        <v>Not Good</v>
      </c>
      <c r="Q12272" s="12">
        <f>YEAR(DMartData[[#This Row],[order_date]])</f>
        <v>2023</v>
      </c>
    </row>
    <row r="12273" spans="1:17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>IF(DMartData[[#This Row],[sales]]&gt;=4000,"High",IF(DMartData[[#This Row],[sales]]&gt;=2000,"Medium","Low"))</f>
        <v>Low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tr">
        <f>IF(AND(DMartData[[#This Row],[sales]]&gt;3000,DMartData[[#This Row],[profit]]&gt;500),"Good","Not Good")</f>
        <v>Not Good</v>
      </c>
      <c r="Q12273" s="12">
        <f>YEAR(DMartData[[#This Row],[order_date]])</f>
        <v>2023</v>
      </c>
    </row>
    <row r="12274" spans="1:17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>IF(DMartData[[#This Row],[sales]]&gt;=4000,"High",IF(DMartData[[#This Row],[sales]]&gt;=2000,"Medium","Low"))</f>
        <v>Medium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tr">
        <f>IF(AND(DMartData[[#This Row],[sales]]&gt;3000,DMartData[[#This Row],[profit]]&gt;500),"Good","Not Good")</f>
        <v>Not Good</v>
      </c>
      <c r="Q12274" s="12">
        <f>YEAR(DMartData[[#This Row],[order_date]])</f>
        <v>2023</v>
      </c>
    </row>
    <row r="12275" spans="1:17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>IF(DMartData[[#This Row],[sales]]&gt;=4000,"High",IF(DMartData[[#This Row],[sales]]&gt;=2000,"Medium","Low"))</f>
        <v>Medium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tr">
        <f>IF(AND(DMartData[[#This Row],[sales]]&gt;3000,DMartData[[#This Row],[profit]]&gt;500),"Good","Not Good")</f>
        <v>Not Good</v>
      </c>
      <c r="Q12275" s="12">
        <f>YEAR(DMartData[[#This Row],[order_date]])</f>
        <v>2024</v>
      </c>
    </row>
    <row r="12276" spans="1:17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>IF(DMartData[[#This Row],[sales]]&gt;=4000,"High",IF(DMartData[[#This Row],[sales]]&gt;=2000,"Medium","Low"))</f>
        <v>Medium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tr">
        <f>IF(AND(DMartData[[#This Row],[sales]]&gt;3000,DMartData[[#This Row],[profit]]&gt;500),"Good","Not Good")</f>
        <v>Not Good</v>
      </c>
      <c r="Q12276" s="12">
        <f>YEAR(DMartData[[#This Row],[order_date]])</f>
        <v>2023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>IF(DMartData[[#This Row],[sales]]&gt;=4000,"High",IF(DMartData[[#This Row],[sales]]&gt;=2000,"Medium","Low"))</f>
        <v>Medium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tr">
        <f>IF(AND(DMartData[[#This Row],[sales]]&gt;3000,DMartData[[#This Row],[profit]]&gt;500),"Good","Not Good")</f>
        <v>Not Good</v>
      </c>
      <c r="Q12277" s="12">
        <f>YEAR(DMartData[[#This Row],[order_date]])</f>
        <v>2024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>IF(DMartData[[#This Row],[sales]]&gt;=4000,"High",IF(DMartData[[#This Row],[sales]]&gt;=2000,"Medium","Low"))</f>
        <v>Medium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tr">
        <f>IF(AND(DMartData[[#This Row],[sales]]&gt;3000,DMartData[[#This Row],[profit]]&gt;500),"Good","Not Good")</f>
        <v>Not Good</v>
      </c>
      <c r="Q12278" s="12">
        <f>YEAR(DMartData[[#This Row],[order_date]])</f>
        <v>2023</v>
      </c>
    </row>
    <row r="12279" spans="1:17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>IF(DMartData[[#This Row],[sales]]&gt;=4000,"High",IF(DMartData[[#This Row],[sales]]&gt;=2000,"Medium","Low"))</f>
        <v>Low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tr">
        <f>IF(AND(DMartData[[#This Row],[sales]]&gt;3000,DMartData[[#This Row],[profit]]&gt;500),"Good","Not Good")</f>
        <v>Not Good</v>
      </c>
      <c r="Q12279" s="12">
        <f>YEAR(DMartData[[#This Row],[order_date]])</f>
        <v>2024</v>
      </c>
    </row>
    <row r="12280" spans="1:17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>IF(DMartData[[#This Row],[sales]]&gt;=4000,"High",IF(DMartData[[#This Row],[sales]]&gt;=2000,"Medium","Low"))</f>
        <v>Medium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tr">
        <f>IF(AND(DMartData[[#This Row],[sales]]&gt;3000,DMartData[[#This Row],[profit]]&gt;500),"Good","Not Good")</f>
        <v>Good</v>
      </c>
      <c r="Q12280" s="12">
        <f>YEAR(DMartData[[#This Row],[order_date]])</f>
        <v>2024</v>
      </c>
    </row>
    <row r="12281" spans="1:17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>IF(DMartData[[#This Row],[sales]]&gt;=4000,"High",IF(DMartData[[#This Row],[sales]]&gt;=2000,"Medium","Low"))</f>
        <v>Low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tr">
        <f>IF(AND(DMartData[[#This Row],[sales]]&gt;3000,DMartData[[#This Row],[profit]]&gt;500),"Good","Not Good")</f>
        <v>Not Good</v>
      </c>
      <c r="Q12281" s="12">
        <f>YEAR(DMartData[[#This Row],[order_date]])</f>
        <v>2023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>IF(DMartData[[#This Row],[sales]]&gt;=4000,"High",IF(DMartData[[#This Row],[sales]]&gt;=2000,"Medium","Low"))</f>
        <v>Medium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tr">
        <f>IF(AND(DMartData[[#This Row],[sales]]&gt;3000,DMartData[[#This Row],[profit]]&gt;500),"Good","Not Good")</f>
        <v>Good</v>
      </c>
      <c r="Q12282" s="12">
        <f>YEAR(DMartData[[#This Row],[order_date]])</f>
        <v>2024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>IF(DMartData[[#This Row],[sales]]&gt;=4000,"High",IF(DMartData[[#This Row],[sales]]&gt;=2000,"Medium","Low"))</f>
        <v>High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tr">
        <f>IF(AND(DMartData[[#This Row],[sales]]&gt;3000,DMartData[[#This Row],[profit]]&gt;500),"Good","Not Good")</f>
        <v>Not Good</v>
      </c>
      <c r="Q12283" s="12">
        <f>YEAR(DMartData[[#This Row],[order_date]])</f>
        <v>2024</v>
      </c>
    </row>
    <row r="12284" spans="1:17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>IF(DMartData[[#This Row],[sales]]&gt;=4000,"High",IF(DMartData[[#This Row],[sales]]&gt;=2000,"Medium","Low"))</f>
        <v>Low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tr">
        <f>IF(AND(DMartData[[#This Row],[sales]]&gt;3000,DMartData[[#This Row],[profit]]&gt;500),"Good","Not Good")</f>
        <v>Not Good</v>
      </c>
      <c r="Q12284" s="12">
        <f>YEAR(DMartData[[#This Row],[order_date]])</f>
        <v>2024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>IF(DMartData[[#This Row],[sales]]&gt;=4000,"High",IF(DMartData[[#This Row],[sales]]&gt;=2000,"Medium","Low"))</f>
        <v>Low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tr">
        <f>IF(AND(DMartData[[#This Row],[sales]]&gt;3000,DMartData[[#This Row],[profit]]&gt;500),"Good","Not Good")</f>
        <v>Not Good</v>
      </c>
      <c r="Q12285" s="12">
        <f>YEAR(DMartData[[#This Row],[order_date]])</f>
        <v>2024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>IF(DMartData[[#This Row],[sales]]&gt;=4000,"High",IF(DMartData[[#This Row],[sales]]&gt;=2000,"Medium","Low"))</f>
        <v>Low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tr">
        <f>IF(AND(DMartData[[#This Row],[sales]]&gt;3000,DMartData[[#This Row],[profit]]&gt;500),"Good","Not Good")</f>
        <v>Not Good</v>
      </c>
      <c r="Q12286" s="12">
        <f>YEAR(DMartData[[#This Row],[order_date]])</f>
        <v>2024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>IF(DMartData[[#This Row],[sales]]&gt;=4000,"High",IF(DMartData[[#This Row],[sales]]&gt;=2000,"Medium","Low"))</f>
        <v>Low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tr">
        <f>IF(AND(DMartData[[#This Row],[sales]]&gt;3000,DMartData[[#This Row],[profit]]&gt;500),"Good","Not Good")</f>
        <v>Not Good</v>
      </c>
      <c r="Q12287" s="12">
        <f>YEAR(DMartData[[#This Row],[order_date]])</f>
        <v>2024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>IF(DMartData[[#This Row],[sales]]&gt;=4000,"High",IF(DMartData[[#This Row],[sales]]&gt;=2000,"Medium","Low"))</f>
        <v>Low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tr">
        <f>IF(AND(DMartData[[#This Row],[sales]]&gt;3000,DMartData[[#This Row],[profit]]&gt;500),"Good","Not Good")</f>
        <v>Not Good</v>
      </c>
      <c r="Q12288" s="12">
        <f>YEAR(DMartData[[#This Row],[order_date]])</f>
        <v>2024</v>
      </c>
    </row>
    <row r="12289" spans="1:17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>IF(DMartData[[#This Row],[sales]]&gt;=4000,"High",IF(DMartData[[#This Row],[sales]]&gt;=2000,"Medium","Low"))</f>
        <v>Medium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tr">
        <f>IF(AND(DMartData[[#This Row],[sales]]&gt;3000,DMartData[[#This Row],[profit]]&gt;500),"Good","Not Good")</f>
        <v>Not Good</v>
      </c>
      <c r="Q12289" s="12">
        <f>YEAR(DMartData[[#This Row],[order_date]])</f>
        <v>2024</v>
      </c>
    </row>
    <row r="12290" spans="1:17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>IF(DMartData[[#This Row],[sales]]&gt;=4000,"High",IF(DMartData[[#This Row],[sales]]&gt;=2000,"Medium","Low"))</f>
        <v>Medium</v>
      </c>
      <c r="F12290" s="2">
        <v>0.08</v>
      </c>
      <c r="G12290" s="2">
        <f t="shared" ref="G12290:G12353" si="384">D12290*F12290</f>
        <v>213.52799999999999</v>
      </c>
      <c r="H12290" s="2">
        <f t="shared" ref="H12290:H12353" si="385">D12290-G12290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tr">
        <f>IF(AND(DMartData[[#This Row],[sales]]&gt;3000,DMartData[[#This Row],[profit]]&gt;500),"Good","Not Good")</f>
        <v>Not Good</v>
      </c>
      <c r="Q12290" s="12">
        <f>YEAR(DMartData[[#This Row],[order_date]])</f>
        <v>2024</v>
      </c>
    </row>
    <row r="12291" spans="1:17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>IF(DMartData[[#This Row],[sales]]&gt;=4000,"High",IF(DMartData[[#This Row],[sales]]&gt;=2000,"Medium","Low"))</f>
        <v>Low</v>
      </c>
      <c r="F12291" s="2">
        <v>0.03</v>
      </c>
      <c r="G12291" s="2">
        <f t="shared" si="384"/>
        <v>54.351300000000002</v>
      </c>
      <c r="H12291" s="2">
        <f t="shared" si="385"/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tr">
        <f>IF(AND(DMartData[[#This Row],[sales]]&gt;3000,DMartData[[#This Row],[profit]]&gt;500),"Good","Not Good")</f>
        <v>Not Good</v>
      </c>
      <c r="Q12291" s="12">
        <f>YEAR(DMartData[[#This Row],[order_date]])</f>
        <v>2023</v>
      </c>
    </row>
    <row r="12292" spans="1:17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>IF(DMartData[[#This Row],[sales]]&gt;=4000,"High",IF(DMartData[[#This Row],[sales]]&gt;=2000,"Medium","Low"))</f>
        <v>Medium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tr">
        <f>IF(AND(DMartData[[#This Row],[sales]]&gt;3000,DMartData[[#This Row],[profit]]&gt;500),"Good","Not Good")</f>
        <v>Good</v>
      </c>
      <c r="Q12292" s="12">
        <f>YEAR(DMartData[[#This Row],[order_date]])</f>
        <v>2024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>IF(DMartData[[#This Row],[sales]]&gt;=4000,"High",IF(DMartData[[#This Row],[sales]]&gt;=2000,"Medium","Low"))</f>
        <v>High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tr">
        <f>IF(AND(DMartData[[#This Row],[sales]]&gt;3000,DMartData[[#This Row],[profit]]&gt;500),"Good","Not Good")</f>
        <v>Good</v>
      </c>
      <c r="Q12293" s="12">
        <f>YEAR(DMartData[[#This Row],[order_date]])</f>
        <v>2023</v>
      </c>
    </row>
    <row r="12294" spans="1:17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>IF(DMartData[[#This Row],[sales]]&gt;=4000,"High",IF(DMartData[[#This Row],[sales]]&gt;=2000,"Medium","Low"))</f>
        <v>Low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tr">
        <f>IF(AND(DMartData[[#This Row],[sales]]&gt;3000,DMartData[[#This Row],[profit]]&gt;500),"Good","Not Good")</f>
        <v>Not Good</v>
      </c>
      <c r="Q12294" s="12">
        <f>YEAR(DMartData[[#This Row],[order_date]])</f>
        <v>2024</v>
      </c>
    </row>
    <row r="12295" spans="1:17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>IF(DMartData[[#This Row],[sales]]&gt;=4000,"High",IF(DMartData[[#This Row],[sales]]&gt;=2000,"Medium","Low"))</f>
        <v>High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tr">
        <f>IF(AND(DMartData[[#This Row],[sales]]&gt;3000,DMartData[[#This Row],[profit]]&gt;500),"Good","Not Good")</f>
        <v>Good</v>
      </c>
      <c r="Q12295" s="12">
        <f>YEAR(DMartData[[#This Row],[order_date]])</f>
        <v>2023</v>
      </c>
    </row>
    <row r="12296" spans="1:17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>IF(DMartData[[#This Row],[sales]]&gt;=4000,"High",IF(DMartData[[#This Row],[sales]]&gt;=2000,"Medium","Low"))</f>
        <v>Low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tr">
        <f>IF(AND(DMartData[[#This Row],[sales]]&gt;3000,DMartData[[#This Row],[profit]]&gt;500),"Good","Not Good")</f>
        <v>Not Good</v>
      </c>
      <c r="Q12296" s="12">
        <f>YEAR(DMartData[[#This Row],[order_date]])</f>
        <v>2024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>IF(DMartData[[#This Row],[sales]]&gt;=4000,"High",IF(DMartData[[#This Row],[sales]]&gt;=2000,"Medium","Low"))</f>
        <v>Low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tr">
        <f>IF(AND(DMartData[[#This Row],[sales]]&gt;3000,DMartData[[#This Row],[profit]]&gt;500),"Good","Not Good")</f>
        <v>Not Good</v>
      </c>
      <c r="Q12297" s="12">
        <f>YEAR(DMartData[[#This Row],[order_date]])</f>
        <v>2024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>IF(DMartData[[#This Row],[sales]]&gt;=4000,"High",IF(DMartData[[#This Row],[sales]]&gt;=2000,"Medium","Low"))</f>
        <v>Medium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tr">
        <f>IF(AND(DMartData[[#This Row],[sales]]&gt;3000,DMartData[[#This Row],[profit]]&gt;500),"Good","Not Good")</f>
        <v>Not Good</v>
      </c>
      <c r="Q12298" s="12">
        <f>YEAR(DMartData[[#This Row],[order_date]])</f>
        <v>2023</v>
      </c>
    </row>
    <row r="12299" spans="1:17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>IF(DMartData[[#This Row],[sales]]&gt;=4000,"High",IF(DMartData[[#This Row],[sales]]&gt;=2000,"Medium","Low"))</f>
        <v>Low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tr">
        <f>IF(AND(DMartData[[#This Row],[sales]]&gt;3000,DMartData[[#This Row],[profit]]&gt;500),"Good","Not Good")</f>
        <v>Not Good</v>
      </c>
      <c r="Q12299" s="12">
        <f>YEAR(DMartData[[#This Row],[order_date]])</f>
        <v>2023</v>
      </c>
    </row>
    <row r="12300" spans="1:17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>IF(DMartData[[#This Row],[sales]]&gt;=4000,"High",IF(DMartData[[#This Row],[sales]]&gt;=2000,"Medium","Low"))</f>
        <v>Low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tr">
        <f>IF(AND(DMartData[[#This Row],[sales]]&gt;3000,DMartData[[#This Row],[profit]]&gt;500),"Good","Not Good")</f>
        <v>Not Good</v>
      </c>
      <c r="Q12300" s="12">
        <f>YEAR(DMartData[[#This Row],[order_date]])</f>
        <v>2024</v>
      </c>
    </row>
    <row r="12301" spans="1:17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>IF(DMartData[[#This Row],[sales]]&gt;=4000,"High",IF(DMartData[[#This Row],[sales]]&gt;=2000,"Medium","Low"))</f>
        <v>Low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tr">
        <f>IF(AND(DMartData[[#This Row],[sales]]&gt;3000,DMartData[[#This Row],[profit]]&gt;500),"Good","Not Good")</f>
        <v>Not Good</v>
      </c>
      <c r="Q12301" s="12">
        <f>YEAR(DMartData[[#This Row],[order_date]])</f>
        <v>2024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>IF(DMartData[[#This Row],[sales]]&gt;=4000,"High",IF(DMartData[[#This Row],[sales]]&gt;=2000,"Medium","Low"))</f>
        <v>High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tr">
        <f>IF(AND(DMartData[[#This Row],[sales]]&gt;3000,DMartData[[#This Row],[profit]]&gt;500),"Good","Not Good")</f>
        <v>Good</v>
      </c>
      <c r="Q12302" s="12">
        <f>YEAR(DMartData[[#This Row],[order_date]])</f>
        <v>2024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>IF(DMartData[[#This Row],[sales]]&gt;=4000,"High",IF(DMartData[[#This Row],[sales]]&gt;=2000,"Medium","Low"))</f>
        <v>Low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tr">
        <f>IF(AND(DMartData[[#This Row],[sales]]&gt;3000,DMartData[[#This Row],[profit]]&gt;500),"Good","Not Good")</f>
        <v>Not Good</v>
      </c>
      <c r="Q12303" s="12">
        <f>YEAR(DMartData[[#This Row],[order_date]])</f>
        <v>2024</v>
      </c>
    </row>
    <row r="12304" spans="1:17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>IF(DMartData[[#This Row],[sales]]&gt;=4000,"High",IF(DMartData[[#This Row],[sales]]&gt;=2000,"Medium","Low"))</f>
        <v>Medium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tr">
        <f>IF(AND(DMartData[[#This Row],[sales]]&gt;3000,DMartData[[#This Row],[profit]]&gt;500),"Good","Not Good")</f>
        <v>Good</v>
      </c>
      <c r="Q12304" s="12">
        <f>YEAR(DMartData[[#This Row],[order_date]])</f>
        <v>2023</v>
      </c>
    </row>
    <row r="12305" spans="1:17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>IF(DMartData[[#This Row],[sales]]&gt;=4000,"High",IF(DMartData[[#This Row],[sales]]&gt;=2000,"Medium","Low"))</f>
        <v>Medium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tr">
        <f>IF(AND(DMartData[[#This Row],[sales]]&gt;3000,DMartData[[#This Row],[profit]]&gt;500),"Good","Not Good")</f>
        <v>Not Good</v>
      </c>
      <c r="Q12305" s="12">
        <f>YEAR(DMartData[[#This Row],[order_date]])</f>
        <v>2023</v>
      </c>
    </row>
    <row r="12306" spans="1:17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>IF(DMartData[[#This Row],[sales]]&gt;=4000,"High",IF(DMartData[[#This Row],[sales]]&gt;=2000,"Medium","Low"))</f>
        <v>Low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tr">
        <f>IF(AND(DMartData[[#This Row],[sales]]&gt;3000,DMartData[[#This Row],[profit]]&gt;500),"Good","Not Good")</f>
        <v>Not Good</v>
      </c>
      <c r="Q12306" s="12">
        <f>YEAR(DMartData[[#This Row],[order_date]])</f>
        <v>2023</v>
      </c>
    </row>
    <row r="12307" spans="1:17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>IF(DMartData[[#This Row],[sales]]&gt;=4000,"High",IF(DMartData[[#This Row],[sales]]&gt;=2000,"Medium","Low"))</f>
        <v>Low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tr">
        <f>IF(AND(DMartData[[#This Row],[sales]]&gt;3000,DMartData[[#This Row],[profit]]&gt;500),"Good","Not Good")</f>
        <v>Not Good</v>
      </c>
      <c r="Q12307" s="12">
        <f>YEAR(DMartData[[#This Row],[order_date]])</f>
        <v>2023</v>
      </c>
    </row>
    <row r="12308" spans="1:17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>IF(DMartData[[#This Row],[sales]]&gt;=4000,"High",IF(DMartData[[#This Row],[sales]]&gt;=2000,"Medium","Low"))</f>
        <v>Low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tr">
        <f>IF(AND(DMartData[[#This Row],[sales]]&gt;3000,DMartData[[#This Row],[profit]]&gt;500),"Good","Not Good")</f>
        <v>Not Good</v>
      </c>
      <c r="Q12308" s="12">
        <f>YEAR(DMartData[[#This Row],[order_date]])</f>
        <v>2024</v>
      </c>
    </row>
    <row r="12309" spans="1:17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>IF(DMartData[[#This Row],[sales]]&gt;=4000,"High",IF(DMartData[[#This Row],[sales]]&gt;=2000,"Medium","Low"))</f>
        <v>Low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tr">
        <f>IF(AND(DMartData[[#This Row],[sales]]&gt;3000,DMartData[[#This Row],[profit]]&gt;500),"Good","Not Good")</f>
        <v>Not Good</v>
      </c>
      <c r="Q12309" s="12">
        <f>YEAR(DMartData[[#This Row],[order_date]])</f>
        <v>2024</v>
      </c>
    </row>
    <row r="12310" spans="1:17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>IF(DMartData[[#This Row],[sales]]&gt;=4000,"High",IF(DMartData[[#This Row],[sales]]&gt;=2000,"Medium","Low"))</f>
        <v>Low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tr">
        <f>IF(AND(DMartData[[#This Row],[sales]]&gt;3000,DMartData[[#This Row],[profit]]&gt;500),"Good","Not Good")</f>
        <v>Not Good</v>
      </c>
      <c r="Q12310" s="12">
        <f>YEAR(DMartData[[#This Row],[order_date]])</f>
        <v>2023</v>
      </c>
    </row>
    <row r="12311" spans="1:17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>IF(DMartData[[#This Row],[sales]]&gt;=4000,"High",IF(DMartData[[#This Row],[sales]]&gt;=2000,"Medium","Low"))</f>
        <v>Low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tr">
        <f>IF(AND(DMartData[[#This Row],[sales]]&gt;3000,DMartData[[#This Row],[profit]]&gt;500),"Good","Not Good")</f>
        <v>Not Good</v>
      </c>
      <c r="Q12311" s="12">
        <f>YEAR(DMartData[[#This Row],[order_date]])</f>
        <v>2023</v>
      </c>
    </row>
    <row r="12312" spans="1:17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>IF(DMartData[[#This Row],[sales]]&gt;=4000,"High",IF(DMartData[[#This Row],[sales]]&gt;=2000,"Medium","Low"))</f>
        <v>Low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tr">
        <f>IF(AND(DMartData[[#This Row],[sales]]&gt;3000,DMartData[[#This Row],[profit]]&gt;500),"Good","Not Good")</f>
        <v>Not Good</v>
      </c>
      <c r="Q12312" s="12">
        <f>YEAR(DMartData[[#This Row],[order_date]])</f>
        <v>2024</v>
      </c>
    </row>
    <row r="12313" spans="1:17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>IF(DMartData[[#This Row],[sales]]&gt;=4000,"High",IF(DMartData[[#This Row],[sales]]&gt;=2000,"Medium","Low"))</f>
        <v>Low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tr">
        <f>IF(AND(DMartData[[#This Row],[sales]]&gt;3000,DMartData[[#This Row],[profit]]&gt;500),"Good","Not Good")</f>
        <v>Not Good</v>
      </c>
      <c r="Q12313" s="12">
        <f>YEAR(DMartData[[#This Row],[order_date]])</f>
        <v>2024</v>
      </c>
    </row>
    <row r="12314" spans="1:17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>IF(DMartData[[#This Row],[sales]]&gt;=4000,"High",IF(DMartData[[#This Row],[sales]]&gt;=2000,"Medium","Low"))</f>
        <v>Medium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tr">
        <f>IF(AND(DMartData[[#This Row],[sales]]&gt;3000,DMartData[[#This Row],[profit]]&gt;500),"Good","Not Good")</f>
        <v>Not Good</v>
      </c>
      <c r="Q12314" s="12">
        <f>YEAR(DMartData[[#This Row],[order_date]])</f>
        <v>2024</v>
      </c>
    </row>
    <row r="12315" spans="1:17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>IF(DMartData[[#This Row],[sales]]&gt;=4000,"High",IF(DMartData[[#This Row],[sales]]&gt;=2000,"Medium","Low"))</f>
        <v>Low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tr">
        <f>IF(AND(DMartData[[#This Row],[sales]]&gt;3000,DMartData[[#This Row],[profit]]&gt;500),"Good","Not Good")</f>
        <v>Not Good</v>
      </c>
      <c r="Q12315" s="12">
        <f>YEAR(DMartData[[#This Row],[order_date]])</f>
        <v>2024</v>
      </c>
    </row>
    <row r="12316" spans="1:17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>IF(DMartData[[#This Row],[sales]]&gt;=4000,"High",IF(DMartData[[#This Row],[sales]]&gt;=2000,"Medium","Low"))</f>
        <v>High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tr">
        <f>IF(AND(DMartData[[#This Row],[sales]]&gt;3000,DMartData[[#This Row],[profit]]&gt;500),"Good","Not Good")</f>
        <v>Good</v>
      </c>
      <c r="Q12316" s="12">
        <f>YEAR(DMartData[[#This Row],[order_date]])</f>
        <v>2024</v>
      </c>
    </row>
    <row r="12317" spans="1:17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>IF(DMartData[[#This Row],[sales]]&gt;=4000,"High",IF(DMartData[[#This Row],[sales]]&gt;=2000,"Medium","Low"))</f>
        <v>Low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tr">
        <f>IF(AND(DMartData[[#This Row],[sales]]&gt;3000,DMartData[[#This Row],[profit]]&gt;500),"Good","Not Good")</f>
        <v>Not Good</v>
      </c>
      <c r="Q12317" s="12">
        <f>YEAR(DMartData[[#This Row],[order_date]])</f>
        <v>2023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>IF(DMartData[[#This Row],[sales]]&gt;=4000,"High",IF(DMartData[[#This Row],[sales]]&gt;=2000,"Medium","Low"))</f>
        <v>Medium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tr">
        <f>IF(AND(DMartData[[#This Row],[sales]]&gt;3000,DMartData[[#This Row],[profit]]&gt;500),"Good","Not Good")</f>
        <v>Not Good</v>
      </c>
      <c r="Q12318" s="12">
        <f>YEAR(DMartData[[#This Row],[order_date]])</f>
        <v>2024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>IF(DMartData[[#This Row],[sales]]&gt;=4000,"High",IF(DMartData[[#This Row],[sales]]&gt;=2000,"Medium","Low"))</f>
        <v>High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tr">
        <f>IF(AND(DMartData[[#This Row],[sales]]&gt;3000,DMartData[[#This Row],[profit]]&gt;500),"Good","Not Good")</f>
        <v>Not Good</v>
      </c>
      <c r="Q12319" s="12">
        <f>YEAR(DMartData[[#This Row],[order_date]])</f>
        <v>2024</v>
      </c>
    </row>
    <row r="12320" spans="1:17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>IF(DMartData[[#This Row],[sales]]&gt;=4000,"High",IF(DMartData[[#This Row],[sales]]&gt;=2000,"Medium","Low"))</f>
        <v>Low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tr">
        <f>IF(AND(DMartData[[#This Row],[sales]]&gt;3000,DMartData[[#This Row],[profit]]&gt;500),"Good","Not Good")</f>
        <v>Not Good</v>
      </c>
      <c r="Q12320" s="12">
        <f>YEAR(DMartData[[#This Row],[order_date]])</f>
        <v>2023</v>
      </c>
    </row>
    <row r="12321" spans="1:17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>IF(DMartData[[#This Row],[sales]]&gt;=4000,"High",IF(DMartData[[#This Row],[sales]]&gt;=2000,"Medium","Low"))</f>
        <v>Medium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tr">
        <f>IF(AND(DMartData[[#This Row],[sales]]&gt;3000,DMartData[[#This Row],[profit]]&gt;500),"Good","Not Good")</f>
        <v>Not Good</v>
      </c>
      <c r="Q12321" s="12">
        <f>YEAR(DMartData[[#This Row],[order_date]])</f>
        <v>2024</v>
      </c>
    </row>
    <row r="12322" spans="1:17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>IF(DMartData[[#This Row],[sales]]&gt;=4000,"High",IF(DMartData[[#This Row],[sales]]&gt;=2000,"Medium","Low"))</f>
        <v>Medium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tr">
        <f>IF(AND(DMartData[[#This Row],[sales]]&gt;3000,DMartData[[#This Row],[profit]]&gt;500),"Good","Not Good")</f>
        <v>Not Good</v>
      </c>
      <c r="Q12322" s="12">
        <f>YEAR(DMartData[[#This Row],[order_date]])</f>
        <v>2024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>IF(DMartData[[#This Row],[sales]]&gt;=4000,"High",IF(DMartData[[#This Row],[sales]]&gt;=2000,"Medium","Low"))</f>
        <v>High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tr">
        <f>IF(AND(DMartData[[#This Row],[sales]]&gt;3000,DMartData[[#This Row],[profit]]&gt;500),"Good","Not Good")</f>
        <v>Good</v>
      </c>
      <c r="Q12323" s="12">
        <f>YEAR(DMartData[[#This Row],[order_date]])</f>
        <v>2024</v>
      </c>
    </row>
    <row r="12324" spans="1:17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>IF(DMartData[[#This Row],[sales]]&gt;=4000,"High",IF(DMartData[[#This Row],[sales]]&gt;=2000,"Medium","Low"))</f>
        <v>Medium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tr">
        <f>IF(AND(DMartData[[#This Row],[sales]]&gt;3000,DMartData[[#This Row],[profit]]&gt;500),"Good","Not Good")</f>
        <v>Good</v>
      </c>
      <c r="Q12324" s="12">
        <f>YEAR(DMartData[[#This Row],[order_date]])</f>
        <v>2023</v>
      </c>
    </row>
    <row r="12325" spans="1:17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>IF(DMartData[[#This Row],[sales]]&gt;=4000,"High",IF(DMartData[[#This Row],[sales]]&gt;=2000,"Medium","Low"))</f>
        <v>Low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tr">
        <f>IF(AND(DMartData[[#This Row],[sales]]&gt;3000,DMartData[[#This Row],[profit]]&gt;500),"Good","Not Good")</f>
        <v>Not Good</v>
      </c>
      <c r="Q12325" s="12">
        <f>YEAR(DMartData[[#This Row],[order_date]])</f>
        <v>2024</v>
      </c>
    </row>
    <row r="12326" spans="1:17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>IF(DMartData[[#This Row],[sales]]&gt;=4000,"High",IF(DMartData[[#This Row],[sales]]&gt;=2000,"Medium","Low"))</f>
        <v>Medium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tr">
        <f>IF(AND(DMartData[[#This Row],[sales]]&gt;3000,DMartData[[#This Row],[profit]]&gt;500),"Good","Not Good")</f>
        <v>Good</v>
      </c>
      <c r="Q12326" s="12">
        <f>YEAR(DMartData[[#This Row],[order_date]])</f>
        <v>2023</v>
      </c>
    </row>
    <row r="12327" spans="1:17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>IF(DMartData[[#This Row],[sales]]&gt;=4000,"High",IF(DMartData[[#This Row],[sales]]&gt;=2000,"Medium","Low"))</f>
        <v>Medium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tr">
        <f>IF(AND(DMartData[[#This Row],[sales]]&gt;3000,DMartData[[#This Row],[profit]]&gt;500),"Good","Not Good")</f>
        <v>Not Good</v>
      </c>
      <c r="Q12327" s="12">
        <f>YEAR(DMartData[[#This Row],[order_date]])</f>
        <v>2024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>IF(DMartData[[#This Row],[sales]]&gt;=4000,"High",IF(DMartData[[#This Row],[sales]]&gt;=2000,"Medium","Low"))</f>
        <v>Low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tr">
        <f>IF(AND(DMartData[[#This Row],[sales]]&gt;3000,DMartData[[#This Row],[profit]]&gt;500),"Good","Not Good")</f>
        <v>Not Good</v>
      </c>
      <c r="Q12328" s="12">
        <f>YEAR(DMartData[[#This Row],[order_date]])</f>
        <v>2023</v>
      </c>
    </row>
    <row r="12329" spans="1:17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>IF(DMartData[[#This Row],[sales]]&gt;=4000,"High",IF(DMartData[[#This Row],[sales]]&gt;=2000,"Medium","Low"))</f>
        <v>Medium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tr">
        <f>IF(AND(DMartData[[#This Row],[sales]]&gt;3000,DMartData[[#This Row],[profit]]&gt;500),"Good","Not Good")</f>
        <v>Not Good</v>
      </c>
      <c r="Q12329" s="12">
        <f>YEAR(DMartData[[#This Row],[order_date]])</f>
        <v>2023</v>
      </c>
    </row>
    <row r="12330" spans="1:17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>IF(DMartData[[#This Row],[sales]]&gt;=4000,"High",IF(DMartData[[#This Row],[sales]]&gt;=2000,"Medium","Low"))</f>
        <v>Medium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tr">
        <f>IF(AND(DMartData[[#This Row],[sales]]&gt;3000,DMartData[[#This Row],[profit]]&gt;500),"Good","Not Good")</f>
        <v>Good</v>
      </c>
      <c r="Q12330" s="12">
        <f>YEAR(DMartData[[#This Row],[order_date]])</f>
        <v>2023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>IF(DMartData[[#This Row],[sales]]&gt;=4000,"High",IF(DMartData[[#This Row],[sales]]&gt;=2000,"Medium","Low"))</f>
        <v>Low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tr">
        <f>IF(AND(DMartData[[#This Row],[sales]]&gt;3000,DMartData[[#This Row],[profit]]&gt;500),"Good","Not Good")</f>
        <v>Not Good</v>
      </c>
      <c r="Q12331" s="12">
        <f>YEAR(DMartData[[#This Row],[order_date]])</f>
        <v>2024</v>
      </c>
    </row>
    <row r="12332" spans="1:17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>IF(DMartData[[#This Row],[sales]]&gt;=4000,"High",IF(DMartData[[#This Row],[sales]]&gt;=2000,"Medium","Low"))</f>
        <v>High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tr">
        <f>IF(AND(DMartData[[#This Row],[sales]]&gt;3000,DMartData[[#This Row],[profit]]&gt;500),"Good","Not Good")</f>
        <v>Not Good</v>
      </c>
      <c r="Q12332" s="12">
        <f>YEAR(DMartData[[#This Row],[order_date]])</f>
        <v>2023</v>
      </c>
    </row>
    <row r="12333" spans="1:17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>IF(DMartData[[#This Row],[sales]]&gt;=4000,"High",IF(DMartData[[#This Row],[sales]]&gt;=2000,"Medium","Low"))</f>
        <v>Medium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tr">
        <f>IF(AND(DMartData[[#This Row],[sales]]&gt;3000,DMartData[[#This Row],[profit]]&gt;500),"Good","Not Good")</f>
        <v>Not Good</v>
      </c>
      <c r="Q12333" s="12">
        <f>YEAR(DMartData[[#This Row],[order_date]])</f>
        <v>2024</v>
      </c>
    </row>
    <row r="12334" spans="1:17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>IF(DMartData[[#This Row],[sales]]&gt;=4000,"High",IF(DMartData[[#This Row],[sales]]&gt;=2000,"Medium","Low"))</f>
        <v>Medium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tr">
        <f>IF(AND(DMartData[[#This Row],[sales]]&gt;3000,DMartData[[#This Row],[profit]]&gt;500),"Good","Not Good")</f>
        <v>Good</v>
      </c>
      <c r="Q12334" s="12">
        <f>YEAR(DMartData[[#This Row],[order_date]])</f>
        <v>2024</v>
      </c>
    </row>
    <row r="12335" spans="1:17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>IF(DMartData[[#This Row],[sales]]&gt;=4000,"High",IF(DMartData[[#This Row],[sales]]&gt;=2000,"Medium","Low"))</f>
        <v>Medium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tr">
        <f>IF(AND(DMartData[[#This Row],[sales]]&gt;3000,DMartData[[#This Row],[profit]]&gt;500),"Good","Not Good")</f>
        <v>Not Good</v>
      </c>
      <c r="Q12335" s="12">
        <f>YEAR(DMartData[[#This Row],[order_date]])</f>
        <v>2024</v>
      </c>
    </row>
    <row r="12336" spans="1:17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>IF(DMartData[[#This Row],[sales]]&gt;=4000,"High",IF(DMartData[[#This Row],[sales]]&gt;=2000,"Medium","Low"))</f>
        <v>High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tr">
        <f>IF(AND(DMartData[[#This Row],[sales]]&gt;3000,DMartData[[#This Row],[profit]]&gt;500),"Good","Not Good")</f>
        <v>Good</v>
      </c>
      <c r="Q12336" s="12">
        <f>YEAR(DMartData[[#This Row],[order_date]])</f>
        <v>2024</v>
      </c>
    </row>
    <row r="12337" spans="1:17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>IF(DMartData[[#This Row],[sales]]&gt;=4000,"High",IF(DMartData[[#This Row],[sales]]&gt;=2000,"Medium","Low"))</f>
        <v>Medium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tr">
        <f>IF(AND(DMartData[[#This Row],[sales]]&gt;3000,DMartData[[#This Row],[profit]]&gt;500),"Good","Not Good")</f>
        <v>Good</v>
      </c>
      <c r="Q12337" s="12">
        <f>YEAR(DMartData[[#This Row],[order_date]])</f>
        <v>2023</v>
      </c>
    </row>
    <row r="12338" spans="1:17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>IF(DMartData[[#This Row],[sales]]&gt;=4000,"High",IF(DMartData[[#This Row],[sales]]&gt;=2000,"Medium","Low"))</f>
        <v>Medium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tr">
        <f>IF(AND(DMartData[[#This Row],[sales]]&gt;3000,DMartData[[#This Row],[profit]]&gt;500),"Good","Not Good")</f>
        <v>Not Good</v>
      </c>
      <c r="Q12338" s="12">
        <f>YEAR(DMartData[[#This Row],[order_date]])</f>
        <v>2024</v>
      </c>
    </row>
    <row r="12339" spans="1:17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>IF(DMartData[[#This Row],[sales]]&gt;=4000,"High",IF(DMartData[[#This Row],[sales]]&gt;=2000,"Medium","Low"))</f>
        <v>High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tr">
        <f>IF(AND(DMartData[[#This Row],[sales]]&gt;3000,DMartData[[#This Row],[profit]]&gt;500),"Good","Not Good")</f>
        <v>Not Good</v>
      </c>
      <c r="Q12339" s="12">
        <f>YEAR(DMartData[[#This Row],[order_date]])</f>
        <v>2023</v>
      </c>
    </row>
    <row r="12340" spans="1:17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>IF(DMartData[[#This Row],[sales]]&gt;=4000,"High",IF(DMartData[[#This Row],[sales]]&gt;=2000,"Medium","Low"))</f>
        <v>Low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tr">
        <f>IF(AND(DMartData[[#This Row],[sales]]&gt;3000,DMartData[[#This Row],[profit]]&gt;500),"Good","Not Good")</f>
        <v>Not Good</v>
      </c>
      <c r="Q12340" s="12">
        <f>YEAR(DMartData[[#This Row],[order_date]])</f>
        <v>2023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>IF(DMartData[[#This Row],[sales]]&gt;=4000,"High",IF(DMartData[[#This Row],[sales]]&gt;=2000,"Medium","Low"))</f>
        <v>Low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tr">
        <f>IF(AND(DMartData[[#This Row],[sales]]&gt;3000,DMartData[[#This Row],[profit]]&gt;500),"Good","Not Good")</f>
        <v>Not Good</v>
      </c>
      <c r="Q12341" s="12">
        <f>YEAR(DMartData[[#This Row],[order_date]])</f>
        <v>2023</v>
      </c>
    </row>
    <row r="12342" spans="1:17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>IF(DMartData[[#This Row],[sales]]&gt;=4000,"High",IF(DMartData[[#This Row],[sales]]&gt;=2000,"Medium","Low"))</f>
        <v>Medium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tr">
        <f>IF(AND(DMartData[[#This Row],[sales]]&gt;3000,DMartData[[#This Row],[profit]]&gt;500),"Good","Not Good")</f>
        <v>Not Good</v>
      </c>
      <c r="Q12342" s="12">
        <f>YEAR(DMartData[[#This Row],[order_date]])</f>
        <v>2024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>IF(DMartData[[#This Row],[sales]]&gt;=4000,"High",IF(DMartData[[#This Row],[sales]]&gt;=2000,"Medium","Low"))</f>
        <v>Medium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tr">
        <f>IF(AND(DMartData[[#This Row],[sales]]&gt;3000,DMartData[[#This Row],[profit]]&gt;500),"Good","Not Good")</f>
        <v>Not Good</v>
      </c>
      <c r="Q12343" s="12">
        <f>YEAR(DMartData[[#This Row],[order_date]])</f>
        <v>2024</v>
      </c>
    </row>
    <row r="12344" spans="1:17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>IF(DMartData[[#This Row],[sales]]&gt;=4000,"High",IF(DMartData[[#This Row],[sales]]&gt;=2000,"Medium","Low"))</f>
        <v>Medium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tr">
        <f>IF(AND(DMartData[[#This Row],[sales]]&gt;3000,DMartData[[#This Row],[profit]]&gt;500),"Good","Not Good")</f>
        <v>Not Good</v>
      </c>
      <c r="Q12344" s="12">
        <f>YEAR(DMartData[[#This Row],[order_date]])</f>
        <v>2023</v>
      </c>
    </row>
    <row r="12345" spans="1:17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>IF(DMartData[[#This Row],[sales]]&gt;=4000,"High",IF(DMartData[[#This Row],[sales]]&gt;=2000,"Medium","Low"))</f>
        <v>Medium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tr">
        <f>IF(AND(DMartData[[#This Row],[sales]]&gt;3000,DMartData[[#This Row],[profit]]&gt;500),"Good","Not Good")</f>
        <v>Good</v>
      </c>
      <c r="Q12345" s="12">
        <f>YEAR(DMartData[[#This Row],[order_date]])</f>
        <v>2023</v>
      </c>
    </row>
    <row r="12346" spans="1:17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>IF(DMartData[[#This Row],[sales]]&gt;=4000,"High",IF(DMartData[[#This Row],[sales]]&gt;=2000,"Medium","Low"))</f>
        <v>Medium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tr">
        <f>IF(AND(DMartData[[#This Row],[sales]]&gt;3000,DMartData[[#This Row],[profit]]&gt;500),"Good","Not Good")</f>
        <v>Good</v>
      </c>
      <c r="Q12346" s="12">
        <f>YEAR(DMartData[[#This Row],[order_date]])</f>
        <v>2023</v>
      </c>
    </row>
    <row r="12347" spans="1:17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>IF(DMartData[[#This Row],[sales]]&gt;=4000,"High",IF(DMartData[[#This Row],[sales]]&gt;=2000,"Medium","Low"))</f>
        <v>Medium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tr">
        <f>IF(AND(DMartData[[#This Row],[sales]]&gt;3000,DMartData[[#This Row],[profit]]&gt;500),"Good","Not Good")</f>
        <v>Not Good</v>
      </c>
      <c r="Q12347" s="12">
        <f>YEAR(DMartData[[#This Row],[order_date]])</f>
        <v>2024</v>
      </c>
    </row>
    <row r="12348" spans="1:17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>IF(DMartData[[#This Row],[sales]]&gt;=4000,"High",IF(DMartData[[#This Row],[sales]]&gt;=2000,"Medium","Low"))</f>
        <v>High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tr">
        <f>IF(AND(DMartData[[#This Row],[sales]]&gt;3000,DMartData[[#This Row],[profit]]&gt;500),"Good","Not Good")</f>
        <v>Good</v>
      </c>
      <c r="Q12348" s="12">
        <f>YEAR(DMartData[[#This Row],[order_date]])</f>
        <v>2023</v>
      </c>
    </row>
    <row r="12349" spans="1:17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>IF(DMartData[[#This Row],[sales]]&gt;=4000,"High",IF(DMartData[[#This Row],[sales]]&gt;=2000,"Medium","Low"))</f>
        <v>Medium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tr">
        <f>IF(AND(DMartData[[#This Row],[sales]]&gt;3000,DMartData[[#This Row],[profit]]&gt;500),"Good","Not Good")</f>
        <v>Good</v>
      </c>
      <c r="Q12349" s="12">
        <f>YEAR(DMartData[[#This Row],[order_date]])</f>
        <v>2023</v>
      </c>
    </row>
    <row r="12350" spans="1:17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>IF(DMartData[[#This Row],[sales]]&gt;=4000,"High",IF(DMartData[[#This Row],[sales]]&gt;=2000,"Medium","Low"))</f>
        <v>High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tr">
        <f>IF(AND(DMartData[[#This Row],[sales]]&gt;3000,DMartData[[#This Row],[profit]]&gt;500),"Good","Not Good")</f>
        <v>Good</v>
      </c>
      <c r="Q12350" s="12">
        <f>YEAR(DMartData[[#This Row],[order_date]])</f>
        <v>2023</v>
      </c>
    </row>
    <row r="12351" spans="1:17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>IF(DMartData[[#This Row],[sales]]&gt;=4000,"High",IF(DMartData[[#This Row],[sales]]&gt;=2000,"Medium","Low"))</f>
        <v>High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tr">
        <f>IF(AND(DMartData[[#This Row],[sales]]&gt;3000,DMartData[[#This Row],[profit]]&gt;500),"Good","Not Good")</f>
        <v>Good</v>
      </c>
      <c r="Q12351" s="12">
        <f>YEAR(DMartData[[#This Row],[order_date]])</f>
        <v>2024</v>
      </c>
    </row>
    <row r="12352" spans="1:17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>IF(DMartData[[#This Row],[sales]]&gt;=4000,"High",IF(DMartData[[#This Row],[sales]]&gt;=2000,"Medium","Low"))</f>
        <v>Low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tr">
        <f>IF(AND(DMartData[[#This Row],[sales]]&gt;3000,DMartData[[#This Row],[profit]]&gt;500),"Good","Not Good")</f>
        <v>Not Good</v>
      </c>
      <c r="Q12352" s="12">
        <f>YEAR(DMartData[[#This Row],[order_date]])</f>
        <v>2023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>IF(DMartData[[#This Row],[sales]]&gt;=4000,"High",IF(DMartData[[#This Row],[sales]]&gt;=2000,"Medium","Low"))</f>
        <v>Medium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tr">
        <f>IF(AND(DMartData[[#This Row],[sales]]&gt;3000,DMartData[[#This Row],[profit]]&gt;500),"Good","Not Good")</f>
        <v>Good</v>
      </c>
      <c r="Q12353" s="12">
        <f>YEAR(DMartData[[#This Row],[order_date]])</f>
        <v>2024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>IF(DMartData[[#This Row],[sales]]&gt;=4000,"High",IF(DMartData[[#This Row],[sales]]&gt;=2000,"Medium","Low"))</f>
        <v>Low</v>
      </c>
      <c r="F12354" s="2">
        <v>0.27</v>
      </c>
      <c r="G12354" s="2">
        <f t="shared" ref="G12354:G12417" si="386">D12354*F12354</f>
        <v>447.06870000000004</v>
      </c>
      <c r="H12354" s="2">
        <f t="shared" ref="H12354:H12417" si="387">D12354-G12354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tr">
        <f>IF(AND(DMartData[[#This Row],[sales]]&gt;3000,DMartData[[#This Row],[profit]]&gt;500),"Good","Not Good")</f>
        <v>Not Good</v>
      </c>
      <c r="Q12354" s="12">
        <f>YEAR(DMartData[[#This Row],[order_date]])</f>
        <v>2024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>IF(DMartData[[#This Row],[sales]]&gt;=4000,"High",IF(DMartData[[#This Row],[sales]]&gt;=2000,"Medium","Low"))</f>
        <v>High</v>
      </c>
      <c r="F12355" s="2">
        <v>0.36</v>
      </c>
      <c r="G12355" s="2">
        <f t="shared" si="386"/>
        <v>1511.46</v>
      </c>
      <c r="H12355" s="2">
        <f t="shared" si="387"/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tr">
        <f>IF(AND(DMartData[[#This Row],[sales]]&gt;3000,DMartData[[#This Row],[profit]]&gt;500),"Good","Not Good")</f>
        <v>Good</v>
      </c>
      <c r="Q12355" s="12">
        <f>YEAR(DMartData[[#This Row],[order_date]])</f>
        <v>2023</v>
      </c>
    </row>
    <row r="12356" spans="1:17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>IF(DMartData[[#This Row],[sales]]&gt;=4000,"High",IF(DMartData[[#This Row],[sales]]&gt;=2000,"Medium","Low"))</f>
        <v>Medium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tr">
        <f>IF(AND(DMartData[[#This Row],[sales]]&gt;3000,DMartData[[#This Row],[profit]]&gt;500),"Good","Not Good")</f>
        <v>Not Good</v>
      </c>
      <c r="Q12356" s="12">
        <f>YEAR(DMartData[[#This Row],[order_date]])</f>
        <v>2024</v>
      </c>
    </row>
    <row r="12357" spans="1:17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>IF(DMartData[[#This Row],[sales]]&gt;=4000,"High",IF(DMartData[[#This Row],[sales]]&gt;=2000,"Medium","Low"))</f>
        <v>Low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tr">
        <f>IF(AND(DMartData[[#This Row],[sales]]&gt;3000,DMartData[[#This Row],[profit]]&gt;500),"Good","Not Good")</f>
        <v>Not Good</v>
      </c>
      <c r="Q12357" s="12">
        <f>YEAR(DMartData[[#This Row],[order_date]])</f>
        <v>2023</v>
      </c>
    </row>
    <row r="12358" spans="1:17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>IF(DMartData[[#This Row],[sales]]&gt;=4000,"High",IF(DMartData[[#This Row],[sales]]&gt;=2000,"Medium","Low"))</f>
        <v>High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tr">
        <f>IF(AND(DMartData[[#This Row],[sales]]&gt;3000,DMartData[[#This Row],[profit]]&gt;500),"Good","Not Good")</f>
        <v>Good</v>
      </c>
      <c r="Q12358" s="12">
        <f>YEAR(DMartData[[#This Row],[order_date]])</f>
        <v>2023</v>
      </c>
    </row>
    <row r="12359" spans="1:17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>IF(DMartData[[#This Row],[sales]]&gt;=4000,"High",IF(DMartData[[#This Row],[sales]]&gt;=2000,"Medium","Low"))</f>
        <v>Medium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tr">
        <f>IF(AND(DMartData[[#This Row],[sales]]&gt;3000,DMartData[[#This Row],[profit]]&gt;500),"Good","Not Good")</f>
        <v>Not Good</v>
      </c>
      <c r="Q12359" s="12">
        <f>YEAR(DMartData[[#This Row],[order_date]])</f>
        <v>2024</v>
      </c>
    </row>
    <row r="12360" spans="1:17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>IF(DMartData[[#This Row],[sales]]&gt;=4000,"High",IF(DMartData[[#This Row],[sales]]&gt;=2000,"Medium","Low"))</f>
        <v>High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tr">
        <f>IF(AND(DMartData[[#This Row],[sales]]&gt;3000,DMartData[[#This Row],[profit]]&gt;500),"Good","Not Good")</f>
        <v>Not Good</v>
      </c>
      <c r="Q12360" s="12">
        <f>YEAR(DMartData[[#This Row],[order_date]])</f>
        <v>2023</v>
      </c>
    </row>
    <row r="12361" spans="1:17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>IF(DMartData[[#This Row],[sales]]&gt;=4000,"High",IF(DMartData[[#This Row],[sales]]&gt;=2000,"Medium","Low"))</f>
        <v>Low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tr">
        <f>IF(AND(DMartData[[#This Row],[sales]]&gt;3000,DMartData[[#This Row],[profit]]&gt;500),"Good","Not Good")</f>
        <v>Not Good</v>
      </c>
      <c r="Q12361" s="12">
        <f>YEAR(DMartData[[#This Row],[order_date]])</f>
        <v>2024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>IF(DMartData[[#This Row],[sales]]&gt;=4000,"High",IF(DMartData[[#This Row],[sales]]&gt;=2000,"Medium","Low"))</f>
        <v>High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tr">
        <f>IF(AND(DMartData[[#This Row],[sales]]&gt;3000,DMartData[[#This Row],[profit]]&gt;500),"Good","Not Good")</f>
        <v>Good</v>
      </c>
      <c r="Q12362" s="12">
        <f>YEAR(DMartData[[#This Row],[order_date]])</f>
        <v>2024</v>
      </c>
    </row>
    <row r="12363" spans="1:17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>IF(DMartData[[#This Row],[sales]]&gt;=4000,"High",IF(DMartData[[#This Row],[sales]]&gt;=2000,"Medium","Low"))</f>
        <v>Medium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tr">
        <f>IF(AND(DMartData[[#This Row],[sales]]&gt;3000,DMartData[[#This Row],[profit]]&gt;500),"Good","Not Good")</f>
        <v>Good</v>
      </c>
      <c r="Q12363" s="12">
        <f>YEAR(DMartData[[#This Row],[order_date]])</f>
        <v>2023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>IF(DMartData[[#This Row],[sales]]&gt;=4000,"High",IF(DMartData[[#This Row],[sales]]&gt;=2000,"Medium","Low"))</f>
        <v>Medium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tr">
        <f>IF(AND(DMartData[[#This Row],[sales]]&gt;3000,DMartData[[#This Row],[profit]]&gt;500),"Good","Not Good")</f>
        <v>Not Good</v>
      </c>
      <c r="Q12364" s="12">
        <f>YEAR(DMartData[[#This Row],[order_date]])</f>
        <v>2024</v>
      </c>
    </row>
    <row r="12365" spans="1:17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>IF(DMartData[[#This Row],[sales]]&gt;=4000,"High",IF(DMartData[[#This Row],[sales]]&gt;=2000,"Medium","Low"))</f>
        <v>High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tr">
        <f>IF(AND(DMartData[[#This Row],[sales]]&gt;3000,DMartData[[#This Row],[profit]]&gt;500),"Good","Not Good")</f>
        <v>Good</v>
      </c>
      <c r="Q12365" s="12">
        <f>YEAR(DMartData[[#This Row],[order_date]])</f>
        <v>2023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>IF(DMartData[[#This Row],[sales]]&gt;=4000,"High",IF(DMartData[[#This Row],[sales]]&gt;=2000,"Medium","Low"))</f>
        <v>Medium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tr">
        <f>IF(AND(DMartData[[#This Row],[sales]]&gt;3000,DMartData[[#This Row],[profit]]&gt;500),"Good","Not Good")</f>
        <v>Not Good</v>
      </c>
      <c r="Q12366" s="12">
        <f>YEAR(DMartData[[#This Row],[order_date]])</f>
        <v>2023</v>
      </c>
    </row>
    <row r="12367" spans="1:17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>IF(DMartData[[#This Row],[sales]]&gt;=4000,"High",IF(DMartData[[#This Row],[sales]]&gt;=2000,"Medium","Low"))</f>
        <v>Medium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tr">
        <f>IF(AND(DMartData[[#This Row],[sales]]&gt;3000,DMartData[[#This Row],[profit]]&gt;500),"Good","Not Good")</f>
        <v>Good</v>
      </c>
      <c r="Q12367" s="12">
        <f>YEAR(DMartData[[#This Row],[order_date]])</f>
        <v>2024</v>
      </c>
    </row>
    <row r="12368" spans="1:17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>IF(DMartData[[#This Row],[sales]]&gt;=4000,"High",IF(DMartData[[#This Row],[sales]]&gt;=2000,"Medium","Low"))</f>
        <v>Low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tr">
        <f>IF(AND(DMartData[[#This Row],[sales]]&gt;3000,DMartData[[#This Row],[profit]]&gt;500),"Good","Not Good")</f>
        <v>Not Good</v>
      </c>
      <c r="Q12368" s="12">
        <f>YEAR(DMartData[[#This Row],[order_date]])</f>
        <v>2023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>IF(DMartData[[#This Row],[sales]]&gt;=4000,"High",IF(DMartData[[#This Row],[sales]]&gt;=2000,"Medium","Low"))</f>
        <v>High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tr">
        <f>IF(AND(DMartData[[#This Row],[sales]]&gt;3000,DMartData[[#This Row],[profit]]&gt;500),"Good","Not Good")</f>
        <v>Not Good</v>
      </c>
      <c r="Q12369" s="12">
        <f>YEAR(DMartData[[#This Row],[order_date]])</f>
        <v>2023</v>
      </c>
    </row>
    <row r="12370" spans="1:17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>IF(DMartData[[#This Row],[sales]]&gt;=4000,"High",IF(DMartData[[#This Row],[sales]]&gt;=2000,"Medium","Low"))</f>
        <v>Medium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tr">
        <f>IF(AND(DMartData[[#This Row],[sales]]&gt;3000,DMartData[[#This Row],[profit]]&gt;500),"Good","Not Good")</f>
        <v>Good</v>
      </c>
      <c r="Q12370" s="12">
        <f>YEAR(DMartData[[#This Row],[order_date]])</f>
        <v>2023</v>
      </c>
    </row>
    <row r="12371" spans="1:17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>IF(DMartData[[#This Row],[sales]]&gt;=4000,"High",IF(DMartData[[#This Row],[sales]]&gt;=2000,"Medium","Low"))</f>
        <v>High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tr">
        <f>IF(AND(DMartData[[#This Row],[sales]]&gt;3000,DMartData[[#This Row],[profit]]&gt;500),"Good","Not Good")</f>
        <v>Good</v>
      </c>
      <c r="Q12371" s="12">
        <f>YEAR(DMartData[[#This Row],[order_date]])</f>
        <v>2024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>IF(DMartData[[#This Row],[sales]]&gt;=4000,"High",IF(DMartData[[#This Row],[sales]]&gt;=2000,"Medium","Low"))</f>
        <v>Low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tr">
        <f>IF(AND(DMartData[[#This Row],[sales]]&gt;3000,DMartData[[#This Row],[profit]]&gt;500),"Good","Not Good")</f>
        <v>Not Good</v>
      </c>
      <c r="Q12372" s="12">
        <f>YEAR(DMartData[[#This Row],[order_date]])</f>
        <v>2023</v>
      </c>
    </row>
    <row r="12373" spans="1:17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>IF(DMartData[[#This Row],[sales]]&gt;=4000,"High",IF(DMartData[[#This Row],[sales]]&gt;=2000,"Medium","Low"))</f>
        <v>Low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tr">
        <f>IF(AND(DMartData[[#This Row],[sales]]&gt;3000,DMartData[[#This Row],[profit]]&gt;500),"Good","Not Good")</f>
        <v>Not Good</v>
      </c>
      <c r="Q12373" s="12">
        <f>YEAR(DMartData[[#This Row],[order_date]])</f>
        <v>2023</v>
      </c>
    </row>
    <row r="12374" spans="1:17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>IF(DMartData[[#This Row],[sales]]&gt;=4000,"High",IF(DMartData[[#This Row],[sales]]&gt;=2000,"Medium","Low"))</f>
        <v>Low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tr">
        <f>IF(AND(DMartData[[#This Row],[sales]]&gt;3000,DMartData[[#This Row],[profit]]&gt;500),"Good","Not Good")</f>
        <v>Not Good</v>
      </c>
      <c r="Q12374" s="12">
        <f>YEAR(DMartData[[#This Row],[order_date]])</f>
        <v>2024</v>
      </c>
    </row>
    <row r="12375" spans="1:17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>IF(DMartData[[#This Row],[sales]]&gt;=4000,"High",IF(DMartData[[#This Row],[sales]]&gt;=2000,"Medium","Low"))</f>
        <v>Medium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tr">
        <f>IF(AND(DMartData[[#This Row],[sales]]&gt;3000,DMartData[[#This Row],[profit]]&gt;500),"Good","Not Good")</f>
        <v>Good</v>
      </c>
      <c r="Q12375" s="12">
        <f>YEAR(DMartData[[#This Row],[order_date]])</f>
        <v>2024</v>
      </c>
    </row>
    <row r="12376" spans="1:17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>IF(DMartData[[#This Row],[sales]]&gt;=4000,"High",IF(DMartData[[#This Row],[sales]]&gt;=2000,"Medium","Low"))</f>
        <v>Low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tr">
        <f>IF(AND(DMartData[[#This Row],[sales]]&gt;3000,DMartData[[#This Row],[profit]]&gt;500),"Good","Not Good")</f>
        <v>Not Good</v>
      </c>
      <c r="Q12376" s="12">
        <f>YEAR(DMartData[[#This Row],[order_date]])</f>
        <v>2024</v>
      </c>
    </row>
    <row r="12377" spans="1:17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>IF(DMartData[[#This Row],[sales]]&gt;=4000,"High",IF(DMartData[[#This Row],[sales]]&gt;=2000,"Medium","Low"))</f>
        <v>Low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tr">
        <f>IF(AND(DMartData[[#This Row],[sales]]&gt;3000,DMartData[[#This Row],[profit]]&gt;500),"Good","Not Good")</f>
        <v>Not Good</v>
      </c>
      <c r="Q12377" s="12">
        <f>YEAR(DMartData[[#This Row],[order_date]])</f>
        <v>2024</v>
      </c>
    </row>
    <row r="12378" spans="1:17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>IF(DMartData[[#This Row],[sales]]&gt;=4000,"High",IF(DMartData[[#This Row],[sales]]&gt;=2000,"Medium","Low"))</f>
        <v>Medium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tr">
        <f>IF(AND(DMartData[[#This Row],[sales]]&gt;3000,DMartData[[#This Row],[profit]]&gt;500),"Good","Not Good")</f>
        <v>Good</v>
      </c>
      <c r="Q12378" s="12">
        <f>YEAR(DMartData[[#This Row],[order_date]])</f>
        <v>2023</v>
      </c>
    </row>
    <row r="12379" spans="1:17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>IF(DMartData[[#This Row],[sales]]&gt;=4000,"High",IF(DMartData[[#This Row],[sales]]&gt;=2000,"Medium","Low"))</f>
        <v>Low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tr">
        <f>IF(AND(DMartData[[#This Row],[sales]]&gt;3000,DMartData[[#This Row],[profit]]&gt;500),"Good","Not Good")</f>
        <v>Not Good</v>
      </c>
      <c r="Q12379" s="12">
        <f>YEAR(DMartData[[#This Row],[order_date]])</f>
        <v>2024</v>
      </c>
    </row>
    <row r="12380" spans="1:17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>IF(DMartData[[#This Row],[sales]]&gt;=4000,"High",IF(DMartData[[#This Row],[sales]]&gt;=2000,"Medium","Low"))</f>
        <v>High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tr">
        <f>IF(AND(DMartData[[#This Row],[sales]]&gt;3000,DMartData[[#This Row],[profit]]&gt;500),"Good","Not Good")</f>
        <v>Not Good</v>
      </c>
      <c r="Q12380" s="12">
        <f>YEAR(DMartData[[#This Row],[order_date]])</f>
        <v>2024</v>
      </c>
    </row>
    <row r="12381" spans="1:17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>IF(DMartData[[#This Row],[sales]]&gt;=4000,"High",IF(DMartData[[#This Row],[sales]]&gt;=2000,"Medium","Low"))</f>
        <v>Medium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tr">
        <f>IF(AND(DMartData[[#This Row],[sales]]&gt;3000,DMartData[[#This Row],[profit]]&gt;500),"Good","Not Good")</f>
        <v>Not Good</v>
      </c>
      <c r="Q12381" s="12">
        <f>YEAR(DMartData[[#This Row],[order_date]])</f>
        <v>2023</v>
      </c>
    </row>
    <row r="12382" spans="1:17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>IF(DMartData[[#This Row],[sales]]&gt;=4000,"High",IF(DMartData[[#This Row],[sales]]&gt;=2000,"Medium","Low"))</f>
        <v>High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tr">
        <f>IF(AND(DMartData[[#This Row],[sales]]&gt;3000,DMartData[[#This Row],[profit]]&gt;500),"Good","Not Good")</f>
        <v>Not Good</v>
      </c>
      <c r="Q12382" s="12">
        <f>YEAR(DMartData[[#This Row],[order_date]])</f>
        <v>2024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>IF(DMartData[[#This Row],[sales]]&gt;=4000,"High",IF(DMartData[[#This Row],[sales]]&gt;=2000,"Medium","Low"))</f>
        <v>Low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tr">
        <f>IF(AND(DMartData[[#This Row],[sales]]&gt;3000,DMartData[[#This Row],[profit]]&gt;500),"Good","Not Good")</f>
        <v>Not Good</v>
      </c>
      <c r="Q12383" s="12">
        <f>YEAR(DMartData[[#This Row],[order_date]])</f>
        <v>2023</v>
      </c>
    </row>
    <row r="12384" spans="1:17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>IF(DMartData[[#This Row],[sales]]&gt;=4000,"High",IF(DMartData[[#This Row],[sales]]&gt;=2000,"Medium","Low"))</f>
        <v>Low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tr">
        <f>IF(AND(DMartData[[#This Row],[sales]]&gt;3000,DMartData[[#This Row],[profit]]&gt;500),"Good","Not Good")</f>
        <v>Not Good</v>
      </c>
      <c r="Q12384" s="12">
        <f>YEAR(DMartData[[#This Row],[order_date]])</f>
        <v>2023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>IF(DMartData[[#This Row],[sales]]&gt;=4000,"High",IF(DMartData[[#This Row],[sales]]&gt;=2000,"Medium","Low"))</f>
        <v>Low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tr">
        <f>IF(AND(DMartData[[#This Row],[sales]]&gt;3000,DMartData[[#This Row],[profit]]&gt;500),"Good","Not Good")</f>
        <v>Not Good</v>
      </c>
      <c r="Q12385" s="12">
        <f>YEAR(DMartData[[#This Row],[order_date]])</f>
        <v>2024</v>
      </c>
    </row>
    <row r="12386" spans="1:17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>IF(DMartData[[#This Row],[sales]]&gt;=4000,"High",IF(DMartData[[#This Row],[sales]]&gt;=2000,"Medium","Low"))</f>
        <v>Medium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tr">
        <f>IF(AND(DMartData[[#This Row],[sales]]&gt;3000,DMartData[[#This Row],[profit]]&gt;500),"Good","Not Good")</f>
        <v>Not Good</v>
      </c>
      <c r="Q12386" s="12">
        <f>YEAR(DMartData[[#This Row],[order_date]])</f>
        <v>2023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>IF(DMartData[[#This Row],[sales]]&gt;=4000,"High",IF(DMartData[[#This Row],[sales]]&gt;=2000,"Medium","Low"))</f>
        <v>Low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tr">
        <f>IF(AND(DMartData[[#This Row],[sales]]&gt;3000,DMartData[[#This Row],[profit]]&gt;500),"Good","Not Good")</f>
        <v>Not Good</v>
      </c>
      <c r="Q12387" s="12">
        <f>YEAR(DMartData[[#This Row],[order_date]])</f>
        <v>2023</v>
      </c>
    </row>
    <row r="12388" spans="1:17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>IF(DMartData[[#This Row],[sales]]&gt;=4000,"High",IF(DMartData[[#This Row],[sales]]&gt;=2000,"Medium","Low"))</f>
        <v>Low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tr">
        <f>IF(AND(DMartData[[#This Row],[sales]]&gt;3000,DMartData[[#This Row],[profit]]&gt;500),"Good","Not Good")</f>
        <v>Not Good</v>
      </c>
      <c r="Q12388" s="12">
        <f>YEAR(DMartData[[#This Row],[order_date]])</f>
        <v>2023</v>
      </c>
    </row>
    <row r="12389" spans="1:17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>IF(DMartData[[#This Row],[sales]]&gt;=4000,"High",IF(DMartData[[#This Row],[sales]]&gt;=2000,"Medium","Low"))</f>
        <v>High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tr">
        <f>IF(AND(DMartData[[#This Row],[sales]]&gt;3000,DMartData[[#This Row],[profit]]&gt;500),"Good","Not Good")</f>
        <v>Good</v>
      </c>
      <c r="Q12389" s="12">
        <f>YEAR(DMartData[[#This Row],[order_date]])</f>
        <v>2024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>IF(DMartData[[#This Row],[sales]]&gt;=4000,"High",IF(DMartData[[#This Row],[sales]]&gt;=2000,"Medium","Low"))</f>
        <v>Low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tr">
        <f>IF(AND(DMartData[[#This Row],[sales]]&gt;3000,DMartData[[#This Row],[profit]]&gt;500),"Good","Not Good")</f>
        <v>Not Good</v>
      </c>
      <c r="Q12390" s="12">
        <f>YEAR(DMartData[[#This Row],[order_date]])</f>
        <v>2023</v>
      </c>
    </row>
    <row r="12391" spans="1:17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>IF(DMartData[[#This Row],[sales]]&gt;=4000,"High",IF(DMartData[[#This Row],[sales]]&gt;=2000,"Medium","Low"))</f>
        <v>Medium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tr">
        <f>IF(AND(DMartData[[#This Row],[sales]]&gt;3000,DMartData[[#This Row],[profit]]&gt;500),"Good","Not Good")</f>
        <v>Not Good</v>
      </c>
      <c r="Q12391" s="12">
        <f>YEAR(DMartData[[#This Row],[order_date]])</f>
        <v>2023</v>
      </c>
    </row>
    <row r="12392" spans="1:17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>IF(DMartData[[#This Row],[sales]]&gt;=4000,"High",IF(DMartData[[#This Row],[sales]]&gt;=2000,"Medium","Low"))</f>
        <v>Medium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tr">
        <f>IF(AND(DMartData[[#This Row],[sales]]&gt;3000,DMartData[[#This Row],[profit]]&gt;500),"Good","Not Good")</f>
        <v>Good</v>
      </c>
      <c r="Q12392" s="12">
        <f>YEAR(DMartData[[#This Row],[order_date]])</f>
        <v>2023</v>
      </c>
    </row>
    <row r="12393" spans="1:17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>IF(DMartData[[#This Row],[sales]]&gt;=4000,"High",IF(DMartData[[#This Row],[sales]]&gt;=2000,"Medium","Low"))</f>
        <v>Low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tr">
        <f>IF(AND(DMartData[[#This Row],[sales]]&gt;3000,DMartData[[#This Row],[profit]]&gt;500),"Good","Not Good")</f>
        <v>Not Good</v>
      </c>
      <c r="Q12393" s="12">
        <f>YEAR(DMartData[[#This Row],[order_date]])</f>
        <v>2024</v>
      </c>
    </row>
    <row r="12394" spans="1:17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>IF(DMartData[[#This Row],[sales]]&gt;=4000,"High",IF(DMartData[[#This Row],[sales]]&gt;=2000,"Medium","Low"))</f>
        <v>Medium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tr">
        <f>IF(AND(DMartData[[#This Row],[sales]]&gt;3000,DMartData[[#This Row],[profit]]&gt;500),"Good","Not Good")</f>
        <v>Not Good</v>
      </c>
      <c r="Q12394" s="12">
        <f>YEAR(DMartData[[#This Row],[order_date]])</f>
        <v>2023</v>
      </c>
    </row>
    <row r="12395" spans="1:17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>IF(DMartData[[#This Row],[sales]]&gt;=4000,"High",IF(DMartData[[#This Row],[sales]]&gt;=2000,"Medium","Low"))</f>
        <v>Medium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tr">
        <f>IF(AND(DMartData[[#This Row],[sales]]&gt;3000,DMartData[[#This Row],[profit]]&gt;500),"Good","Not Good")</f>
        <v>Not Good</v>
      </c>
      <c r="Q12395" s="12">
        <f>YEAR(DMartData[[#This Row],[order_date]])</f>
        <v>2024</v>
      </c>
    </row>
    <row r="12396" spans="1:17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>IF(DMartData[[#This Row],[sales]]&gt;=4000,"High",IF(DMartData[[#This Row],[sales]]&gt;=2000,"Medium","Low"))</f>
        <v>Low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tr">
        <f>IF(AND(DMartData[[#This Row],[sales]]&gt;3000,DMartData[[#This Row],[profit]]&gt;500),"Good","Not Good")</f>
        <v>Not Good</v>
      </c>
      <c r="Q12396" s="12">
        <f>YEAR(DMartData[[#This Row],[order_date]])</f>
        <v>2023</v>
      </c>
    </row>
    <row r="12397" spans="1:17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>IF(DMartData[[#This Row],[sales]]&gt;=4000,"High",IF(DMartData[[#This Row],[sales]]&gt;=2000,"Medium","Low"))</f>
        <v>Low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tr">
        <f>IF(AND(DMartData[[#This Row],[sales]]&gt;3000,DMartData[[#This Row],[profit]]&gt;500),"Good","Not Good")</f>
        <v>Not Good</v>
      </c>
      <c r="Q12397" s="12">
        <f>YEAR(DMartData[[#This Row],[order_date]])</f>
        <v>2023</v>
      </c>
    </row>
    <row r="12398" spans="1:17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>IF(DMartData[[#This Row],[sales]]&gt;=4000,"High",IF(DMartData[[#This Row],[sales]]&gt;=2000,"Medium","Low"))</f>
        <v>High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tr">
        <f>IF(AND(DMartData[[#This Row],[sales]]&gt;3000,DMartData[[#This Row],[profit]]&gt;500),"Good","Not Good")</f>
        <v>Good</v>
      </c>
      <c r="Q12398" s="12">
        <f>YEAR(DMartData[[#This Row],[order_date]])</f>
        <v>2023</v>
      </c>
    </row>
    <row r="12399" spans="1:17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>IF(DMartData[[#This Row],[sales]]&gt;=4000,"High",IF(DMartData[[#This Row],[sales]]&gt;=2000,"Medium","Low"))</f>
        <v>Low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tr">
        <f>IF(AND(DMartData[[#This Row],[sales]]&gt;3000,DMartData[[#This Row],[profit]]&gt;500),"Good","Not Good")</f>
        <v>Not Good</v>
      </c>
      <c r="Q12399" s="12">
        <f>YEAR(DMartData[[#This Row],[order_date]])</f>
        <v>2023</v>
      </c>
    </row>
    <row r="12400" spans="1:17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>IF(DMartData[[#This Row],[sales]]&gt;=4000,"High",IF(DMartData[[#This Row],[sales]]&gt;=2000,"Medium","Low"))</f>
        <v>Medium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tr">
        <f>IF(AND(DMartData[[#This Row],[sales]]&gt;3000,DMartData[[#This Row],[profit]]&gt;500),"Good","Not Good")</f>
        <v>Not Good</v>
      </c>
      <c r="Q12400" s="12">
        <f>YEAR(DMartData[[#This Row],[order_date]])</f>
        <v>2024</v>
      </c>
    </row>
    <row r="12401" spans="1:17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>IF(DMartData[[#This Row],[sales]]&gt;=4000,"High",IF(DMartData[[#This Row],[sales]]&gt;=2000,"Medium","Low"))</f>
        <v>Medium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tr">
        <f>IF(AND(DMartData[[#This Row],[sales]]&gt;3000,DMartData[[#This Row],[profit]]&gt;500),"Good","Not Good")</f>
        <v>Good</v>
      </c>
      <c r="Q12401" s="12">
        <f>YEAR(DMartData[[#This Row],[order_date]])</f>
        <v>2024</v>
      </c>
    </row>
    <row r="12402" spans="1:17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>IF(DMartData[[#This Row],[sales]]&gt;=4000,"High",IF(DMartData[[#This Row],[sales]]&gt;=2000,"Medium","Low"))</f>
        <v>Low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tr">
        <f>IF(AND(DMartData[[#This Row],[sales]]&gt;3000,DMartData[[#This Row],[profit]]&gt;500),"Good","Not Good")</f>
        <v>Not Good</v>
      </c>
      <c r="Q12402" s="12">
        <f>YEAR(DMartData[[#This Row],[order_date]])</f>
        <v>2024</v>
      </c>
    </row>
    <row r="12403" spans="1:17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>IF(DMartData[[#This Row],[sales]]&gt;=4000,"High",IF(DMartData[[#This Row],[sales]]&gt;=2000,"Medium","Low"))</f>
        <v>High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tr">
        <f>IF(AND(DMartData[[#This Row],[sales]]&gt;3000,DMartData[[#This Row],[profit]]&gt;500),"Good","Not Good")</f>
        <v>Good</v>
      </c>
      <c r="Q12403" s="12">
        <f>YEAR(DMartData[[#This Row],[order_date]])</f>
        <v>2023</v>
      </c>
    </row>
    <row r="12404" spans="1:17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>IF(DMartData[[#This Row],[sales]]&gt;=4000,"High",IF(DMartData[[#This Row],[sales]]&gt;=2000,"Medium","Low"))</f>
        <v>Low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tr">
        <f>IF(AND(DMartData[[#This Row],[sales]]&gt;3000,DMartData[[#This Row],[profit]]&gt;500),"Good","Not Good")</f>
        <v>Not Good</v>
      </c>
      <c r="Q12404" s="12">
        <f>YEAR(DMartData[[#This Row],[order_date]])</f>
        <v>2023</v>
      </c>
    </row>
    <row r="12405" spans="1:17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>IF(DMartData[[#This Row],[sales]]&gt;=4000,"High",IF(DMartData[[#This Row],[sales]]&gt;=2000,"Medium","Low"))</f>
        <v>Low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tr">
        <f>IF(AND(DMartData[[#This Row],[sales]]&gt;3000,DMartData[[#This Row],[profit]]&gt;500),"Good","Not Good")</f>
        <v>Not Good</v>
      </c>
      <c r="Q12405" s="12">
        <f>YEAR(DMartData[[#This Row],[order_date]])</f>
        <v>2024</v>
      </c>
    </row>
    <row r="12406" spans="1:17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>IF(DMartData[[#This Row],[sales]]&gt;=4000,"High",IF(DMartData[[#This Row],[sales]]&gt;=2000,"Medium","Low"))</f>
        <v>Medium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tr">
        <f>IF(AND(DMartData[[#This Row],[sales]]&gt;3000,DMartData[[#This Row],[profit]]&gt;500),"Good","Not Good")</f>
        <v>Not Good</v>
      </c>
      <c r="Q12406" s="12">
        <f>YEAR(DMartData[[#This Row],[order_date]])</f>
        <v>2024</v>
      </c>
    </row>
    <row r="12407" spans="1:17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>IF(DMartData[[#This Row],[sales]]&gt;=4000,"High",IF(DMartData[[#This Row],[sales]]&gt;=2000,"Medium","Low"))</f>
        <v>Low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tr">
        <f>IF(AND(DMartData[[#This Row],[sales]]&gt;3000,DMartData[[#This Row],[profit]]&gt;500),"Good","Not Good")</f>
        <v>Not Good</v>
      </c>
      <c r="Q12407" s="12">
        <f>YEAR(DMartData[[#This Row],[order_date]])</f>
        <v>2024</v>
      </c>
    </row>
    <row r="12408" spans="1:17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>IF(DMartData[[#This Row],[sales]]&gt;=4000,"High",IF(DMartData[[#This Row],[sales]]&gt;=2000,"Medium","Low"))</f>
        <v>Medium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tr">
        <f>IF(AND(DMartData[[#This Row],[sales]]&gt;3000,DMartData[[#This Row],[profit]]&gt;500),"Good","Not Good")</f>
        <v>Not Good</v>
      </c>
      <c r="Q12408" s="12">
        <f>YEAR(DMartData[[#This Row],[order_date]])</f>
        <v>2023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>IF(DMartData[[#This Row],[sales]]&gt;=4000,"High",IF(DMartData[[#This Row],[sales]]&gt;=2000,"Medium","Low"))</f>
        <v>High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tr">
        <f>IF(AND(DMartData[[#This Row],[sales]]&gt;3000,DMartData[[#This Row],[profit]]&gt;500),"Good","Not Good")</f>
        <v>Not Good</v>
      </c>
      <c r="Q12409" s="12">
        <f>YEAR(DMartData[[#This Row],[order_date]])</f>
        <v>2024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>IF(DMartData[[#This Row],[sales]]&gt;=4000,"High",IF(DMartData[[#This Row],[sales]]&gt;=2000,"Medium","Low"))</f>
        <v>Low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tr">
        <f>IF(AND(DMartData[[#This Row],[sales]]&gt;3000,DMartData[[#This Row],[profit]]&gt;500),"Good","Not Good")</f>
        <v>Not Good</v>
      </c>
      <c r="Q12410" s="12">
        <f>YEAR(DMartData[[#This Row],[order_date]])</f>
        <v>2024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>IF(DMartData[[#This Row],[sales]]&gt;=4000,"High",IF(DMartData[[#This Row],[sales]]&gt;=2000,"Medium","Low"))</f>
        <v>Low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tr">
        <f>IF(AND(DMartData[[#This Row],[sales]]&gt;3000,DMartData[[#This Row],[profit]]&gt;500),"Good","Not Good")</f>
        <v>Not Good</v>
      </c>
      <c r="Q12411" s="12">
        <f>YEAR(DMartData[[#This Row],[order_date]])</f>
        <v>2024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>IF(DMartData[[#This Row],[sales]]&gt;=4000,"High",IF(DMartData[[#This Row],[sales]]&gt;=2000,"Medium","Low"))</f>
        <v>Low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tr">
        <f>IF(AND(DMartData[[#This Row],[sales]]&gt;3000,DMartData[[#This Row],[profit]]&gt;500),"Good","Not Good")</f>
        <v>Not Good</v>
      </c>
      <c r="Q12412" s="12">
        <f>YEAR(DMartData[[#This Row],[order_date]])</f>
        <v>2024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>IF(DMartData[[#This Row],[sales]]&gt;=4000,"High",IF(DMartData[[#This Row],[sales]]&gt;=2000,"Medium","Low"))</f>
        <v>High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tr">
        <f>IF(AND(DMartData[[#This Row],[sales]]&gt;3000,DMartData[[#This Row],[profit]]&gt;500),"Good","Not Good")</f>
        <v>Not Good</v>
      </c>
      <c r="Q12413" s="12">
        <f>YEAR(DMartData[[#This Row],[order_date]])</f>
        <v>2024</v>
      </c>
    </row>
    <row r="12414" spans="1:17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>IF(DMartData[[#This Row],[sales]]&gt;=4000,"High",IF(DMartData[[#This Row],[sales]]&gt;=2000,"Medium","Low"))</f>
        <v>Low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tr">
        <f>IF(AND(DMartData[[#This Row],[sales]]&gt;3000,DMartData[[#This Row],[profit]]&gt;500),"Good","Not Good")</f>
        <v>Not Good</v>
      </c>
      <c r="Q12414" s="12">
        <f>YEAR(DMartData[[#This Row],[order_date]])</f>
        <v>2023</v>
      </c>
    </row>
    <row r="12415" spans="1:17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>IF(DMartData[[#This Row],[sales]]&gt;=4000,"High",IF(DMartData[[#This Row],[sales]]&gt;=2000,"Medium","Low"))</f>
        <v>Low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tr">
        <f>IF(AND(DMartData[[#This Row],[sales]]&gt;3000,DMartData[[#This Row],[profit]]&gt;500),"Good","Not Good")</f>
        <v>Not Good</v>
      </c>
      <c r="Q12415" s="12">
        <f>YEAR(DMartData[[#This Row],[order_date]])</f>
        <v>2024</v>
      </c>
    </row>
    <row r="12416" spans="1:17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>IF(DMartData[[#This Row],[sales]]&gt;=4000,"High",IF(DMartData[[#This Row],[sales]]&gt;=2000,"Medium","Low"))</f>
        <v>Medium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tr">
        <f>IF(AND(DMartData[[#This Row],[sales]]&gt;3000,DMartData[[#This Row],[profit]]&gt;500),"Good","Not Good")</f>
        <v>Good</v>
      </c>
      <c r="Q12416" s="12">
        <f>YEAR(DMartData[[#This Row],[order_date]])</f>
        <v>2024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>IF(DMartData[[#This Row],[sales]]&gt;=4000,"High",IF(DMartData[[#This Row],[sales]]&gt;=2000,"Medium","Low"))</f>
        <v>Medium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tr">
        <f>IF(AND(DMartData[[#This Row],[sales]]&gt;3000,DMartData[[#This Row],[profit]]&gt;500),"Good","Not Good")</f>
        <v>Not Good</v>
      </c>
      <c r="Q12417" s="12">
        <f>YEAR(DMartData[[#This Row],[order_date]])</f>
        <v>2023</v>
      </c>
    </row>
    <row r="12418" spans="1:17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>IF(DMartData[[#This Row],[sales]]&gt;=4000,"High",IF(DMartData[[#This Row],[sales]]&gt;=2000,"Medium","Low"))</f>
        <v>Low</v>
      </c>
      <c r="F12418" s="2">
        <v>0.13</v>
      </c>
      <c r="G12418" s="2">
        <f t="shared" ref="G12418:G12481" si="388">D12418*F12418</f>
        <v>54.704000000000001</v>
      </c>
      <c r="H12418" s="2">
        <f t="shared" ref="H12418:H12481" si="389">D12418-G12418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tr">
        <f>IF(AND(DMartData[[#This Row],[sales]]&gt;3000,DMartData[[#This Row],[profit]]&gt;500),"Good","Not Good")</f>
        <v>Not Good</v>
      </c>
      <c r="Q12418" s="12">
        <f>YEAR(DMartData[[#This Row],[order_date]])</f>
        <v>2023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>IF(DMartData[[#This Row],[sales]]&gt;=4000,"High",IF(DMartData[[#This Row],[sales]]&gt;=2000,"Medium","Low"))</f>
        <v>High</v>
      </c>
      <c r="F12419" s="2">
        <v>0.33</v>
      </c>
      <c r="G12419" s="2">
        <f t="shared" si="388"/>
        <v>1565.4639</v>
      </c>
      <c r="H12419" s="2">
        <f t="shared" si="389"/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tr">
        <f>IF(AND(DMartData[[#This Row],[sales]]&gt;3000,DMartData[[#This Row],[profit]]&gt;500),"Good","Not Good")</f>
        <v>Good</v>
      </c>
      <c r="Q12419" s="12">
        <f>YEAR(DMartData[[#This Row],[order_date]])</f>
        <v>2024</v>
      </c>
    </row>
    <row r="12420" spans="1:17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>IF(DMartData[[#This Row],[sales]]&gt;=4000,"High",IF(DMartData[[#This Row],[sales]]&gt;=2000,"Medium","Low"))</f>
        <v>Low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tr">
        <f>IF(AND(DMartData[[#This Row],[sales]]&gt;3000,DMartData[[#This Row],[profit]]&gt;500),"Good","Not Good")</f>
        <v>Not Good</v>
      </c>
      <c r="Q12420" s="12">
        <f>YEAR(DMartData[[#This Row],[order_date]])</f>
        <v>2023</v>
      </c>
    </row>
    <row r="12421" spans="1:17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>IF(DMartData[[#This Row],[sales]]&gt;=4000,"High",IF(DMartData[[#This Row],[sales]]&gt;=2000,"Medium","Low"))</f>
        <v>Medium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tr">
        <f>IF(AND(DMartData[[#This Row],[sales]]&gt;3000,DMartData[[#This Row],[profit]]&gt;500),"Good","Not Good")</f>
        <v>Not Good</v>
      </c>
      <c r="Q12421" s="12">
        <f>YEAR(DMartData[[#This Row],[order_date]])</f>
        <v>2023</v>
      </c>
    </row>
    <row r="12422" spans="1:17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>IF(DMartData[[#This Row],[sales]]&gt;=4000,"High",IF(DMartData[[#This Row],[sales]]&gt;=2000,"Medium","Low"))</f>
        <v>Low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tr">
        <f>IF(AND(DMartData[[#This Row],[sales]]&gt;3000,DMartData[[#This Row],[profit]]&gt;500),"Good","Not Good")</f>
        <v>Not Good</v>
      </c>
      <c r="Q12422" s="12">
        <f>YEAR(DMartData[[#This Row],[order_date]])</f>
        <v>2024</v>
      </c>
    </row>
    <row r="12423" spans="1:17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>IF(DMartData[[#This Row],[sales]]&gt;=4000,"High",IF(DMartData[[#This Row],[sales]]&gt;=2000,"Medium","Low"))</f>
        <v>High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tr">
        <f>IF(AND(DMartData[[#This Row],[sales]]&gt;3000,DMartData[[#This Row],[profit]]&gt;500),"Good","Not Good")</f>
        <v>Good</v>
      </c>
      <c r="Q12423" s="12">
        <f>YEAR(DMartData[[#This Row],[order_date]])</f>
        <v>2023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>IF(DMartData[[#This Row],[sales]]&gt;=4000,"High",IF(DMartData[[#This Row],[sales]]&gt;=2000,"Medium","Low"))</f>
        <v>Low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tr">
        <f>IF(AND(DMartData[[#This Row],[sales]]&gt;3000,DMartData[[#This Row],[profit]]&gt;500),"Good","Not Good")</f>
        <v>Not Good</v>
      </c>
      <c r="Q12424" s="12">
        <f>YEAR(DMartData[[#This Row],[order_date]])</f>
        <v>2024</v>
      </c>
    </row>
    <row r="12425" spans="1:17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>IF(DMartData[[#This Row],[sales]]&gt;=4000,"High",IF(DMartData[[#This Row],[sales]]&gt;=2000,"Medium","Low"))</f>
        <v>Low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tr">
        <f>IF(AND(DMartData[[#This Row],[sales]]&gt;3000,DMartData[[#This Row],[profit]]&gt;500),"Good","Not Good")</f>
        <v>Not Good</v>
      </c>
      <c r="Q12425" s="12">
        <f>YEAR(DMartData[[#This Row],[order_date]])</f>
        <v>2024</v>
      </c>
    </row>
    <row r="12426" spans="1:17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>IF(DMartData[[#This Row],[sales]]&gt;=4000,"High",IF(DMartData[[#This Row],[sales]]&gt;=2000,"Medium","Low"))</f>
        <v>Low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tr">
        <f>IF(AND(DMartData[[#This Row],[sales]]&gt;3000,DMartData[[#This Row],[profit]]&gt;500),"Good","Not Good")</f>
        <v>Not Good</v>
      </c>
      <c r="Q12426" s="12">
        <f>YEAR(DMartData[[#This Row],[order_date]])</f>
        <v>2023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>IF(DMartData[[#This Row],[sales]]&gt;=4000,"High",IF(DMartData[[#This Row],[sales]]&gt;=2000,"Medium","Low"))</f>
        <v>High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tr">
        <f>IF(AND(DMartData[[#This Row],[sales]]&gt;3000,DMartData[[#This Row],[profit]]&gt;500),"Good","Not Good")</f>
        <v>Good</v>
      </c>
      <c r="Q12427" s="12">
        <f>YEAR(DMartData[[#This Row],[order_date]])</f>
        <v>2023</v>
      </c>
    </row>
    <row r="12428" spans="1:17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>IF(DMartData[[#This Row],[sales]]&gt;=4000,"High",IF(DMartData[[#This Row],[sales]]&gt;=2000,"Medium","Low"))</f>
        <v>Low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tr">
        <f>IF(AND(DMartData[[#This Row],[sales]]&gt;3000,DMartData[[#This Row],[profit]]&gt;500),"Good","Not Good")</f>
        <v>Not Good</v>
      </c>
      <c r="Q12428" s="12">
        <f>YEAR(DMartData[[#This Row],[order_date]])</f>
        <v>2023</v>
      </c>
    </row>
    <row r="12429" spans="1:17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>IF(DMartData[[#This Row],[sales]]&gt;=4000,"High",IF(DMartData[[#This Row],[sales]]&gt;=2000,"Medium","Low"))</f>
        <v>Low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tr">
        <f>IF(AND(DMartData[[#This Row],[sales]]&gt;3000,DMartData[[#This Row],[profit]]&gt;500),"Good","Not Good")</f>
        <v>Not Good</v>
      </c>
      <c r="Q12429" s="12">
        <f>YEAR(DMartData[[#This Row],[order_date]])</f>
        <v>2024</v>
      </c>
    </row>
    <row r="12430" spans="1:17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>IF(DMartData[[#This Row],[sales]]&gt;=4000,"High",IF(DMartData[[#This Row],[sales]]&gt;=2000,"Medium","Low"))</f>
        <v>Medium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tr">
        <f>IF(AND(DMartData[[#This Row],[sales]]&gt;3000,DMartData[[#This Row],[profit]]&gt;500),"Good","Not Good")</f>
        <v>Not Good</v>
      </c>
      <c r="Q12430" s="12">
        <f>YEAR(DMartData[[#This Row],[order_date]])</f>
        <v>2024</v>
      </c>
    </row>
    <row r="12431" spans="1:17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>IF(DMartData[[#This Row],[sales]]&gt;=4000,"High",IF(DMartData[[#This Row],[sales]]&gt;=2000,"Medium","Low"))</f>
        <v>Low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tr">
        <f>IF(AND(DMartData[[#This Row],[sales]]&gt;3000,DMartData[[#This Row],[profit]]&gt;500),"Good","Not Good")</f>
        <v>Not Good</v>
      </c>
      <c r="Q12431" s="12">
        <f>YEAR(DMartData[[#This Row],[order_date]])</f>
        <v>2023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>IF(DMartData[[#This Row],[sales]]&gt;=4000,"High",IF(DMartData[[#This Row],[sales]]&gt;=2000,"Medium","Low"))</f>
        <v>Medium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tr">
        <f>IF(AND(DMartData[[#This Row],[sales]]&gt;3000,DMartData[[#This Row],[profit]]&gt;500),"Good","Not Good")</f>
        <v>Good</v>
      </c>
      <c r="Q12432" s="12">
        <f>YEAR(DMartData[[#This Row],[order_date]])</f>
        <v>2024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>IF(DMartData[[#This Row],[sales]]&gt;=4000,"High",IF(DMartData[[#This Row],[sales]]&gt;=2000,"Medium","Low"))</f>
        <v>Medium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tr">
        <f>IF(AND(DMartData[[#This Row],[sales]]&gt;3000,DMartData[[#This Row],[profit]]&gt;500),"Good","Not Good")</f>
        <v>Good</v>
      </c>
      <c r="Q12433" s="12">
        <f>YEAR(DMartData[[#This Row],[order_date]])</f>
        <v>2023</v>
      </c>
    </row>
    <row r="12434" spans="1:17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>IF(DMartData[[#This Row],[sales]]&gt;=4000,"High",IF(DMartData[[#This Row],[sales]]&gt;=2000,"Medium","Low"))</f>
        <v>Low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tr">
        <f>IF(AND(DMartData[[#This Row],[sales]]&gt;3000,DMartData[[#This Row],[profit]]&gt;500),"Good","Not Good")</f>
        <v>Not Good</v>
      </c>
      <c r="Q12434" s="12">
        <f>YEAR(DMartData[[#This Row],[order_date]])</f>
        <v>2023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>IF(DMartData[[#This Row],[sales]]&gt;=4000,"High",IF(DMartData[[#This Row],[sales]]&gt;=2000,"Medium","Low"))</f>
        <v>Medium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tr">
        <f>IF(AND(DMartData[[#This Row],[sales]]&gt;3000,DMartData[[#This Row],[profit]]&gt;500),"Good","Not Good")</f>
        <v>Not Good</v>
      </c>
      <c r="Q12435" s="12">
        <f>YEAR(DMartData[[#This Row],[order_date]])</f>
        <v>2023</v>
      </c>
    </row>
    <row r="12436" spans="1:17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>IF(DMartData[[#This Row],[sales]]&gt;=4000,"High",IF(DMartData[[#This Row],[sales]]&gt;=2000,"Medium","Low"))</f>
        <v>Low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tr">
        <f>IF(AND(DMartData[[#This Row],[sales]]&gt;3000,DMartData[[#This Row],[profit]]&gt;500),"Good","Not Good")</f>
        <v>Not Good</v>
      </c>
      <c r="Q12436" s="12">
        <f>YEAR(DMartData[[#This Row],[order_date]])</f>
        <v>2024</v>
      </c>
    </row>
    <row r="12437" spans="1:17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>IF(DMartData[[#This Row],[sales]]&gt;=4000,"High",IF(DMartData[[#This Row],[sales]]&gt;=2000,"Medium","Low"))</f>
        <v>Medium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tr">
        <f>IF(AND(DMartData[[#This Row],[sales]]&gt;3000,DMartData[[#This Row],[profit]]&gt;500),"Good","Not Good")</f>
        <v>Not Good</v>
      </c>
      <c r="Q12437" s="12">
        <f>YEAR(DMartData[[#This Row],[order_date]])</f>
        <v>2023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>IF(DMartData[[#This Row],[sales]]&gt;=4000,"High",IF(DMartData[[#This Row],[sales]]&gt;=2000,"Medium","Low"))</f>
        <v>Medium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tr">
        <f>IF(AND(DMartData[[#This Row],[sales]]&gt;3000,DMartData[[#This Row],[profit]]&gt;500),"Good","Not Good")</f>
        <v>Good</v>
      </c>
      <c r="Q12438" s="12">
        <f>YEAR(DMartData[[#This Row],[order_date]])</f>
        <v>2024</v>
      </c>
    </row>
    <row r="12439" spans="1:17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>IF(DMartData[[#This Row],[sales]]&gt;=4000,"High",IF(DMartData[[#This Row],[sales]]&gt;=2000,"Medium","Low"))</f>
        <v>Medium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tr">
        <f>IF(AND(DMartData[[#This Row],[sales]]&gt;3000,DMartData[[#This Row],[profit]]&gt;500),"Good","Not Good")</f>
        <v>Not Good</v>
      </c>
      <c r="Q12439" s="12">
        <f>YEAR(DMartData[[#This Row],[order_date]])</f>
        <v>2023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>IF(DMartData[[#This Row],[sales]]&gt;=4000,"High",IF(DMartData[[#This Row],[sales]]&gt;=2000,"Medium","Low"))</f>
        <v>Low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tr">
        <f>IF(AND(DMartData[[#This Row],[sales]]&gt;3000,DMartData[[#This Row],[profit]]&gt;500),"Good","Not Good")</f>
        <v>Not Good</v>
      </c>
      <c r="Q12440" s="12">
        <f>YEAR(DMartData[[#This Row],[order_date]])</f>
        <v>2024</v>
      </c>
    </row>
    <row r="12441" spans="1:17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>IF(DMartData[[#This Row],[sales]]&gt;=4000,"High",IF(DMartData[[#This Row],[sales]]&gt;=2000,"Medium","Low"))</f>
        <v>Low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tr">
        <f>IF(AND(DMartData[[#This Row],[sales]]&gt;3000,DMartData[[#This Row],[profit]]&gt;500),"Good","Not Good")</f>
        <v>Not Good</v>
      </c>
      <c r="Q12441" s="12">
        <f>YEAR(DMartData[[#This Row],[order_date]])</f>
        <v>2023</v>
      </c>
    </row>
    <row r="12442" spans="1:17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>IF(DMartData[[#This Row],[sales]]&gt;=4000,"High",IF(DMartData[[#This Row],[sales]]&gt;=2000,"Medium","Low"))</f>
        <v>High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tr">
        <f>IF(AND(DMartData[[#This Row],[sales]]&gt;3000,DMartData[[#This Row],[profit]]&gt;500),"Good","Not Good")</f>
        <v>Not Good</v>
      </c>
      <c r="Q12442" s="12">
        <f>YEAR(DMartData[[#This Row],[order_date]])</f>
        <v>2023</v>
      </c>
    </row>
    <row r="12443" spans="1:17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>IF(DMartData[[#This Row],[sales]]&gt;=4000,"High",IF(DMartData[[#This Row],[sales]]&gt;=2000,"Medium","Low"))</f>
        <v>High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tr">
        <f>IF(AND(DMartData[[#This Row],[sales]]&gt;3000,DMartData[[#This Row],[profit]]&gt;500),"Good","Not Good")</f>
        <v>Good</v>
      </c>
      <c r="Q12443" s="12">
        <f>YEAR(DMartData[[#This Row],[order_date]])</f>
        <v>2024</v>
      </c>
    </row>
    <row r="12444" spans="1:17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>IF(DMartData[[#This Row],[sales]]&gt;=4000,"High",IF(DMartData[[#This Row],[sales]]&gt;=2000,"Medium","Low"))</f>
        <v>Low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tr">
        <f>IF(AND(DMartData[[#This Row],[sales]]&gt;3000,DMartData[[#This Row],[profit]]&gt;500),"Good","Not Good")</f>
        <v>Not Good</v>
      </c>
      <c r="Q12444" s="12">
        <f>YEAR(DMartData[[#This Row],[order_date]])</f>
        <v>2023</v>
      </c>
    </row>
    <row r="12445" spans="1:17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>IF(DMartData[[#This Row],[sales]]&gt;=4000,"High",IF(DMartData[[#This Row],[sales]]&gt;=2000,"Medium","Low"))</f>
        <v>Low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tr">
        <f>IF(AND(DMartData[[#This Row],[sales]]&gt;3000,DMartData[[#This Row],[profit]]&gt;500),"Good","Not Good")</f>
        <v>Not Good</v>
      </c>
      <c r="Q12445" s="12">
        <f>YEAR(DMartData[[#This Row],[order_date]])</f>
        <v>2023</v>
      </c>
    </row>
    <row r="12446" spans="1:17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>IF(DMartData[[#This Row],[sales]]&gt;=4000,"High",IF(DMartData[[#This Row],[sales]]&gt;=2000,"Medium","Low"))</f>
        <v>High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tr">
        <f>IF(AND(DMartData[[#This Row],[sales]]&gt;3000,DMartData[[#This Row],[profit]]&gt;500),"Good","Not Good")</f>
        <v>Good</v>
      </c>
      <c r="Q12446" s="12">
        <f>YEAR(DMartData[[#This Row],[order_date]])</f>
        <v>2023</v>
      </c>
    </row>
    <row r="12447" spans="1:17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>IF(DMartData[[#This Row],[sales]]&gt;=4000,"High",IF(DMartData[[#This Row],[sales]]&gt;=2000,"Medium","Low"))</f>
        <v>Medium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tr">
        <f>IF(AND(DMartData[[#This Row],[sales]]&gt;3000,DMartData[[#This Row],[profit]]&gt;500),"Good","Not Good")</f>
        <v>Not Good</v>
      </c>
      <c r="Q12447" s="12">
        <f>YEAR(DMartData[[#This Row],[order_date]])</f>
        <v>2024</v>
      </c>
    </row>
    <row r="12448" spans="1:17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>IF(DMartData[[#This Row],[sales]]&gt;=4000,"High",IF(DMartData[[#This Row],[sales]]&gt;=2000,"Medium","Low"))</f>
        <v>Medium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tr">
        <f>IF(AND(DMartData[[#This Row],[sales]]&gt;3000,DMartData[[#This Row],[profit]]&gt;500),"Good","Not Good")</f>
        <v>Not Good</v>
      </c>
      <c r="Q12448" s="12">
        <f>YEAR(DMartData[[#This Row],[order_date]])</f>
        <v>2023</v>
      </c>
    </row>
    <row r="12449" spans="1:17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>IF(DMartData[[#This Row],[sales]]&gt;=4000,"High",IF(DMartData[[#This Row],[sales]]&gt;=2000,"Medium","Low"))</f>
        <v>Medium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tr">
        <f>IF(AND(DMartData[[#This Row],[sales]]&gt;3000,DMartData[[#This Row],[profit]]&gt;500),"Good","Not Good")</f>
        <v>Good</v>
      </c>
      <c r="Q12449" s="12">
        <f>YEAR(DMartData[[#This Row],[order_date]])</f>
        <v>2023</v>
      </c>
    </row>
    <row r="12450" spans="1:17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>IF(DMartData[[#This Row],[sales]]&gt;=4000,"High",IF(DMartData[[#This Row],[sales]]&gt;=2000,"Medium","Low"))</f>
        <v>Low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tr">
        <f>IF(AND(DMartData[[#This Row],[sales]]&gt;3000,DMartData[[#This Row],[profit]]&gt;500),"Good","Not Good")</f>
        <v>Not Good</v>
      </c>
      <c r="Q12450" s="12">
        <f>YEAR(DMartData[[#This Row],[order_date]])</f>
        <v>2023</v>
      </c>
    </row>
    <row r="12451" spans="1:17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>IF(DMartData[[#This Row],[sales]]&gt;=4000,"High",IF(DMartData[[#This Row],[sales]]&gt;=2000,"Medium","Low"))</f>
        <v>Medium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tr">
        <f>IF(AND(DMartData[[#This Row],[sales]]&gt;3000,DMartData[[#This Row],[profit]]&gt;500),"Good","Not Good")</f>
        <v>Not Good</v>
      </c>
      <c r="Q12451" s="12">
        <f>YEAR(DMartData[[#This Row],[order_date]])</f>
        <v>2024</v>
      </c>
    </row>
    <row r="12452" spans="1:17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>IF(DMartData[[#This Row],[sales]]&gt;=4000,"High",IF(DMartData[[#This Row],[sales]]&gt;=2000,"Medium","Low"))</f>
        <v>High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tr">
        <f>IF(AND(DMartData[[#This Row],[sales]]&gt;3000,DMartData[[#This Row],[profit]]&gt;500),"Good","Not Good")</f>
        <v>Good</v>
      </c>
      <c r="Q12452" s="12">
        <f>YEAR(DMartData[[#This Row],[order_date]])</f>
        <v>2024</v>
      </c>
    </row>
    <row r="12453" spans="1:17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>IF(DMartData[[#This Row],[sales]]&gt;=4000,"High",IF(DMartData[[#This Row],[sales]]&gt;=2000,"Medium","Low"))</f>
        <v>Low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tr">
        <f>IF(AND(DMartData[[#This Row],[sales]]&gt;3000,DMartData[[#This Row],[profit]]&gt;500),"Good","Not Good")</f>
        <v>Not Good</v>
      </c>
      <c r="Q12453" s="12">
        <f>YEAR(DMartData[[#This Row],[order_date]])</f>
        <v>2023</v>
      </c>
    </row>
    <row r="12454" spans="1:17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>IF(DMartData[[#This Row],[sales]]&gt;=4000,"High",IF(DMartData[[#This Row],[sales]]&gt;=2000,"Medium","Low"))</f>
        <v>Medium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tr">
        <f>IF(AND(DMartData[[#This Row],[sales]]&gt;3000,DMartData[[#This Row],[profit]]&gt;500),"Good","Not Good")</f>
        <v>Good</v>
      </c>
      <c r="Q12454" s="12">
        <f>YEAR(DMartData[[#This Row],[order_date]])</f>
        <v>2023</v>
      </c>
    </row>
    <row r="12455" spans="1:17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>IF(DMartData[[#This Row],[sales]]&gt;=4000,"High",IF(DMartData[[#This Row],[sales]]&gt;=2000,"Medium","Low"))</f>
        <v>Medium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tr">
        <f>IF(AND(DMartData[[#This Row],[sales]]&gt;3000,DMartData[[#This Row],[profit]]&gt;500),"Good","Not Good")</f>
        <v>Not Good</v>
      </c>
      <c r="Q12455" s="12">
        <f>YEAR(DMartData[[#This Row],[order_date]])</f>
        <v>2024</v>
      </c>
    </row>
    <row r="12456" spans="1:17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>IF(DMartData[[#This Row],[sales]]&gt;=4000,"High",IF(DMartData[[#This Row],[sales]]&gt;=2000,"Medium","Low"))</f>
        <v>High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tr">
        <f>IF(AND(DMartData[[#This Row],[sales]]&gt;3000,DMartData[[#This Row],[profit]]&gt;500),"Good","Not Good")</f>
        <v>Good</v>
      </c>
      <c r="Q12456" s="12">
        <f>YEAR(DMartData[[#This Row],[order_date]])</f>
        <v>2023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>IF(DMartData[[#This Row],[sales]]&gt;=4000,"High",IF(DMartData[[#This Row],[sales]]&gt;=2000,"Medium","Low"))</f>
        <v>Low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tr">
        <f>IF(AND(DMartData[[#This Row],[sales]]&gt;3000,DMartData[[#This Row],[profit]]&gt;500),"Good","Not Good")</f>
        <v>Not Good</v>
      </c>
      <c r="Q12457" s="12">
        <f>YEAR(DMartData[[#This Row],[order_date]])</f>
        <v>2023</v>
      </c>
    </row>
    <row r="12458" spans="1:17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>IF(DMartData[[#This Row],[sales]]&gt;=4000,"High",IF(DMartData[[#This Row],[sales]]&gt;=2000,"Medium","Low"))</f>
        <v>High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tr">
        <f>IF(AND(DMartData[[#This Row],[sales]]&gt;3000,DMartData[[#This Row],[profit]]&gt;500),"Good","Not Good")</f>
        <v>Good</v>
      </c>
      <c r="Q12458" s="12">
        <f>YEAR(DMartData[[#This Row],[order_date]])</f>
        <v>2023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>IF(DMartData[[#This Row],[sales]]&gt;=4000,"High",IF(DMartData[[#This Row],[sales]]&gt;=2000,"Medium","Low"))</f>
        <v>Low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tr">
        <f>IF(AND(DMartData[[#This Row],[sales]]&gt;3000,DMartData[[#This Row],[profit]]&gt;500),"Good","Not Good")</f>
        <v>Not Good</v>
      </c>
      <c r="Q12459" s="12">
        <f>YEAR(DMartData[[#This Row],[order_date]])</f>
        <v>2023</v>
      </c>
    </row>
    <row r="12460" spans="1:17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>IF(DMartData[[#This Row],[sales]]&gt;=4000,"High",IF(DMartData[[#This Row],[sales]]&gt;=2000,"Medium","Low"))</f>
        <v>Medium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tr">
        <f>IF(AND(DMartData[[#This Row],[sales]]&gt;3000,DMartData[[#This Row],[profit]]&gt;500),"Good","Not Good")</f>
        <v>Not Good</v>
      </c>
      <c r="Q12460" s="12">
        <f>YEAR(DMartData[[#This Row],[order_date]])</f>
        <v>2024</v>
      </c>
    </row>
    <row r="12461" spans="1:17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>IF(DMartData[[#This Row],[sales]]&gt;=4000,"High",IF(DMartData[[#This Row],[sales]]&gt;=2000,"Medium","Low"))</f>
        <v>Low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tr">
        <f>IF(AND(DMartData[[#This Row],[sales]]&gt;3000,DMartData[[#This Row],[profit]]&gt;500),"Good","Not Good")</f>
        <v>Not Good</v>
      </c>
      <c r="Q12461" s="12">
        <f>YEAR(DMartData[[#This Row],[order_date]])</f>
        <v>2024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>IF(DMartData[[#This Row],[sales]]&gt;=4000,"High",IF(DMartData[[#This Row],[sales]]&gt;=2000,"Medium","Low"))</f>
        <v>High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tr">
        <f>IF(AND(DMartData[[#This Row],[sales]]&gt;3000,DMartData[[#This Row],[profit]]&gt;500),"Good","Not Good")</f>
        <v>Good</v>
      </c>
      <c r="Q12462" s="12">
        <f>YEAR(DMartData[[#This Row],[order_date]])</f>
        <v>2024</v>
      </c>
    </row>
    <row r="12463" spans="1:17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>IF(DMartData[[#This Row],[sales]]&gt;=4000,"High",IF(DMartData[[#This Row],[sales]]&gt;=2000,"Medium","Low"))</f>
        <v>Low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tr">
        <f>IF(AND(DMartData[[#This Row],[sales]]&gt;3000,DMartData[[#This Row],[profit]]&gt;500),"Good","Not Good")</f>
        <v>Not Good</v>
      </c>
      <c r="Q12463" s="12">
        <f>YEAR(DMartData[[#This Row],[order_date]])</f>
        <v>2024</v>
      </c>
    </row>
    <row r="12464" spans="1:17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>IF(DMartData[[#This Row],[sales]]&gt;=4000,"High",IF(DMartData[[#This Row],[sales]]&gt;=2000,"Medium","Low"))</f>
        <v>High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tr">
        <f>IF(AND(DMartData[[#This Row],[sales]]&gt;3000,DMartData[[#This Row],[profit]]&gt;500),"Good","Not Good")</f>
        <v>Good</v>
      </c>
      <c r="Q12464" s="12">
        <f>YEAR(DMartData[[#This Row],[order_date]])</f>
        <v>2023</v>
      </c>
    </row>
    <row r="12465" spans="1:17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>IF(DMartData[[#This Row],[sales]]&gt;=4000,"High",IF(DMartData[[#This Row],[sales]]&gt;=2000,"Medium","Low"))</f>
        <v>Medium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tr">
        <f>IF(AND(DMartData[[#This Row],[sales]]&gt;3000,DMartData[[#This Row],[profit]]&gt;500),"Good","Not Good")</f>
        <v>Not Good</v>
      </c>
      <c r="Q12465" s="12">
        <f>YEAR(DMartData[[#This Row],[order_date]])</f>
        <v>2024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>IF(DMartData[[#This Row],[sales]]&gt;=4000,"High",IF(DMartData[[#This Row],[sales]]&gt;=2000,"Medium","Low"))</f>
        <v>High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tr">
        <f>IF(AND(DMartData[[#This Row],[sales]]&gt;3000,DMartData[[#This Row],[profit]]&gt;500),"Good","Not Good")</f>
        <v>Not Good</v>
      </c>
      <c r="Q12466" s="12">
        <f>YEAR(DMartData[[#This Row],[order_date]])</f>
        <v>2024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>IF(DMartData[[#This Row],[sales]]&gt;=4000,"High",IF(DMartData[[#This Row],[sales]]&gt;=2000,"Medium","Low"))</f>
        <v>Low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tr">
        <f>IF(AND(DMartData[[#This Row],[sales]]&gt;3000,DMartData[[#This Row],[profit]]&gt;500),"Good","Not Good")</f>
        <v>Not Good</v>
      </c>
      <c r="Q12467" s="12">
        <f>YEAR(DMartData[[#This Row],[order_date]])</f>
        <v>2023</v>
      </c>
    </row>
    <row r="12468" spans="1:17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>IF(DMartData[[#This Row],[sales]]&gt;=4000,"High",IF(DMartData[[#This Row],[sales]]&gt;=2000,"Medium","Low"))</f>
        <v>Low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tr">
        <f>IF(AND(DMartData[[#This Row],[sales]]&gt;3000,DMartData[[#This Row],[profit]]&gt;500),"Good","Not Good")</f>
        <v>Not Good</v>
      </c>
      <c r="Q12468" s="12">
        <f>YEAR(DMartData[[#This Row],[order_date]])</f>
        <v>2024</v>
      </c>
    </row>
    <row r="12469" spans="1:17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>IF(DMartData[[#This Row],[sales]]&gt;=4000,"High",IF(DMartData[[#This Row],[sales]]&gt;=2000,"Medium","Low"))</f>
        <v>Medium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tr">
        <f>IF(AND(DMartData[[#This Row],[sales]]&gt;3000,DMartData[[#This Row],[profit]]&gt;500),"Good","Not Good")</f>
        <v>Not Good</v>
      </c>
      <c r="Q12469" s="12">
        <f>YEAR(DMartData[[#This Row],[order_date]])</f>
        <v>2023</v>
      </c>
    </row>
    <row r="12470" spans="1:17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>IF(DMartData[[#This Row],[sales]]&gt;=4000,"High",IF(DMartData[[#This Row],[sales]]&gt;=2000,"Medium","Low"))</f>
        <v>Medium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tr">
        <f>IF(AND(DMartData[[#This Row],[sales]]&gt;3000,DMartData[[#This Row],[profit]]&gt;500),"Good","Not Good")</f>
        <v>Not Good</v>
      </c>
      <c r="Q12470" s="12">
        <f>YEAR(DMartData[[#This Row],[order_date]])</f>
        <v>2024</v>
      </c>
    </row>
    <row r="12471" spans="1:17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>IF(DMartData[[#This Row],[sales]]&gt;=4000,"High",IF(DMartData[[#This Row],[sales]]&gt;=2000,"Medium","Low"))</f>
        <v>Low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tr">
        <f>IF(AND(DMartData[[#This Row],[sales]]&gt;3000,DMartData[[#This Row],[profit]]&gt;500),"Good","Not Good")</f>
        <v>Not Good</v>
      </c>
      <c r="Q12471" s="12">
        <f>YEAR(DMartData[[#This Row],[order_date]])</f>
        <v>2023</v>
      </c>
    </row>
    <row r="12472" spans="1:17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>IF(DMartData[[#This Row],[sales]]&gt;=4000,"High",IF(DMartData[[#This Row],[sales]]&gt;=2000,"Medium","Low"))</f>
        <v>Medium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tr">
        <f>IF(AND(DMartData[[#This Row],[sales]]&gt;3000,DMartData[[#This Row],[profit]]&gt;500),"Good","Not Good")</f>
        <v>Good</v>
      </c>
      <c r="Q12472" s="12">
        <f>YEAR(DMartData[[#This Row],[order_date]])</f>
        <v>2023</v>
      </c>
    </row>
    <row r="12473" spans="1:17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>IF(DMartData[[#This Row],[sales]]&gt;=4000,"High",IF(DMartData[[#This Row],[sales]]&gt;=2000,"Medium","Low"))</f>
        <v>Low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tr">
        <f>IF(AND(DMartData[[#This Row],[sales]]&gt;3000,DMartData[[#This Row],[profit]]&gt;500),"Good","Not Good")</f>
        <v>Not Good</v>
      </c>
      <c r="Q12473" s="12">
        <f>YEAR(DMartData[[#This Row],[order_date]])</f>
        <v>2024</v>
      </c>
    </row>
    <row r="12474" spans="1:17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>IF(DMartData[[#This Row],[sales]]&gt;=4000,"High",IF(DMartData[[#This Row],[sales]]&gt;=2000,"Medium","Low"))</f>
        <v>Medium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tr">
        <f>IF(AND(DMartData[[#This Row],[sales]]&gt;3000,DMartData[[#This Row],[profit]]&gt;500),"Good","Not Good")</f>
        <v>Good</v>
      </c>
      <c r="Q12474" s="12">
        <f>YEAR(DMartData[[#This Row],[order_date]])</f>
        <v>2024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>IF(DMartData[[#This Row],[sales]]&gt;=4000,"High",IF(DMartData[[#This Row],[sales]]&gt;=2000,"Medium","Low"))</f>
        <v>Low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tr">
        <f>IF(AND(DMartData[[#This Row],[sales]]&gt;3000,DMartData[[#This Row],[profit]]&gt;500),"Good","Not Good")</f>
        <v>Not Good</v>
      </c>
      <c r="Q12475" s="12">
        <f>YEAR(DMartData[[#This Row],[order_date]])</f>
        <v>2024</v>
      </c>
    </row>
    <row r="12476" spans="1:17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>IF(DMartData[[#This Row],[sales]]&gt;=4000,"High",IF(DMartData[[#This Row],[sales]]&gt;=2000,"Medium","Low"))</f>
        <v>Low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tr">
        <f>IF(AND(DMartData[[#This Row],[sales]]&gt;3000,DMartData[[#This Row],[profit]]&gt;500),"Good","Not Good")</f>
        <v>Not Good</v>
      </c>
      <c r="Q12476" s="12">
        <f>YEAR(DMartData[[#This Row],[order_date]])</f>
        <v>2023</v>
      </c>
    </row>
    <row r="12477" spans="1:17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>IF(DMartData[[#This Row],[sales]]&gt;=4000,"High",IF(DMartData[[#This Row],[sales]]&gt;=2000,"Medium","Low"))</f>
        <v>High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tr">
        <f>IF(AND(DMartData[[#This Row],[sales]]&gt;3000,DMartData[[#This Row],[profit]]&gt;500),"Good","Not Good")</f>
        <v>Good</v>
      </c>
      <c r="Q12477" s="12">
        <f>YEAR(DMartData[[#This Row],[order_date]])</f>
        <v>2023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>IF(DMartData[[#This Row],[sales]]&gt;=4000,"High",IF(DMartData[[#This Row],[sales]]&gt;=2000,"Medium","Low"))</f>
        <v>Medium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tr">
        <f>IF(AND(DMartData[[#This Row],[sales]]&gt;3000,DMartData[[#This Row],[profit]]&gt;500),"Good","Not Good")</f>
        <v>Not Good</v>
      </c>
      <c r="Q12478" s="12">
        <f>YEAR(DMartData[[#This Row],[order_date]])</f>
        <v>2024</v>
      </c>
    </row>
    <row r="12479" spans="1:17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>IF(DMartData[[#This Row],[sales]]&gt;=4000,"High",IF(DMartData[[#This Row],[sales]]&gt;=2000,"Medium","Low"))</f>
        <v>Medium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tr">
        <f>IF(AND(DMartData[[#This Row],[sales]]&gt;3000,DMartData[[#This Row],[profit]]&gt;500),"Good","Not Good")</f>
        <v>Not Good</v>
      </c>
      <c r="Q12479" s="12">
        <f>YEAR(DMartData[[#This Row],[order_date]])</f>
        <v>2023</v>
      </c>
    </row>
    <row r="12480" spans="1:17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>IF(DMartData[[#This Row],[sales]]&gt;=4000,"High",IF(DMartData[[#This Row],[sales]]&gt;=2000,"Medium","Low"))</f>
        <v>Low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tr">
        <f>IF(AND(DMartData[[#This Row],[sales]]&gt;3000,DMartData[[#This Row],[profit]]&gt;500),"Good","Not Good")</f>
        <v>Not Good</v>
      </c>
      <c r="Q12480" s="12">
        <f>YEAR(DMartData[[#This Row],[order_date]])</f>
        <v>2024</v>
      </c>
    </row>
    <row r="12481" spans="1:17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>IF(DMartData[[#This Row],[sales]]&gt;=4000,"High",IF(DMartData[[#This Row],[sales]]&gt;=2000,"Medium","Low"))</f>
        <v>Low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tr">
        <f>IF(AND(DMartData[[#This Row],[sales]]&gt;3000,DMartData[[#This Row],[profit]]&gt;500),"Good","Not Good")</f>
        <v>Not Good</v>
      </c>
      <c r="Q12481" s="12">
        <f>YEAR(DMartData[[#This Row],[order_date]])</f>
        <v>2024</v>
      </c>
    </row>
    <row r="12482" spans="1:17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>IF(DMartData[[#This Row],[sales]]&gt;=4000,"High",IF(DMartData[[#This Row],[sales]]&gt;=2000,"Medium","Low"))</f>
        <v>Medium</v>
      </c>
      <c r="F12482" s="2">
        <v>0.39</v>
      </c>
      <c r="G12482" s="2">
        <f t="shared" ref="G12482:G12545" si="390">D12482*F12482</f>
        <v>984.66420000000016</v>
      </c>
      <c r="H12482" s="2">
        <f t="shared" ref="H12482:H12545" si="391">D12482-G12482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tr">
        <f>IF(AND(DMartData[[#This Row],[sales]]&gt;3000,DMartData[[#This Row],[profit]]&gt;500),"Good","Not Good")</f>
        <v>Not Good</v>
      </c>
      <c r="Q12482" s="12">
        <f>YEAR(DMartData[[#This Row],[order_date]])</f>
        <v>2023</v>
      </c>
    </row>
    <row r="12483" spans="1:17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>IF(DMartData[[#This Row],[sales]]&gt;=4000,"High",IF(DMartData[[#This Row],[sales]]&gt;=2000,"Medium","Low"))</f>
        <v>Low</v>
      </c>
      <c r="F12483" s="2">
        <v>0</v>
      </c>
      <c r="G12483" s="2">
        <f t="shared" si="390"/>
        <v>0</v>
      </c>
      <c r="H12483" s="2">
        <f t="shared" si="391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tr">
        <f>IF(AND(DMartData[[#This Row],[sales]]&gt;3000,DMartData[[#This Row],[profit]]&gt;500),"Good","Not Good")</f>
        <v>Not Good</v>
      </c>
      <c r="Q12483" s="12">
        <f>YEAR(DMartData[[#This Row],[order_date]])</f>
        <v>2024</v>
      </c>
    </row>
    <row r="12484" spans="1:17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>IF(DMartData[[#This Row],[sales]]&gt;=4000,"High",IF(DMartData[[#This Row],[sales]]&gt;=2000,"Medium","Low"))</f>
        <v>Low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tr">
        <f>IF(AND(DMartData[[#This Row],[sales]]&gt;3000,DMartData[[#This Row],[profit]]&gt;500),"Good","Not Good")</f>
        <v>Not Good</v>
      </c>
      <c r="Q12484" s="12">
        <f>YEAR(DMartData[[#This Row],[order_date]])</f>
        <v>2023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>IF(DMartData[[#This Row],[sales]]&gt;=4000,"High",IF(DMartData[[#This Row],[sales]]&gt;=2000,"Medium","Low"))</f>
        <v>Low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tr">
        <f>IF(AND(DMartData[[#This Row],[sales]]&gt;3000,DMartData[[#This Row],[profit]]&gt;500),"Good","Not Good")</f>
        <v>Not Good</v>
      </c>
      <c r="Q12485" s="12">
        <f>YEAR(DMartData[[#This Row],[order_date]])</f>
        <v>2024</v>
      </c>
    </row>
    <row r="12486" spans="1:17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>IF(DMartData[[#This Row],[sales]]&gt;=4000,"High",IF(DMartData[[#This Row],[sales]]&gt;=2000,"Medium","Low"))</f>
        <v>Low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tr">
        <f>IF(AND(DMartData[[#This Row],[sales]]&gt;3000,DMartData[[#This Row],[profit]]&gt;500),"Good","Not Good")</f>
        <v>Not Good</v>
      </c>
      <c r="Q12486" s="12">
        <f>YEAR(DMartData[[#This Row],[order_date]])</f>
        <v>2023</v>
      </c>
    </row>
    <row r="12487" spans="1:17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>IF(DMartData[[#This Row],[sales]]&gt;=4000,"High",IF(DMartData[[#This Row],[sales]]&gt;=2000,"Medium","Low"))</f>
        <v>Low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tr">
        <f>IF(AND(DMartData[[#This Row],[sales]]&gt;3000,DMartData[[#This Row],[profit]]&gt;500),"Good","Not Good")</f>
        <v>Not Good</v>
      </c>
      <c r="Q12487" s="12">
        <f>YEAR(DMartData[[#This Row],[order_date]])</f>
        <v>2024</v>
      </c>
    </row>
    <row r="12488" spans="1:17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>IF(DMartData[[#This Row],[sales]]&gt;=4000,"High",IF(DMartData[[#This Row],[sales]]&gt;=2000,"Medium","Low"))</f>
        <v>High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tr">
        <f>IF(AND(DMartData[[#This Row],[sales]]&gt;3000,DMartData[[#This Row],[profit]]&gt;500),"Good","Not Good")</f>
        <v>Not Good</v>
      </c>
      <c r="Q12488" s="12">
        <f>YEAR(DMartData[[#This Row],[order_date]])</f>
        <v>2024</v>
      </c>
    </row>
    <row r="12489" spans="1:17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>IF(DMartData[[#This Row],[sales]]&gt;=4000,"High",IF(DMartData[[#This Row],[sales]]&gt;=2000,"Medium","Low"))</f>
        <v>Medium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tr">
        <f>IF(AND(DMartData[[#This Row],[sales]]&gt;3000,DMartData[[#This Row],[profit]]&gt;500),"Good","Not Good")</f>
        <v>Not Good</v>
      </c>
      <c r="Q12489" s="12">
        <f>YEAR(DMartData[[#This Row],[order_date]])</f>
        <v>2024</v>
      </c>
    </row>
    <row r="12490" spans="1:17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>IF(DMartData[[#This Row],[sales]]&gt;=4000,"High",IF(DMartData[[#This Row],[sales]]&gt;=2000,"Medium","Low"))</f>
        <v>Medium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tr">
        <f>IF(AND(DMartData[[#This Row],[sales]]&gt;3000,DMartData[[#This Row],[profit]]&gt;500),"Good","Not Good")</f>
        <v>Good</v>
      </c>
      <c r="Q12490" s="12">
        <f>YEAR(DMartData[[#This Row],[order_date]])</f>
        <v>2023</v>
      </c>
    </row>
    <row r="12491" spans="1:17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>IF(DMartData[[#This Row],[sales]]&gt;=4000,"High",IF(DMartData[[#This Row],[sales]]&gt;=2000,"Medium","Low"))</f>
        <v>Low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tr">
        <f>IF(AND(DMartData[[#This Row],[sales]]&gt;3000,DMartData[[#This Row],[profit]]&gt;500),"Good","Not Good")</f>
        <v>Not Good</v>
      </c>
      <c r="Q12491" s="12">
        <f>YEAR(DMartData[[#This Row],[order_date]])</f>
        <v>2023</v>
      </c>
    </row>
    <row r="12492" spans="1:17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>IF(DMartData[[#This Row],[sales]]&gt;=4000,"High",IF(DMartData[[#This Row],[sales]]&gt;=2000,"Medium","Low"))</f>
        <v>High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tr">
        <f>IF(AND(DMartData[[#This Row],[sales]]&gt;3000,DMartData[[#This Row],[profit]]&gt;500),"Good","Not Good")</f>
        <v>Good</v>
      </c>
      <c r="Q12492" s="12">
        <f>YEAR(DMartData[[#This Row],[order_date]])</f>
        <v>2024</v>
      </c>
    </row>
    <row r="12493" spans="1:17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>IF(DMartData[[#This Row],[sales]]&gt;=4000,"High",IF(DMartData[[#This Row],[sales]]&gt;=2000,"Medium","Low"))</f>
        <v>Low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tr">
        <f>IF(AND(DMartData[[#This Row],[sales]]&gt;3000,DMartData[[#This Row],[profit]]&gt;500),"Good","Not Good")</f>
        <v>Not Good</v>
      </c>
      <c r="Q12493" s="12">
        <f>YEAR(DMartData[[#This Row],[order_date]])</f>
        <v>2024</v>
      </c>
    </row>
    <row r="12494" spans="1:17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>IF(DMartData[[#This Row],[sales]]&gt;=4000,"High",IF(DMartData[[#This Row],[sales]]&gt;=2000,"Medium","Low"))</f>
        <v>Low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tr">
        <f>IF(AND(DMartData[[#This Row],[sales]]&gt;3000,DMartData[[#This Row],[profit]]&gt;500),"Good","Not Good")</f>
        <v>Not Good</v>
      </c>
      <c r="Q12494" s="12">
        <f>YEAR(DMartData[[#This Row],[order_date]])</f>
        <v>2023</v>
      </c>
    </row>
    <row r="12495" spans="1:17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>IF(DMartData[[#This Row],[sales]]&gt;=4000,"High",IF(DMartData[[#This Row],[sales]]&gt;=2000,"Medium","Low"))</f>
        <v>Low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tr">
        <f>IF(AND(DMartData[[#This Row],[sales]]&gt;3000,DMartData[[#This Row],[profit]]&gt;500),"Good","Not Good")</f>
        <v>Not Good</v>
      </c>
      <c r="Q12495" s="12">
        <f>YEAR(DMartData[[#This Row],[order_date]])</f>
        <v>2023</v>
      </c>
    </row>
    <row r="12496" spans="1:17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>IF(DMartData[[#This Row],[sales]]&gt;=4000,"High",IF(DMartData[[#This Row],[sales]]&gt;=2000,"Medium","Low"))</f>
        <v>Medium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tr">
        <f>IF(AND(DMartData[[#This Row],[sales]]&gt;3000,DMartData[[#This Row],[profit]]&gt;500),"Good","Not Good")</f>
        <v>Not Good</v>
      </c>
      <c r="Q12496" s="12">
        <f>YEAR(DMartData[[#This Row],[order_date]])</f>
        <v>2023</v>
      </c>
    </row>
    <row r="12497" spans="1:17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>IF(DMartData[[#This Row],[sales]]&gt;=4000,"High",IF(DMartData[[#This Row],[sales]]&gt;=2000,"Medium","Low"))</f>
        <v>High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tr">
        <f>IF(AND(DMartData[[#This Row],[sales]]&gt;3000,DMartData[[#This Row],[profit]]&gt;500),"Good","Not Good")</f>
        <v>Not Good</v>
      </c>
      <c r="Q12497" s="12">
        <f>YEAR(DMartData[[#This Row],[order_date]])</f>
        <v>2024</v>
      </c>
    </row>
    <row r="12498" spans="1:17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>IF(DMartData[[#This Row],[sales]]&gt;=4000,"High",IF(DMartData[[#This Row],[sales]]&gt;=2000,"Medium","Low"))</f>
        <v>Low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tr">
        <f>IF(AND(DMartData[[#This Row],[sales]]&gt;3000,DMartData[[#This Row],[profit]]&gt;500),"Good","Not Good")</f>
        <v>Not Good</v>
      </c>
      <c r="Q12498" s="12">
        <f>YEAR(DMartData[[#This Row],[order_date]])</f>
        <v>2023</v>
      </c>
    </row>
    <row r="12499" spans="1:17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>IF(DMartData[[#This Row],[sales]]&gt;=4000,"High",IF(DMartData[[#This Row],[sales]]&gt;=2000,"Medium","Low"))</f>
        <v>High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tr">
        <f>IF(AND(DMartData[[#This Row],[sales]]&gt;3000,DMartData[[#This Row],[profit]]&gt;500),"Good","Not Good")</f>
        <v>Good</v>
      </c>
      <c r="Q12499" s="12">
        <f>YEAR(DMartData[[#This Row],[order_date]])</f>
        <v>2024</v>
      </c>
    </row>
    <row r="12500" spans="1:17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>IF(DMartData[[#This Row],[sales]]&gt;=4000,"High",IF(DMartData[[#This Row],[sales]]&gt;=2000,"Medium","Low"))</f>
        <v>High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tr">
        <f>IF(AND(DMartData[[#This Row],[sales]]&gt;3000,DMartData[[#This Row],[profit]]&gt;500),"Good","Not Good")</f>
        <v>Good</v>
      </c>
      <c r="Q12500" s="12">
        <f>YEAR(DMartData[[#This Row],[order_date]])</f>
        <v>2024</v>
      </c>
    </row>
    <row r="12501" spans="1:17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>IF(DMartData[[#This Row],[sales]]&gt;=4000,"High",IF(DMartData[[#This Row],[sales]]&gt;=2000,"Medium","Low"))</f>
        <v>Low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tr">
        <f>IF(AND(DMartData[[#This Row],[sales]]&gt;3000,DMartData[[#This Row],[profit]]&gt;500),"Good","Not Good")</f>
        <v>Not Good</v>
      </c>
      <c r="Q12501" s="12">
        <f>YEAR(DMartData[[#This Row],[order_date]])</f>
        <v>2024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>IF(DMartData[[#This Row],[sales]]&gt;=4000,"High",IF(DMartData[[#This Row],[sales]]&gt;=2000,"Medium","Low"))</f>
        <v>Low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tr">
        <f>IF(AND(DMartData[[#This Row],[sales]]&gt;3000,DMartData[[#This Row],[profit]]&gt;500),"Good","Not Good")</f>
        <v>Not Good</v>
      </c>
      <c r="Q12502" s="12">
        <f>YEAR(DMartData[[#This Row],[order_date]])</f>
        <v>2023</v>
      </c>
    </row>
    <row r="12503" spans="1:17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>IF(DMartData[[#This Row],[sales]]&gt;=4000,"High",IF(DMartData[[#This Row],[sales]]&gt;=2000,"Medium","Low"))</f>
        <v>High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tr">
        <f>IF(AND(DMartData[[#This Row],[sales]]&gt;3000,DMartData[[#This Row],[profit]]&gt;500),"Good","Not Good")</f>
        <v>Good</v>
      </c>
      <c r="Q12503" s="12">
        <f>YEAR(DMartData[[#This Row],[order_date]])</f>
        <v>2023</v>
      </c>
    </row>
    <row r="12504" spans="1:17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>IF(DMartData[[#This Row],[sales]]&gt;=4000,"High",IF(DMartData[[#This Row],[sales]]&gt;=2000,"Medium","Low"))</f>
        <v>Low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tr">
        <f>IF(AND(DMartData[[#This Row],[sales]]&gt;3000,DMartData[[#This Row],[profit]]&gt;500),"Good","Not Good")</f>
        <v>Not Good</v>
      </c>
      <c r="Q12504" s="12">
        <f>YEAR(DMartData[[#This Row],[order_date]])</f>
        <v>2024</v>
      </c>
    </row>
    <row r="12505" spans="1:17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>IF(DMartData[[#This Row],[sales]]&gt;=4000,"High",IF(DMartData[[#This Row],[sales]]&gt;=2000,"Medium","Low"))</f>
        <v>Medium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tr">
        <f>IF(AND(DMartData[[#This Row],[sales]]&gt;3000,DMartData[[#This Row],[profit]]&gt;500),"Good","Not Good")</f>
        <v>Good</v>
      </c>
      <c r="Q12505" s="12">
        <f>YEAR(DMartData[[#This Row],[order_date]])</f>
        <v>2024</v>
      </c>
    </row>
    <row r="12506" spans="1:17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>IF(DMartData[[#This Row],[sales]]&gt;=4000,"High",IF(DMartData[[#This Row],[sales]]&gt;=2000,"Medium","Low"))</f>
        <v>High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tr">
        <f>IF(AND(DMartData[[#This Row],[sales]]&gt;3000,DMartData[[#This Row],[profit]]&gt;500),"Good","Not Good")</f>
        <v>Good</v>
      </c>
      <c r="Q12506" s="12">
        <f>YEAR(DMartData[[#This Row],[order_date]])</f>
        <v>2023</v>
      </c>
    </row>
    <row r="12507" spans="1:17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>IF(DMartData[[#This Row],[sales]]&gt;=4000,"High",IF(DMartData[[#This Row],[sales]]&gt;=2000,"Medium","Low"))</f>
        <v>Medium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tr">
        <f>IF(AND(DMartData[[#This Row],[sales]]&gt;3000,DMartData[[#This Row],[profit]]&gt;500),"Good","Not Good")</f>
        <v>Not Good</v>
      </c>
      <c r="Q12507" s="12">
        <f>YEAR(DMartData[[#This Row],[order_date]])</f>
        <v>2024</v>
      </c>
    </row>
    <row r="12508" spans="1:17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>IF(DMartData[[#This Row],[sales]]&gt;=4000,"High",IF(DMartData[[#This Row],[sales]]&gt;=2000,"Medium","Low"))</f>
        <v>Medium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tr">
        <f>IF(AND(DMartData[[#This Row],[sales]]&gt;3000,DMartData[[#This Row],[profit]]&gt;500),"Good","Not Good")</f>
        <v>Good</v>
      </c>
      <c r="Q12508" s="12">
        <f>YEAR(DMartData[[#This Row],[order_date]])</f>
        <v>2023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>IF(DMartData[[#This Row],[sales]]&gt;=4000,"High",IF(DMartData[[#This Row],[sales]]&gt;=2000,"Medium","Low"))</f>
        <v>High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tr">
        <f>IF(AND(DMartData[[#This Row],[sales]]&gt;3000,DMartData[[#This Row],[profit]]&gt;500),"Good","Not Good")</f>
        <v>Not Good</v>
      </c>
      <c r="Q12509" s="12">
        <f>YEAR(DMartData[[#This Row],[order_date]])</f>
        <v>2023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>IF(DMartData[[#This Row],[sales]]&gt;=4000,"High",IF(DMartData[[#This Row],[sales]]&gt;=2000,"Medium","Low"))</f>
        <v>Medium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tr">
        <f>IF(AND(DMartData[[#This Row],[sales]]&gt;3000,DMartData[[#This Row],[profit]]&gt;500),"Good","Not Good")</f>
        <v>Not Good</v>
      </c>
      <c r="Q12510" s="12">
        <f>YEAR(DMartData[[#This Row],[order_date]])</f>
        <v>2023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>IF(DMartData[[#This Row],[sales]]&gt;=4000,"High",IF(DMartData[[#This Row],[sales]]&gt;=2000,"Medium","Low"))</f>
        <v>Medium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tr">
        <f>IF(AND(DMartData[[#This Row],[sales]]&gt;3000,DMartData[[#This Row],[profit]]&gt;500),"Good","Not Good")</f>
        <v>Not Good</v>
      </c>
      <c r="Q12511" s="12">
        <f>YEAR(DMartData[[#This Row],[order_date]])</f>
        <v>2023</v>
      </c>
    </row>
    <row r="12512" spans="1:17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>IF(DMartData[[#This Row],[sales]]&gt;=4000,"High",IF(DMartData[[#This Row],[sales]]&gt;=2000,"Medium","Low"))</f>
        <v>Low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tr">
        <f>IF(AND(DMartData[[#This Row],[sales]]&gt;3000,DMartData[[#This Row],[profit]]&gt;500),"Good","Not Good")</f>
        <v>Not Good</v>
      </c>
      <c r="Q12512" s="12">
        <f>YEAR(DMartData[[#This Row],[order_date]])</f>
        <v>2023</v>
      </c>
    </row>
    <row r="12513" spans="1:17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>IF(DMartData[[#This Row],[sales]]&gt;=4000,"High",IF(DMartData[[#This Row],[sales]]&gt;=2000,"Medium","Low"))</f>
        <v>Medium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tr">
        <f>IF(AND(DMartData[[#This Row],[sales]]&gt;3000,DMartData[[#This Row],[profit]]&gt;500),"Good","Not Good")</f>
        <v>Not Good</v>
      </c>
      <c r="Q12513" s="12">
        <f>YEAR(DMartData[[#This Row],[order_date]])</f>
        <v>2023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>IF(DMartData[[#This Row],[sales]]&gt;=4000,"High",IF(DMartData[[#This Row],[sales]]&gt;=2000,"Medium","Low"))</f>
        <v>High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tr">
        <f>IF(AND(DMartData[[#This Row],[sales]]&gt;3000,DMartData[[#This Row],[profit]]&gt;500),"Good","Not Good")</f>
        <v>Good</v>
      </c>
      <c r="Q12514" s="12">
        <f>YEAR(DMartData[[#This Row],[order_date]])</f>
        <v>2024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>IF(DMartData[[#This Row],[sales]]&gt;=4000,"High",IF(DMartData[[#This Row],[sales]]&gt;=2000,"Medium","Low"))</f>
        <v>Medium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tr">
        <f>IF(AND(DMartData[[#This Row],[sales]]&gt;3000,DMartData[[#This Row],[profit]]&gt;500),"Good","Not Good")</f>
        <v>Not Good</v>
      </c>
      <c r="Q12515" s="12">
        <f>YEAR(DMartData[[#This Row],[order_date]])</f>
        <v>2024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>IF(DMartData[[#This Row],[sales]]&gt;=4000,"High",IF(DMartData[[#This Row],[sales]]&gt;=2000,"Medium","Low"))</f>
        <v>Medium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tr">
        <f>IF(AND(DMartData[[#This Row],[sales]]&gt;3000,DMartData[[#This Row],[profit]]&gt;500),"Good","Not Good")</f>
        <v>Not Good</v>
      </c>
      <c r="Q12516" s="12">
        <f>YEAR(DMartData[[#This Row],[order_date]])</f>
        <v>2023</v>
      </c>
    </row>
    <row r="12517" spans="1:17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>IF(DMartData[[#This Row],[sales]]&gt;=4000,"High",IF(DMartData[[#This Row],[sales]]&gt;=2000,"Medium","Low"))</f>
        <v>Medium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tr">
        <f>IF(AND(DMartData[[#This Row],[sales]]&gt;3000,DMartData[[#This Row],[profit]]&gt;500),"Good","Not Good")</f>
        <v>Not Good</v>
      </c>
      <c r="Q12517" s="12">
        <f>YEAR(DMartData[[#This Row],[order_date]])</f>
        <v>2024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>IF(DMartData[[#This Row],[sales]]&gt;=4000,"High",IF(DMartData[[#This Row],[sales]]&gt;=2000,"Medium","Low"))</f>
        <v>High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tr">
        <f>IF(AND(DMartData[[#This Row],[sales]]&gt;3000,DMartData[[#This Row],[profit]]&gt;500),"Good","Not Good")</f>
        <v>Good</v>
      </c>
      <c r="Q12518" s="12">
        <f>YEAR(DMartData[[#This Row],[order_date]])</f>
        <v>2023</v>
      </c>
    </row>
    <row r="12519" spans="1:17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>IF(DMartData[[#This Row],[sales]]&gt;=4000,"High",IF(DMartData[[#This Row],[sales]]&gt;=2000,"Medium","Low"))</f>
        <v>Low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tr">
        <f>IF(AND(DMartData[[#This Row],[sales]]&gt;3000,DMartData[[#This Row],[profit]]&gt;500),"Good","Not Good")</f>
        <v>Not Good</v>
      </c>
      <c r="Q12519" s="12">
        <f>YEAR(DMartData[[#This Row],[order_date]])</f>
        <v>2023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>IF(DMartData[[#This Row],[sales]]&gt;=4000,"High",IF(DMartData[[#This Row],[sales]]&gt;=2000,"Medium","Low"))</f>
        <v>Medium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tr">
        <f>IF(AND(DMartData[[#This Row],[sales]]&gt;3000,DMartData[[#This Row],[profit]]&gt;500),"Good","Not Good")</f>
        <v>Good</v>
      </c>
      <c r="Q12520" s="12">
        <f>YEAR(DMartData[[#This Row],[order_date]])</f>
        <v>2024</v>
      </c>
    </row>
    <row r="12521" spans="1:17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>IF(DMartData[[#This Row],[sales]]&gt;=4000,"High",IF(DMartData[[#This Row],[sales]]&gt;=2000,"Medium","Low"))</f>
        <v>High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tr">
        <f>IF(AND(DMartData[[#This Row],[sales]]&gt;3000,DMartData[[#This Row],[profit]]&gt;500),"Good","Not Good")</f>
        <v>Good</v>
      </c>
      <c r="Q12521" s="12">
        <f>YEAR(DMartData[[#This Row],[order_date]])</f>
        <v>2023</v>
      </c>
    </row>
    <row r="12522" spans="1:17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>IF(DMartData[[#This Row],[sales]]&gt;=4000,"High",IF(DMartData[[#This Row],[sales]]&gt;=2000,"Medium","Low"))</f>
        <v>Low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tr">
        <f>IF(AND(DMartData[[#This Row],[sales]]&gt;3000,DMartData[[#This Row],[profit]]&gt;500),"Good","Not Good")</f>
        <v>Not Good</v>
      </c>
      <c r="Q12522" s="12">
        <f>YEAR(DMartData[[#This Row],[order_date]])</f>
        <v>2023</v>
      </c>
    </row>
    <row r="12523" spans="1:17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>IF(DMartData[[#This Row],[sales]]&gt;=4000,"High",IF(DMartData[[#This Row],[sales]]&gt;=2000,"Medium","Low"))</f>
        <v>High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tr">
        <f>IF(AND(DMartData[[#This Row],[sales]]&gt;3000,DMartData[[#This Row],[profit]]&gt;500),"Good","Not Good")</f>
        <v>Good</v>
      </c>
      <c r="Q12523" s="12">
        <f>YEAR(DMartData[[#This Row],[order_date]])</f>
        <v>2024</v>
      </c>
    </row>
    <row r="12524" spans="1:17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>IF(DMartData[[#This Row],[sales]]&gt;=4000,"High",IF(DMartData[[#This Row],[sales]]&gt;=2000,"Medium","Low"))</f>
        <v>High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tr">
        <f>IF(AND(DMartData[[#This Row],[sales]]&gt;3000,DMartData[[#This Row],[profit]]&gt;500),"Good","Not Good")</f>
        <v>Good</v>
      </c>
      <c r="Q12524" s="12">
        <f>YEAR(DMartData[[#This Row],[order_date]])</f>
        <v>2024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>IF(DMartData[[#This Row],[sales]]&gt;=4000,"High",IF(DMartData[[#This Row],[sales]]&gt;=2000,"Medium","Low"))</f>
        <v>High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tr">
        <f>IF(AND(DMartData[[#This Row],[sales]]&gt;3000,DMartData[[#This Row],[profit]]&gt;500),"Good","Not Good")</f>
        <v>Good</v>
      </c>
      <c r="Q12525" s="12">
        <f>YEAR(DMartData[[#This Row],[order_date]])</f>
        <v>2023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>IF(DMartData[[#This Row],[sales]]&gt;=4000,"High",IF(DMartData[[#This Row],[sales]]&gt;=2000,"Medium","Low"))</f>
        <v>Medium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tr">
        <f>IF(AND(DMartData[[#This Row],[sales]]&gt;3000,DMartData[[#This Row],[profit]]&gt;500),"Good","Not Good")</f>
        <v>Not Good</v>
      </c>
      <c r="Q12526" s="12">
        <f>YEAR(DMartData[[#This Row],[order_date]])</f>
        <v>2023</v>
      </c>
    </row>
    <row r="12527" spans="1:17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>IF(DMartData[[#This Row],[sales]]&gt;=4000,"High",IF(DMartData[[#This Row],[sales]]&gt;=2000,"Medium","Low"))</f>
        <v>Low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tr">
        <f>IF(AND(DMartData[[#This Row],[sales]]&gt;3000,DMartData[[#This Row],[profit]]&gt;500),"Good","Not Good")</f>
        <v>Not Good</v>
      </c>
      <c r="Q12527" s="12">
        <f>YEAR(DMartData[[#This Row],[order_date]])</f>
        <v>2024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>IF(DMartData[[#This Row],[sales]]&gt;=4000,"High",IF(DMartData[[#This Row],[sales]]&gt;=2000,"Medium","Low"))</f>
        <v>Medium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tr">
        <f>IF(AND(DMartData[[#This Row],[sales]]&gt;3000,DMartData[[#This Row],[profit]]&gt;500),"Good","Not Good")</f>
        <v>Not Good</v>
      </c>
      <c r="Q12528" s="12">
        <f>YEAR(DMartData[[#This Row],[order_date]])</f>
        <v>2024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>IF(DMartData[[#This Row],[sales]]&gt;=4000,"High",IF(DMartData[[#This Row],[sales]]&gt;=2000,"Medium","Low"))</f>
        <v>Low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tr">
        <f>IF(AND(DMartData[[#This Row],[sales]]&gt;3000,DMartData[[#This Row],[profit]]&gt;500),"Good","Not Good")</f>
        <v>Not Good</v>
      </c>
      <c r="Q12529" s="12">
        <f>YEAR(DMartData[[#This Row],[order_date]])</f>
        <v>2024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>IF(DMartData[[#This Row],[sales]]&gt;=4000,"High",IF(DMartData[[#This Row],[sales]]&gt;=2000,"Medium","Low"))</f>
        <v>Low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tr">
        <f>IF(AND(DMartData[[#This Row],[sales]]&gt;3000,DMartData[[#This Row],[profit]]&gt;500),"Good","Not Good")</f>
        <v>Not Good</v>
      </c>
      <c r="Q12530" s="12">
        <f>YEAR(DMartData[[#This Row],[order_date]])</f>
        <v>2024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>IF(DMartData[[#This Row],[sales]]&gt;=4000,"High",IF(DMartData[[#This Row],[sales]]&gt;=2000,"Medium","Low"))</f>
        <v>High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tr">
        <f>IF(AND(DMartData[[#This Row],[sales]]&gt;3000,DMartData[[#This Row],[profit]]&gt;500),"Good","Not Good")</f>
        <v>Not Good</v>
      </c>
      <c r="Q12531" s="12">
        <f>YEAR(DMartData[[#This Row],[order_date]])</f>
        <v>2024</v>
      </c>
    </row>
    <row r="12532" spans="1:17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>IF(DMartData[[#This Row],[sales]]&gt;=4000,"High",IF(DMartData[[#This Row],[sales]]&gt;=2000,"Medium","Low"))</f>
        <v>Medium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tr">
        <f>IF(AND(DMartData[[#This Row],[sales]]&gt;3000,DMartData[[#This Row],[profit]]&gt;500),"Good","Not Good")</f>
        <v>Not Good</v>
      </c>
      <c r="Q12532" s="12">
        <f>YEAR(DMartData[[#This Row],[order_date]])</f>
        <v>2023</v>
      </c>
    </row>
    <row r="12533" spans="1:17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>IF(DMartData[[#This Row],[sales]]&gt;=4000,"High",IF(DMartData[[#This Row],[sales]]&gt;=2000,"Medium","Low"))</f>
        <v>Low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tr">
        <f>IF(AND(DMartData[[#This Row],[sales]]&gt;3000,DMartData[[#This Row],[profit]]&gt;500),"Good","Not Good")</f>
        <v>Not Good</v>
      </c>
      <c r="Q12533" s="12">
        <f>YEAR(DMartData[[#This Row],[order_date]])</f>
        <v>2023</v>
      </c>
    </row>
    <row r="12534" spans="1:17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>IF(DMartData[[#This Row],[sales]]&gt;=4000,"High",IF(DMartData[[#This Row],[sales]]&gt;=2000,"Medium","Low"))</f>
        <v>Low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tr">
        <f>IF(AND(DMartData[[#This Row],[sales]]&gt;3000,DMartData[[#This Row],[profit]]&gt;500),"Good","Not Good")</f>
        <v>Not Good</v>
      </c>
      <c r="Q12534" s="12">
        <f>YEAR(DMartData[[#This Row],[order_date]])</f>
        <v>2023</v>
      </c>
    </row>
    <row r="12535" spans="1:17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>IF(DMartData[[#This Row],[sales]]&gt;=4000,"High",IF(DMartData[[#This Row],[sales]]&gt;=2000,"Medium","Low"))</f>
        <v>Medium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tr">
        <f>IF(AND(DMartData[[#This Row],[sales]]&gt;3000,DMartData[[#This Row],[profit]]&gt;500),"Good","Not Good")</f>
        <v>Good</v>
      </c>
      <c r="Q12535" s="12">
        <f>YEAR(DMartData[[#This Row],[order_date]])</f>
        <v>2024</v>
      </c>
    </row>
    <row r="12536" spans="1:17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>IF(DMartData[[#This Row],[sales]]&gt;=4000,"High",IF(DMartData[[#This Row],[sales]]&gt;=2000,"Medium","Low"))</f>
        <v>High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tr">
        <f>IF(AND(DMartData[[#This Row],[sales]]&gt;3000,DMartData[[#This Row],[profit]]&gt;500),"Good","Not Good")</f>
        <v>Good</v>
      </c>
      <c r="Q12536" s="12">
        <f>YEAR(DMartData[[#This Row],[order_date]])</f>
        <v>2024</v>
      </c>
    </row>
    <row r="12537" spans="1:17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>IF(DMartData[[#This Row],[sales]]&gt;=4000,"High",IF(DMartData[[#This Row],[sales]]&gt;=2000,"Medium","Low"))</f>
        <v>Medium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tr">
        <f>IF(AND(DMartData[[#This Row],[sales]]&gt;3000,DMartData[[#This Row],[profit]]&gt;500),"Good","Not Good")</f>
        <v>Not Good</v>
      </c>
      <c r="Q12537" s="12">
        <f>YEAR(DMartData[[#This Row],[order_date]])</f>
        <v>2023</v>
      </c>
    </row>
    <row r="12538" spans="1:17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>IF(DMartData[[#This Row],[sales]]&gt;=4000,"High",IF(DMartData[[#This Row],[sales]]&gt;=2000,"Medium","Low"))</f>
        <v>Low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tr">
        <f>IF(AND(DMartData[[#This Row],[sales]]&gt;3000,DMartData[[#This Row],[profit]]&gt;500),"Good","Not Good")</f>
        <v>Not Good</v>
      </c>
      <c r="Q12538" s="12">
        <f>YEAR(DMartData[[#This Row],[order_date]])</f>
        <v>2024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>IF(DMartData[[#This Row],[sales]]&gt;=4000,"High",IF(DMartData[[#This Row],[sales]]&gt;=2000,"Medium","Low"))</f>
        <v>Medium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tr">
        <f>IF(AND(DMartData[[#This Row],[sales]]&gt;3000,DMartData[[#This Row],[profit]]&gt;500),"Good","Not Good")</f>
        <v>Good</v>
      </c>
      <c r="Q12539" s="12">
        <f>YEAR(DMartData[[#This Row],[order_date]])</f>
        <v>2024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>IF(DMartData[[#This Row],[sales]]&gt;=4000,"High",IF(DMartData[[#This Row],[sales]]&gt;=2000,"Medium","Low"))</f>
        <v>Low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tr">
        <f>IF(AND(DMartData[[#This Row],[sales]]&gt;3000,DMartData[[#This Row],[profit]]&gt;500),"Good","Not Good")</f>
        <v>Not Good</v>
      </c>
      <c r="Q12540" s="12">
        <f>YEAR(DMartData[[#This Row],[order_date]])</f>
        <v>2024</v>
      </c>
    </row>
    <row r="12541" spans="1:17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>IF(DMartData[[#This Row],[sales]]&gt;=4000,"High",IF(DMartData[[#This Row],[sales]]&gt;=2000,"Medium","Low"))</f>
        <v>Low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tr">
        <f>IF(AND(DMartData[[#This Row],[sales]]&gt;3000,DMartData[[#This Row],[profit]]&gt;500),"Good","Not Good")</f>
        <v>Not Good</v>
      </c>
      <c r="Q12541" s="12">
        <f>YEAR(DMartData[[#This Row],[order_date]])</f>
        <v>2024</v>
      </c>
    </row>
    <row r="12542" spans="1:17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>IF(DMartData[[#This Row],[sales]]&gt;=4000,"High",IF(DMartData[[#This Row],[sales]]&gt;=2000,"Medium","Low"))</f>
        <v>Medium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tr">
        <f>IF(AND(DMartData[[#This Row],[sales]]&gt;3000,DMartData[[#This Row],[profit]]&gt;500),"Good","Not Good")</f>
        <v>Not Good</v>
      </c>
      <c r="Q12542" s="12">
        <f>YEAR(DMartData[[#This Row],[order_date]])</f>
        <v>2023</v>
      </c>
    </row>
    <row r="12543" spans="1:17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>IF(DMartData[[#This Row],[sales]]&gt;=4000,"High",IF(DMartData[[#This Row],[sales]]&gt;=2000,"Medium","Low"))</f>
        <v>Medium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tr">
        <f>IF(AND(DMartData[[#This Row],[sales]]&gt;3000,DMartData[[#This Row],[profit]]&gt;500),"Good","Not Good")</f>
        <v>Not Good</v>
      </c>
      <c r="Q12543" s="12">
        <f>YEAR(DMartData[[#This Row],[order_date]])</f>
        <v>2023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>IF(DMartData[[#This Row],[sales]]&gt;=4000,"High",IF(DMartData[[#This Row],[sales]]&gt;=2000,"Medium","Low"))</f>
        <v>Medium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tr">
        <f>IF(AND(DMartData[[#This Row],[sales]]&gt;3000,DMartData[[#This Row],[profit]]&gt;500),"Good","Not Good")</f>
        <v>Not Good</v>
      </c>
      <c r="Q12544" s="12">
        <f>YEAR(DMartData[[#This Row],[order_date]])</f>
        <v>2023</v>
      </c>
    </row>
    <row r="12545" spans="1:17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>IF(DMartData[[#This Row],[sales]]&gt;=4000,"High",IF(DMartData[[#This Row],[sales]]&gt;=2000,"Medium","Low"))</f>
        <v>High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tr">
        <f>IF(AND(DMartData[[#This Row],[sales]]&gt;3000,DMartData[[#This Row],[profit]]&gt;500),"Good","Not Good")</f>
        <v>Not Good</v>
      </c>
      <c r="Q12545" s="12">
        <f>YEAR(DMartData[[#This Row],[order_date]])</f>
        <v>2023</v>
      </c>
    </row>
    <row r="12546" spans="1:17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>IF(DMartData[[#This Row],[sales]]&gt;=4000,"High",IF(DMartData[[#This Row],[sales]]&gt;=2000,"Medium","Low"))</f>
        <v>Medium</v>
      </c>
      <c r="F12546" s="2">
        <v>0.06</v>
      </c>
      <c r="G12546" s="2">
        <f t="shared" ref="G12546:G12609" si="392">D12546*F12546</f>
        <v>148.4562</v>
      </c>
      <c r="H12546" s="2">
        <f t="shared" ref="H12546:H12609" si="393">D12546-G12546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tr">
        <f>IF(AND(DMartData[[#This Row],[sales]]&gt;3000,DMartData[[#This Row],[profit]]&gt;500),"Good","Not Good")</f>
        <v>Not Good</v>
      </c>
      <c r="Q12546" s="12">
        <f>YEAR(DMartData[[#This Row],[order_date]])</f>
        <v>2023</v>
      </c>
    </row>
    <row r="12547" spans="1:17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>IF(DMartData[[#This Row],[sales]]&gt;=4000,"High",IF(DMartData[[#This Row],[sales]]&gt;=2000,"Medium","Low"))</f>
        <v>High</v>
      </c>
      <c r="F12547" s="2">
        <v>0.25</v>
      </c>
      <c r="G12547" s="2">
        <f t="shared" si="392"/>
        <v>1128.1624999999999</v>
      </c>
      <c r="H12547" s="2">
        <f t="shared" si="393"/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tr">
        <f>IF(AND(DMartData[[#This Row],[sales]]&gt;3000,DMartData[[#This Row],[profit]]&gt;500),"Good","Not Good")</f>
        <v>Not Good</v>
      </c>
      <c r="Q12547" s="12">
        <f>YEAR(DMartData[[#This Row],[order_date]])</f>
        <v>2023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>IF(DMartData[[#This Row],[sales]]&gt;=4000,"High",IF(DMartData[[#This Row],[sales]]&gt;=2000,"Medium","Low"))</f>
        <v>High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tr">
        <f>IF(AND(DMartData[[#This Row],[sales]]&gt;3000,DMartData[[#This Row],[profit]]&gt;500),"Good","Not Good")</f>
        <v>Not Good</v>
      </c>
      <c r="Q12548" s="12">
        <f>YEAR(DMartData[[#This Row],[order_date]])</f>
        <v>2024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>IF(DMartData[[#This Row],[sales]]&gt;=4000,"High",IF(DMartData[[#This Row],[sales]]&gt;=2000,"Medium","Low"))</f>
        <v>Medium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tr">
        <f>IF(AND(DMartData[[#This Row],[sales]]&gt;3000,DMartData[[#This Row],[profit]]&gt;500),"Good","Not Good")</f>
        <v>Not Good</v>
      </c>
      <c r="Q12549" s="12">
        <f>YEAR(DMartData[[#This Row],[order_date]])</f>
        <v>2024</v>
      </c>
    </row>
    <row r="12550" spans="1:17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>IF(DMartData[[#This Row],[sales]]&gt;=4000,"High",IF(DMartData[[#This Row],[sales]]&gt;=2000,"Medium","Low"))</f>
        <v>Low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tr">
        <f>IF(AND(DMartData[[#This Row],[sales]]&gt;3000,DMartData[[#This Row],[profit]]&gt;500),"Good","Not Good")</f>
        <v>Not Good</v>
      </c>
      <c r="Q12550" s="12">
        <f>YEAR(DMartData[[#This Row],[order_date]])</f>
        <v>2023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>IF(DMartData[[#This Row],[sales]]&gt;=4000,"High",IF(DMartData[[#This Row],[sales]]&gt;=2000,"Medium","Low"))</f>
        <v>High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tr">
        <f>IF(AND(DMartData[[#This Row],[sales]]&gt;3000,DMartData[[#This Row],[profit]]&gt;500),"Good","Not Good")</f>
        <v>Good</v>
      </c>
      <c r="Q12551" s="12">
        <f>YEAR(DMartData[[#This Row],[order_date]])</f>
        <v>2023</v>
      </c>
    </row>
    <row r="12552" spans="1:17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>IF(DMartData[[#This Row],[sales]]&gt;=4000,"High",IF(DMartData[[#This Row],[sales]]&gt;=2000,"Medium","Low"))</f>
        <v>High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tr">
        <f>IF(AND(DMartData[[#This Row],[sales]]&gt;3000,DMartData[[#This Row],[profit]]&gt;500),"Good","Not Good")</f>
        <v>Good</v>
      </c>
      <c r="Q12552" s="12">
        <f>YEAR(DMartData[[#This Row],[order_date]])</f>
        <v>2023</v>
      </c>
    </row>
    <row r="12553" spans="1:17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>IF(DMartData[[#This Row],[sales]]&gt;=4000,"High",IF(DMartData[[#This Row],[sales]]&gt;=2000,"Medium","Low"))</f>
        <v>Low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tr">
        <f>IF(AND(DMartData[[#This Row],[sales]]&gt;3000,DMartData[[#This Row],[profit]]&gt;500),"Good","Not Good")</f>
        <v>Not Good</v>
      </c>
      <c r="Q12553" s="12">
        <f>YEAR(DMartData[[#This Row],[order_date]])</f>
        <v>2023</v>
      </c>
    </row>
    <row r="12554" spans="1:17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>IF(DMartData[[#This Row],[sales]]&gt;=4000,"High",IF(DMartData[[#This Row],[sales]]&gt;=2000,"Medium","Low"))</f>
        <v>Medium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tr">
        <f>IF(AND(DMartData[[#This Row],[sales]]&gt;3000,DMartData[[#This Row],[profit]]&gt;500),"Good","Not Good")</f>
        <v>Not Good</v>
      </c>
      <c r="Q12554" s="12">
        <f>YEAR(DMartData[[#This Row],[order_date]])</f>
        <v>2024</v>
      </c>
    </row>
    <row r="12555" spans="1:17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>IF(DMartData[[#This Row],[sales]]&gt;=4000,"High",IF(DMartData[[#This Row],[sales]]&gt;=2000,"Medium","Low"))</f>
        <v>Low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tr">
        <f>IF(AND(DMartData[[#This Row],[sales]]&gt;3000,DMartData[[#This Row],[profit]]&gt;500),"Good","Not Good")</f>
        <v>Not Good</v>
      </c>
      <c r="Q12555" s="12">
        <f>YEAR(DMartData[[#This Row],[order_date]])</f>
        <v>2024</v>
      </c>
    </row>
    <row r="12556" spans="1:17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>IF(DMartData[[#This Row],[sales]]&gt;=4000,"High",IF(DMartData[[#This Row],[sales]]&gt;=2000,"Medium","Low"))</f>
        <v>Low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tr">
        <f>IF(AND(DMartData[[#This Row],[sales]]&gt;3000,DMartData[[#This Row],[profit]]&gt;500),"Good","Not Good")</f>
        <v>Not Good</v>
      </c>
      <c r="Q12556" s="12">
        <f>YEAR(DMartData[[#This Row],[order_date]])</f>
        <v>2023</v>
      </c>
    </row>
    <row r="12557" spans="1:17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>IF(DMartData[[#This Row],[sales]]&gt;=4000,"High",IF(DMartData[[#This Row],[sales]]&gt;=2000,"Medium","Low"))</f>
        <v>Medium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tr">
        <f>IF(AND(DMartData[[#This Row],[sales]]&gt;3000,DMartData[[#This Row],[profit]]&gt;500),"Good","Not Good")</f>
        <v>Not Good</v>
      </c>
      <c r="Q12557" s="12">
        <f>YEAR(DMartData[[#This Row],[order_date]])</f>
        <v>2023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>IF(DMartData[[#This Row],[sales]]&gt;=4000,"High",IF(DMartData[[#This Row],[sales]]&gt;=2000,"Medium","Low"))</f>
        <v>Low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tr">
        <f>IF(AND(DMartData[[#This Row],[sales]]&gt;3000,DMartData[[#This Row],[profit]]&gt;500),"Good","Not Good")</f>
        <v>Not Good</v>
      </c>
      <c r="Q12558" s="12">
        <f>YEAR(DMartData[[#This Row],[order_date]])</f>
        <v>2024</v>
      </c>
    </row>
    <row r="12559" spans="1:17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>IF(DMartData[[#This Row],[sales]]&gt;=4000,"High",IF(DMartData[[#This Row],[sales]]&gt;=2000,"Medium","Low"))</f>
        <v>Low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tr">
        <f>IF(AND(DMartData[[#This Row],[sales]]&gt;3000,DMartData[[#This Row],[profit]]&gt;500),"Good","Not Good")</f>
        <v>Not Good</v>
      </c>
      <c r="Q12559" s="12">
        <f>YEAR(DMartData[[#This Row],[order_date]])</f>
        <v>2023</v>
      </c>
    </row>
    <row r="12560" spans="1:17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>IF(DMartData[[#This Row],[sales]]&gt;=4000,"High",IF(DMartData[[#This Row],[sales]]&gt;=2000,"Medium","Low"))</f>
        <v>Medium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tr">
        <f>IF(AND(DMartData[[#This Row],[sales]]&gt;3000,DMartData[[#This Row],[profit]]&gt;500),"Good","Not Good")</f>
        <v>Not Good</v>
      </c>
      <c r="Q12560" s="12">
        <f>YEAR(DMartData[[#This Row],[order_date]])</f>
        <v>2024</v>
      </c>
    </row>
    <row r="12561" spans="1:17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>IF(DMartData[[#This Row],[sales]]&gt;=4000,"High",IF(DMartData[[#This Row],[sales]]&gt;=2000,"Medium","Low"))</f>
        <v>High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tr">
        <f>IF(AND(DMartData[[#This Row],[sales]]&gt;3000,DMartData[[#This Row],[profit]]&gt;500),"Good","Not Good")</f>
        <v>Not Good</v>
      </c>
      <c r="Q12561" s="12">
        <f>YEAR(DMartData[[#This Row],[order_date]])</f>
        <v>2024</v>
      </c>
    </row>
    <row r="12562" spans="1:17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>IF(DMartData[[#This Row],[sales]]&gt;=4000,"High",IF(DMartData[[#This Row],[sales]]&gt;=2000,"Medium","Low"))</f>
        <v>High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tr">
        <f>IF(AND(DMartData[[#This Row],[sales]]&gt;3000,DMartData[[#This Row],[profit]]&gt;500),"Good","Not Good")</f>
        <v>Good</v>
      </c>
      <c r="Q12562" s="12">
        <f>YEAR(DMartData[[#This Row],[order_date]])</f>
        <v>2024</v>
      </c>
    </row>
    <row r="12563" spans="1:17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>IF(DMartData[[#This Row],[sales]]&gt;=4000,"High",IF(DMartData[[#This Row],[sales]]&gt;=2000,"Medium","Low"))</f>
        <v>High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tr">
        <f>IF(AND(DMartData[[#This Row],[sales]]&gt;3000,DMartData[[#This Row],[profit]]&gt;500),"Good","Not Good")</f>
        <v>Good</v>
      </c>
      <c r="Q12563" s="12">
        <f>YEAR(DMartData[[#This Row],[order_date]])</f>
        <v>2023</v>
      </c>
    </row>
    <row r="12564" spans="1:17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>IF(DMartData[[#This Row],[sales]]&gt;=4000,"High",IF(DMartData[[#This Row],[sales]]&gt;=2000,"Medium","Low"))</f>
        <v>Medium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tr">
        <f>IF(AND(DMartData[[#This Row],[sales]]&gt;3000,DMartData[[#This Row],[profit]]&gt;500),"Good","Not Good")</f>
        <v>Not Good</v>
      </c>
      <c r="Q12564" s="12">
        <f>YEAR(DMartData[[#This Row],[order_date]])</f>
        <v>2023</v>
      </c>
    </row>
    <row r="12565" spans="1:17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>IF(DMartData[[#This Row],[sales]]&gt;=4000,"High",IF(DMartData[[#This Row],[sales]]&gt;=2000,"Medium","Low"))</f>
        <v>Medium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tr">
        <f>IF(AND(DMartData[[#This Row],[sales]]&gt;3000,DMartData[[#This Row],[profit]]&gt;500),"Good","Not Good")</f>
        <v>Not Good</v>
      </c>
      <c r="Q12565" s="12">
        <f>YEAR(DMartData[[#This Row],[order_date]])</f>
        <v>2024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>IF(DMartData[[#This Row],[sales]]&gt;=4000,"High",IF(DMartData[[#This Row],[sales]]&gt;=2000,"Medium","Low"))</f>
        <v>High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tr">
        <f>IF(AND(DMartData[[#This Row],[sales]]&gt;3000,DMartData[[#This Row],[profit]]&gt;500),"Good","Not Good")</f>
        <v>Not Good</v>
      </c>
      <c r="Q12566" s="12">
        <f>YEAR(DMartData[[#This Row],[order_date]])</f>
        <v>2024</v>
      </c>
    </row>
    <row r="12567" spans="1:17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>IF(DMartData[[#This Row],[sales]]&gt;=4000,"High",IF(DMartData[[#This Row],[sales]]&gt;=2000,"Medium","Low"))</f>
        <v>Medium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tr">
        <f>IF(AND(DMartData[[#This Row],[sales]]&gt;3000,DMartData[[#This Row],[profit]]&gt;500),"Good","Not Good")</f>
        <v>Not Good</v>
      </c>
      <c r="Q12567" s="12">
        <f>YEAR(DMartData[[#This Row],[order_date]])</f>
        <v>2024</v>
      </c>
    </row>
    <row r="12568" spans="1:17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>IF(DMartData[[#This Row],[sales]]&gt;=4000,"High",IF(DMartData[[#This Row],[sales]]&gt;=2000,"Medium","Low"))</f>
        <v>Low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tr">
        <f>IF(AND(DMartData[[#This Row],[sales]]&gt;3000,DMartData[[#This Row],[profit]]&gt;500),"Good","Not Good")</f>
        <v>Not Good</v>
      </c>
      <c r="Q12568" s="12">
        <f>YEAR(DMartData[[#This Row],[order_date]])</f>
        <v>2024</v>
      </c>
    </row>
    <row r="12569" spans="1:17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>IF(DMartData[[#This Row],[sales]]&gt;=4000,"High",IF(DMartData[[#This Row],[sales]]&gt;=2000,"Medium","Low"))</f>
        <v>Medium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tr">
        <f>IF(AND(DMartData[[#This Row],[sales]]&gt;3000,DMartData[[#This Row],[profit]]&gt;500),"Good","Not Good")</f>
        <v>Not Good</v>
      </c>
      <c r="Q12569" s="12">
        <f>YEAR(DMartData[[#This Row],[order_date]])</f>
        <v>2024</v>
      </c>
    </row>
    <row r="12570" spans="1:17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>IF(DMartData[[#This Row],[sales]]&gt;=4000,"High",IF(DMartData[[#This Row],[sales]]&gt;=2000,"Medium","Low"))</f>
        <v>High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tr">
        <f>IF(AND(DMartData[[#This Row],[sales]]&gt;3000,DMartData[[#This Row],[profit]]&gt;500),"Good","Not Good")</f>
        <v>Not Good</v>
      </c>
      <c r="Q12570" s="12">
        <f>YEAR(DMartData[[#This Row],[order_date]])</f>
        <v>2023</v>
      </c>
    </row>
    <row r="12571" spans="1:17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>IF(DMartData[[#This Row],[sales]]&gt;=4000,"High",IF(DMartData[[#This Row],[sales]]&gt;=2000,"Medium","Low"))</f>
        <v>Low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tr">
        <f>IF(AND(DMartData[[#This Row],[sales]]&gt;3000,DMartData[[#This Row],[profit]]&gt;500),"Good","Not Good")</f>
        <v>Not Good</v>
      </c>
      <c r="Q12571" s="12">
        <f>YEAR(DMartData[[#This Row],[order_date]])</f>
        <v>2023</v>
      </c>
    </row>
    <row r="12572" spans="1:17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>IF(DMartData[[#This Row],[sales]]&gt;=4000,"High",IF(DMartData[[#This Row],[sales]]&gt;=2000,"Medium","Low"))</f>
        <v>Low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tr">
        <f>IF(AND(DMartData[[#This Row],[sales]]&gt;3000,DMartData[[#This Row],[profit]]&gt;500),"Good","Not Good")</f>
        <v>Not Good</v>
      </c>
      <c r="Q12572" s="12">
        <f>YEAR(DMartData[[#This Row],[order_date]])</f>
        <v>2023</v>
      </c>
    </row>
    <row r="12573" spans="1:17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>IF(DMartData[[#This Row],[sales]]&gt;=4000,"High",IF(DMartData[[#This Row],[sales]]&gt;=2000,"Medium","Low"))</f>
        <v>Medium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tr">
        <f>IF(AND(DMartData[[#This Row],[sales]]&gt;3000,DMartData[[#This Row],[profit]]&gt;500),"Good","Not Good")</f>
        <v>Not Good</v>
      </c>
      <c r="Q12573" s="12">
        <f>YEAR(DMartData[[#This Row],[order_date]])</f>
        <v>2024</v>
      </c>
    </row>
    <row r="12574" spans="1:17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>IF(DMartData[[#This Row],[sales]]&gt;=4000,"High",IF(DMartData[[#This Row],[sales]]&gt;=2000,"Medium","Low"))</f>
        <v>High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tr">
        <f>IF(AND(DMartData[[#This Row],[sales]]&gt;3000,DMartData[[#This Row],[profit]]&gt;500),"Good","Not Good")</f>
        <v>Good</v>
      </c>
      <c r="Q12574" s="12">
        <f>YEAR(DMartData[[#This Row],[order_date]])</f>
        <v>2024</v>
      </c>
    </row>
    <row r="12575" spans="1:17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>IF(DMartData[[#This Row],[sales]]&gt;=4000,"High",IF(DMartData[[#This Row],[sales]]&gt;=2000,"Medium","Low"))</f>
        <v>Low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tr">
        <f>IF(AND(DMartData[[#This Row],[sales]]&gt;3000,DMartData[[#This Row],[profit]]&gt;500),"Good","Not Good")</f>
        <v>Not Good</v>
      </c>
      <c r="Q12575" s="12">
        <f>YEAR(DMartData[[#This Row],[order_date]])</f>
        <v>2024</v>
      </c>
    </row>
    <row r="12576" spans="1:17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>IF(DMartData[[#This Row],[sales]]&gt;=4000,"High",IF(DMartData[[#This Row],[sales]]&gt;=2000,"Medium","Low"))</f>
        <v>Medium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tr">
        <f>IF(AND(DMartData[[#This Row],[sales]]&gt;3000,DMartData[[#This Row],[profit]]&gt;500),"Good","Not Good")</f>
        <v>Not Good</v>
      </c>
      <c r="Q12576" s="12">
        <f>YEAR(DMartData[[#This Row],[order_date]])</f>
        <v>2023</v>
      </c>
    </row>
    <row r="12577" spans="1:17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>IF(DMartData[[#This Row],[sales]]&gt;=4000,"High",IF(DMartData[[#This Row],[sales]]&gt;=2000,"Medium","Low"))</f>
        <v>Low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tr">
        <f>IF(AND(DMartData[[#This Row],[sales]]&gt;3000,DMartData[[#This Row],[profit]]&gt;500),"Good","Not Good")</f>
        <v>Not Good</v>
      </c>
      <c r="Q12577" s="12">
        <f>YEAR(DMartData[[#This Row],[order_date]])</f>
        <v>2024</v>
      </c>
    </row>
    <row r="12578" spans="1:17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>IF(DMartData[[#This Row],[sales]]&gt;=4000,"High",IF(DMartData[[#This Row],[sales]]&gt;=2000,"Medium","Low"))</f>
        <v>Medium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tr">
        <f>IF(AND(DMartData[[#This Row],[sales]]&gt;3000,DMartData[[#This Row],[profit]]&gt;500),"Good","Not Good")</f>
        <v>Not Good</v>
      </c>
      <c r="Q12578" s="12">
        <f>YEAR(DMartData[[#This Row],[order_date]])</f>
        <v>2024</v>
      </c>
    </row>
    <row r="12579" spans="1:17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>IF(DMartData[[#This Row],[sales]]&gt;=4000,"High",IF(DMartData[[#This Row],[sales]]&gt;=2000,"Medium","Low"))</f>
        <v>Medium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tr">
        <f>IF(AND(DMartData[[#This Row],[sales]]&gt;3000,DMartData[[#This Row],[profit]]&gt;500),"Good","Not Good")</f>
        <v>Not Good</v>
      </c>
      <c r="Q12579" s="12">
        <f>YEAR(DMartData[[#This Row],[order_date]])</f>
        <v>2024</v>
      </c>
    </row>
    <row r="12580" spans="1:17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>IF(DMartData[[#This Row],[sales]]&gt;=4000,"High",IF(DMartData[[#This Row],[sales]]&gt;=2000,"Medium","Low"))</f>
        <v>Low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tr">
        <f>IF(AND(DMartData[[#This Row],[sales]]&gt;3000,DMartData[[#This Row],[profit]]&gt;500),"Good","Not Good")</f>
        <v>Not Good</v>
      </c>
      <c r="Q12580" s="12">
        <f>YEAR(DMartData[[#This Row],[order_date]])</f>
        <v>2023</v>
      </c>
    </row>
    <row r="12581" spans="1:17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>IF(DMartData[[#This Row],[sales]]&gt;=4000,"High",IF(DMartData[[#This Row],[sales]]&gt;=2000,"Medium","Low"))</f>
        <v>High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tr">
        <f>IF(AND(DMartData[[#This Row],[sales]]&gt;3000,DMartData[[#This Row],[profit]]&gt;500),"Good","Not Good")</f>
        <v>Not Good</v>
      </c>
      <c r="Q12581" s="12">
        <f>YEAR(DMartData[[#This Row],[order_date]])</f>
        <v>2024</v>
      </c>
    </row>
    <row r="12582" spans="1:17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>IF(DMartData[[#This Row],[sales]]&gt;=4000,"High",IF(DMartData[[#This Row],[sales]]&gt;=2000,"Medium","Low"))</f>
        <v>High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tr">
        <f>IF(AND(DMartData[[#This Row],[sales]]&gt;3000,DMartData[[#This Row],[profit]]&gt;500),"Good","Not Good")</f>
        <v>Good</v>
      </c>
      <c r="Q12582" s="12">
        <f>YEAR(DMartData[[#This Row],[order_date]])</f>
        <v>2023</v>
      </c>
    </row>
    <row r="12583" spans="1:17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>IF(DMartData[[#This Row],[sales]]&gt;=4000,"High",IF(DMartData[[#This Row],[sales]]&gt;=2000,"Medium","Low"))</f>
        <v>Low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tr">
        <f>IF(AND(DMartData[[#This Row],[sales]]&gt;3000,DMartData[[#This Row],[profit]]&gt;500),"Good","Not Good")</f>
        <v>Not Good</v>
      </c>
      <c r="Q12583" s="12">
        <f>YEAR(DMartData[[#This Row],[order_date]])</f>
        <v>2023</v>
      </c>
    </row>
    <row r="12584" spans="1:17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>IF(DMartData[[#This Row],[sales]]&gt;=4000,"High",IF(DMartData[[#This Row],[sales]]&gt;=2000,"Medium","Low"))</f>
        <v>Low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tr">
        <f>IF(AND(DMartData[[#This Row],[sales]]&gt;3000,DMartData[[#This Row],[profit]]&gt;500),"Good","Not Good")</f>
        <v>Not Good</v>
      </c>
      <c r="Q12584" s="12">
        <f>YEAR(DMartData[[#This Row],[order_date]])</f>
        <v>2024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>IF(DMartData[[#This Row],[sales]]&gt;=4000,"High",IF(DMartData[[#This Row],[sales]]&gt;=2000,"Medium","Low"))</f>
        <v>Low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tr">
        <f>IF(AND(DMartData[[#This Row],[sales]]&gt;3000,DMartData[[#This Row],[profit]]&gt;500),"Good","Not Good")</f>
        <v>Not Good</v>
      </c>
      <c r="Q12585" s="12">
        <f>YEAR(DMartData[[#This Row],[order_date]])</f>
        <v>2023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>IF(DMartData[[#This Row],[sales]]&gt;=4000,"High",IF(DMartData[[#This Row],[sales]]&gt;=2000,"Medium","Low"))</f>
        <v>High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tr">
        <f>IF(AND(DMartData[[#This Row],[sales]]&gt;3000,DMartData[[#This Row],[profit]]&gt;500),"Good","Not Good")</f>
        <v>Not Good</v>
      </c>
      <c r="Q12586" s="12">
        <f>YEAR(DMartData[[#This Row],[order_date]])</f>
        <v>2024</v>
      </c>
    </row>
    <row r="12587" spans="1:17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>IF(DMartData[[#This Row],[sales]]&gt;=4000,"High",IF(DMartData[[#This Row],[sales]]&gt;=2000,"Medium","Low"))</f>
        <v>Low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tr">
        <f>IF(AND(DMartData[[#This Row],[sales]]&gt;3000,DMartData[[#This Row],[profit]]&gt;500),"Good","Not Good")</f>
        <v>Not Good</v>
      </c>
      <c r="Q12587" s="12">
        <f>YEAR(DMartData[[#This Row],[order_date]])</f>
        <v>2024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>IF(DMartData[[#This Row],[sales]]&gt;=4000,"High",IF(DMartData[[#This Row],[sales]]&gt;=2000,"Medium","Low"))</f>
        <v>Low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tr">
        <f>IF(AND(DMartData[[#This Row],[sales]]&gt;3000,DMartData[[#This Row],[profit]]&gt;500),"Good","Not Good")</f>
        <v>Not Good</v>
      </c>
      <c r="Q12588" s="12">
        <f>YEAR(DMartData[[#This Row],[order_date]])</f>
        <v>2024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>IF(DMartData[[#This Row],[sales]]&gt;=4000,"High",IF(DMartData[[#This Row],[sales]]&gt;=2000,"Medium","Low"))</f>
        <v>Medium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tr">
        <f>IF(AND(DMartData[[#This Row],[sales]]&gt;3000,DMartData[[#This Row],[profit]]&gt;500),"Good","Not Good")</f>
        <v>Not Good</v>
      </c>
      <c r="Q12589" s="12">
        <f>YEAR(DMartData[[#This Row],[order_date]])</f>
        <v>2023</v>
      </c>
    </row>
    <row r="12590" spans="1:17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>IF(DMartData[[#This Row],[sales]]&gt;=4000,"High",IF(DMartData[[#This Row],[sales]]&gt;=2000,"Medium","Low"))</f>
        <v>Low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tr">
        <f>IF(AND(DMartData[[#This Row],[sales]]&gt;3000,DMartData[[#This Row],[profit]]&gt;500),"Good","Not Good")</f>
        <v>Not Good</v>
      </c>
      <c r="Q12590" s="12">
        <f>YEAR(DMartData[[#This Row],[order_date]])</f>
        <v>2023</v>
      </c>
    </row>
    <row r="12591" spans="1:17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>IF(DMartData[[#This Row],[sales]]&gt;=4000,"High",IF(DMartData[[#This Row],[sales]]&gt;=2000,"Medium","Low"))</f>
        <v>Low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tr">
        <f>IF(AND(DMartData[[#This Row],[sales]]&gt;3000,DMartData[[#This Row],[profit]]&gt;500),"Good","Not Good")</f>
        <v>Not Good</v>
      </c>
      <c r="Q12591" s="12">
        <f>YEAR(DMartData[[#This Row],[order_date]])</f>
        <v>2023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>IF(DMartData[[#This Row],[sales]]&gt;=4000,"High",IF(DMartData[[#This Row],[sales]]&gt;=2000,"Medium","Low"))</f>
        <v>Medium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tr">
        <f>IF(AND(DMartData[[#This Row],[sales]]&gt;3000,DMartData[[#This Row],[profit]]&gt;500),"Good","Not Good")</f>
        <v>Good</v>
      </c>
      <c r="Q12592" s="12">
        <f>YEAR(DMartData[[#This Row],[order_date]])</f>
        <v>2023</v>
      </c>
    </row>
    <row r="12593" spans="1:17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>IF(DMartData[[#This Row],[sales]]&gt;=4000,"High",IF(DMartData[[#This Row],[sales]]&gt;=2000,"Medium","Low"))</f>
        <v>Low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tr">
        <f>IF(AND(DMartData[[#This Row],[sales]]&gt;3000,DMartData[[#This Row],[profit]]&gt;500),"Good","Not Good")</f>
        <v>Not Good</v>
      </c>
      <c r="Q12593" s="12">
        <f>YEAR(DMartData[[#This Row],[order_date]])</f>
        <v>2023</v>
      </c>
    </row>
    <row r="12594" spans="1:17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>IF(DMartData[[#This Row],[sales]]&gt;=4000,"High",IF(DMartData[[#This Row],[sales]]&gt;=2000,"Medium","Low"))</f>
        <v>High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tr">
        <f>IF(AND(DMartData[[#This Row],[sales]]&gt;3000,DMartData[[#This Row],[profit]]&gt;500),"Good","Not Good")</f>
        <v>Not Good</v>
      </c>
      <c r="Q12594" s="12">
        <f>YEAR(DMartData[[#This Row],[order_date]])</f>
        <v>2024</v>
      </c>
    </row>
    <row r="12595" spans="1:17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>IF(DMartData[[#This Row],[sales]]&gt;=4000,"High",IF(DMartData[[#This Row],[sales]]&gt;=2000,"Medium","Low"))</f>
        <v>High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tr">
        <f>IF(AND(DMartData[[#This Row],[sales]]&gt;3000,DMartData[[#This Row],[profit]]&gt;500),"Good","Not Good")</f>
        <v>Good</v>
      </c>
      <c r="Q12595" s="12">
        <f>YEAR(DMartData[[#This Row],[order_date]])</f>
        <v>2023</v>
      </c>
    </row>
    <row r="12596" spans="1:17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>IF(DMartData[[#This Row],[sales]]&gt;=4000,"High",IF(DMartData[[#This Row],[sales]]&gt;=2000,"Medium","Low"))</f>
        <v>Medium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tr">
        <f>IF(AND(DMartData[[#This Row],[sales]]&gt;3000,DMartData[[#This Row],[profit]]&gt;500),"Good","Not Good")</f>
        <v>Not Good</v>
      </c>
      <c r="Q12596" s="12">
        <f>YEAR(DMartData[[#This Row],[order_date]])</f>
        <v>2023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>IF(DMartData[[#This Row],[sales]]&gt;=4000,"High",IF(DMartData[[#This Row],[sales]]&gt;=2000,"Medium","Low"))</f>
        <v>Medium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tr">
        <f>IF(AND(DMartData[[#This Row],[sales]]&gt;3000,DMartData[[#This Row],[profit]]&gt;500),"Good","Not Good")</f>
        <v>Not Good</v>
      </c>
      <c r="Q12597" s="12">
        <f>YEAR(DMartData[[#This Row],[order_date]])</f>
        <v>2023</v>
      </c>
    </row>
    <row r="12598" spans="1:17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>IF(DMartData[[#This Row],[sales]]&gt;=4000,"High",IF(DMartData[[#This Row],[sales]]&gt;=2000,"Medium","Low"))</f>
        <v>Medium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tr">
        <f>IF(AND(DMartData[[#This Row],[sales]]&gt;3000,DMartData[[#This Row],[profit]]&gt;500),"Good","Not Good")</f>
        <v>Good</v>
      </c>
      <c r="Q12598" s="12">
        <f>YEAR(DMartData[[#This Row],[order_date]])</f>
        <v>2024</v>
      </c>
    </row>
    <row r="12599" spans="1:17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>IF(DMartData[[#This Row],[sales]]&gt;=4000,"High",IF(DMartData[[#This Row],[sales]]&gt;=2000,"Medium","Low"))</f>
        <v>Medium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tr">
        <f>IF(AND(DMartData[[#This Row],[sales]]&gt;3000,DMartData[[#This Row],[profit]]&gt;500),"Good","Not Good")</f>
        <v>Good</v>
      </c>
      <c r="Q12599" s="12">
        <f>YEAR(DMartData[[#This Row],[order_date]])</f>
        <v>2024</v>
      </c>
    </row>
    <row r="12600" spans="1:17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>IF(DMartData[[#This Row],[sales]]&gt;=4000,"High",IF(DMartData[[#This Row],[sales]]&gt;=2000,"Medium","Low"))</f>
        <v>Low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tr">
        <f>IF(AND(DMartData[[#This Row],[sales]]&gt;3000,DMartData[[#This Row],[profit]]&gt;500),"Good","Not Good")</f>
        <v>Not Good</v>
      </c>
      <c r="Q12600" s="12">
        <f>YEAR(DMartData[[#This Row],[order_date]])</f>
        <v>2024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>IF(DMartData[[#This Row],[sales]]&gt;=4000,"High",IF(DMartData[[#This Row],[sales]]&gt;=2000,"Medium","Low"))</f>
        <v>Low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tr">
        <f>IF(AND(DMartData[[#This Row],[sales]]&gt;3000,DMartData[[#This Row],[profit]]&gt;500),"Good","Not Good")</f>
        <v>Not Good</v>
      </c>
      <c r="Q12601" s="12">
        <f>YEAR(DMartData[[#This Row],[order_date]])</f>
        <v>2023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>IF(DMartData[[#This Row],[sales]]&gt;=4000,"High",IF(DMartData[[#This Row],[sales]]&gt;=2000,"Medium","Low"))</f>
        <v>High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tr">
        <f>IF(AND(DMartData[[#This Row],[sales]]&gt;3000,DMartData[[#This Row],[profit]]&gt;500),"Good","Not Good")</f>
        <v>Good</v>
      </c>
      <c r="Q12602" s="12">
        <f>YEAR(DMartData[[#This Row],[order_date]])</f>
        <v>2024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>IF(DMartData[[#This Row],[sales]]&gt;=4000,"High",IF(DMartData[[#This Row],[sales]]&gt;=2000,"Medium","Low"))</f>
        <v>Low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tr">
        <f>IF(AND(DMartData[[#This Row],[sales]]&gt;3000,DMartData[[#This Row],[profit]]&gt;500),"Good","Not Good")</f>
        <v>Not Good</v>
      </c>
      <c r="Q12603" s="12">
        <f>YEAR(DMartData[[#This Row],[order_date]])</f>
        <v>2024</v>
      </c>
    </row>
    <row r="12604" spans="1:17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>IF(DMartData[[#This Row],[sales]]&gt;=4000,"High",IF(DMartData[[#This Row],[sales]]&gt;=2000,"Medium","Low"))</f>
        <v>Medium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tr">
        <f>IF(AND(DMartData[[#This Row],[sales]]&gt;3000,DMartData[[#This Row],[profit]]&gt;500),"Good","Not Good")</f>
        <v>Not Good</v>
      </c>
      <c r="Q12604" s="12">
        <f>YEAR(DMartData[[#This Row],[order_date]])</f>
        <v>2024</v>
      </c>
    </row>
    <row r="12605" spans="1:17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>IF(DMartData[[#This Row],[sales]]&gt;=4000,"High",IF(DMartData[[#This Row],[sales]]&gt;=2000,"Medium","Low"))</f>
        <v>Medium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tr">
        <f>IF(AND(DMartData[[#This Row],[sales]]&gt;3000,DMartData[[#This Row],[profit]]&gt;500),"Good","Not Good")</f>
        <v>Good</v>
      </c>
      <c r="Q12605" s="12">
        <f>YEAR(DMartData[[#This Row],[order_date]])</f>
        <v>2024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>IF(DMartData[[#This Row],[sales]]&gt;=4000,"High",IF(DMartData[[#This Row],[sales]]&gt;=2000,"Medium","Low"))</f>
        <v>Low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tr">
        <f>IF(AND(DMartData[[#This Row],[sales]]&gt;3000,DMartData[[#This Row],[profit]]&gt;500),"Good","Not Good")</f>
        <v>Not Good</v>
      </c>
      <c r="Q12606" s="12">
        <f>YEAR(DMartData[[#This Row],[order_date]])</f>
        <v>2024</v>
      </c>
    </row>
    <row r="12607" spans="1:17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>IF(DMartData[[#This Row],[sales]]&gt;=4000,"High",IF(DMartData[[#This Row],[sales]]&gt;=2000,"Medium","Low"))</f>
        <v>Medium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tr">
        <f>IF(AND(DMartData[[#This Row],[sales]]&gt;3000,DMartData[[#This Row],[profit]]&gt;500),"Good","Not Good")</f>
        <v>Good</v>
      </c>
      <c r="Q12607" s="12">
        <f>YEAR(DMartData[[#This Row],[order_date]])</f>
        <v>2024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>IF(DMartData[[#This Row],[sales]]&gt;=4000,"High",IF(DMartData[[#This Row],[sales]]&gt;=2000,"Medium","Low"))</f>
        <v>High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tr">
        <f>IF(AND(DMartData[[#This Row],[sales]]&gt;3000,DMartData[[#This Row],[profit]]&gt;500),"Good","Not Good")</f>
        <v>Good</v>
      </c>
      <c r="Q12608" s="12">
        <f>YEAR(DMartData[[#This Row],[order_date]])</f>
        <v>2023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>IF(DMartData[[#This Row],[sales]]&gt;=4000,"High",IF(DMartData[[#This Row],[sales]]&gt;=2000,"Medium","Low"))</f>
        <v>Low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tr">
        <f>IF(AND(DMartData[[#This Row],[sales]]&gt;3000,DMartData[[#This Row],[profit]]&gt;500),"Good","Not Good")</f>
        <v>Not Good</v>
      </c>
      <c r="Q12609" s="12">
        <f>YEAR(DMartData[[#This Row],[order_date]])</f>
        <v>2023</v>
      </c>
    </row>
    <row r="12610" spans="1:17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>IF(DMartData[[#This Row],[sales]]&gt;=4000,"High",IF(DMartData[[#This Row],[sales]]&gt;=2000,"Medium","Low"))</f>
        <v>High</v>
      </c>
      <c r="F12610" s="2">
        <v>0.49</v>
      </c>
      <c r="G12610" s="2">
        <f t="shared" ref="G12610:G12673" si="394">D12610*F12610</f>
        <v>2156.6958</v>
      </c>
      <c r="H12610" s="2">
        <f t="shared" ref="H12610:H12673" si="395">D12610-G12610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tr">
        <f>IF(AND(DMartData[[#This Row],[sales]]&gt;3000,DMartData[[#This Row],[profit]]&gt;500),"Good","Not Good")</f>
        <v>Not Good</v>
      </c>
      <c r="Q12610" s="12">
        <f>YEAR(DMartData[[#This Row],[order_date]])</f>
        <v>2023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>IF(DMartData[[#This Row],[sales]]&gt;=4000,"High",IF(DMartData[[#This Row],[sales]]&gt;=2000,"Medium","Low"))</f>
        <v>Low</v>
      </c>
      <c r="F12611" s="2">
        <v>0.09</v>
      </c>
      <c r="G12611" s="2">
        <f t="shared" si="394"/>
        <v>44.737199999999994</v>
      </c>
      <c r="H12611" s="2">
        <f t="shared" si="395"/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tr">
        <f>IF(AND(DMartData[[#This Row],[sales]]&gt;3000,DMartData[[#This Row],[profit]]&gt;500),"Good","Not Good")</f>
        <v>Not Good</v>
      </c>
      <c r="Q12611" s="12">
        <f>YEAR(DMartData[[#This Row],[order_date]])</f>
        <v>2023</v>
      </c>
    </row>
    <row r="12612" spans="1:17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>IF(DMartData[[#This Row],[sales]]&gt;=4000,"High",IF(DMartData[[#This Row],[sales]]&gt;=2000,"Medium","Low"))</f>
        <v>High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tr">
        <f>IF(AND(DMartData[[#This Row],[sales]]&gt;3000,DMartData[[#This Row],[profit]]&gt;500),"Good","Not Good")</f>
        <v>Good</v>
      </c>
      <c r="Q12612" s="12">
        <f>YEAR(DMartData[[#This Row],[order_date]])</f>
        <v>2024</v>
      </c>
    </row>
    <row r="12613" spans="1:17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>IF(DMartData[[#This Row],[sales]]&gt;=4000,"High",IF(DMartData[[#This Row],[sales]]&gt;=2000,"Medium","Low"))</f>
        <v>Medium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tr">
        <f>IF(AND(DMartData[[#This Row],[sales]]&gt;3000,DMartData[[#This Row],[profit]]&gt;500),"Good","Not Good")</f>
        <v>Good</v>
      </c>
      <c r="Q12613" s="12">
        <f>YEAR(DMartData[[#This Row],[order_date]])</f>
        <v>2024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>IF(DMartData[[#This Row],[sales]]&gt;=4000,"High",IF(DMartData[[#This Row],[sales]]&gt;=2000,"Medium","Low"))</f>
        <v>Medium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tr">
        <f>IF(AND(DMartData[[#This Row],[sales]]&gt;3000,DMartData[[#This Row],[profit]]&gt;500),"Good","Not Good")</f>
        <v>Not Good</v>
      </c>
      <c r="Q12614" s="12">
        <f>YEAR(DMartData[[#This Row],[order_date]])</f>
        <v>2024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>IF(DMartData[[#This Row],[sales]]&gt;=4000,"High",IF(DMartData[[#This Row],[sales]]&gt;=2000,"Medium","Low"))</f>
        <v>Low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tr">
        <f>IF(AND(DMartData[[#This Row],[sales]]&gt;3000,DMartData[[#This Row],[profit]]&gt;500),"Good","Not Good")</f>
        <v>Not Good</v>
      </c>
      <c r="Q12615" s="12">
        <f>YEAR(DMartData[[#This Row],[order_date]])</f>
        <v>2024</v>
      </c>
    </row>
    <row r="12616" spans="1:17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>IF(DMartData[[#This Row],[sales]]&gt;=4000,"High",IF(DMartData[[#This Row],[sales]]&gt;=2000,"Medium","Low"))</f>
        <v>Low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tr">
        <f>IF(AND(DMartData[[#This Row],[sales]]&gt;3000,DMartData[[#This Row],[profit]]&gt;500),"Good","Not Good")</f>
        <v>Not Good</v>
      </c>
      <c r="Q12616" s="12">
        <f>YEAR(DMartData[[#This Row],[order_date]])</f>
        <v>2024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>IF(DMartData[[#This Row],[sales]]&gt;=4000,"High",IF(DMartData[[#This Row],[sales]]&gt;=2000,"Medium","Low"))</f>
        <v>High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tr">
        <f>IF(AND(DMartData[[#This Row],[sales]]&gt;3000,DMartData[[#This Row],[profit]]&gt;500),"Good","Not Good")</f>
        <v>Good</v>
      </c>
      <c r="Q12617" s="12">
        <f>YEAR(DMartData[[#This Row],[order_date]])</f>
        <v>2024</v>
      </c>
    </row>
    <row r="12618" spans="1:17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>IF(DMartData[[#This Row],[sales]]&gt;=4000,"High",IF(DMartData[[#This Row],[sales]]&gt;=2000,"Medium","Low"))</f>
        <v>Medium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tr">
        <f>IF(AND(DMartData[[#This Row],[sales]]&gt;3000,DMartData[[#This Row],[profit]]&gt;500),"Good","Not Good")</f>
        <v>Not Good</v>
      </c>
      <c r="Q12618" s="12">
        <f>YEAR(DMartData[[#This Row],[order_date]])</f>
        <v>2024</v>
      </c>
    </row>
    <row r="12619" spans="1:17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>IF(DMartData[[#This Row],[sales]]&gt;=4000,"High",IF(DMartData[[#This Row],[sales]]&gt;=2000,"Medium","Low"))</f>
        <v>Medium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tr">
        <f>IF(AND(DMartData[[#This Row],[sales]]&gt;3000,DMartData[[#This Row],[profit]]&gt;500),"Good","Not Good")</f>
        <v>Not Good</v>
      </c>
      <c r="Q12619" s="12">
        <f>YEAR(DMartData[[#This Row],[order_date]])</f>
        <v>2023</v>
      </c>
    </row>
    <row r="12620" spans="1:17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>IF(DMartData[[#This Row],[sales]]&gt;=4000,"High",IF(DMartData[[#This Row],[sales]]&gt;=2000,"Medium","Low"))</f>
        <v>High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tr">
        <f>IF(AND(DMartData[[#This Row],[sales]]&gt;3000,DMartData[[#This Row],[profit]]&gt;500),"Good","Not Good")</f>
        <v>Good</v>
      </c>
      <c r="Q12620" s="12">
        <f>YEAR(DMartData[[#This Row],[order_date]])</f>
        <v>2024</v>
      </c>
    </row>
    <row r="12621" spans="1:17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>IF(DMartData[[#This Row],[sales]]&gt;=4000,"High",IF(DMartData[[#This Row],[sales]]&gt;=2000,"Medium","Low"))</f>
        <v>Medium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tr">
        <f>IF(AND(DMartData[[#This Row],[sales]]&gt;3000,DMartData[[#This Row],[profit]]&gt;500),"Good","Not Good")</f>
        <v>Not Good</v>
      </c>
      <c r="Q12621" s="12">
        <f>YEAR(DMartData[[#This Row],[order_date]])</f>
        <v>2024</v>
      </c>
    </row>
    <row r="12622" spans="1:17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>IF(DMartData[[#This Row],[sales]]&gt;=4000,"High",IF(DMartData[[#This Row],[sales]]&gt;=2000,"Medium","Low"))</f>
        <v>Medium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tr">
        <f>IF(AND(DMartData[[#This Row],[sales]]&gt;3000,DMartData[[#This Row],[profit]]&gt;500),"Good","Not Good")</f>
        <v>Not Good</v>
      </c>
      <c r="Q12622" s="12">
        <f>YEAR(DMartData[[#This Row],[order_date]])</f>
        <v>2024</v>
      </c>
    </row>
    <row r="12623" spans="1:17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>IF(DMartData[[#This Row],[sales]]&gt;=4000,"High",IF(DMartData[[#This Row],[sales]]&gt;=2000,"Medium","Low"))</f>
        <v>High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tr">
        <f>IF(AND(DMartData[[#This Row],[sales]]&gt;3000,DMartData[[#This Row],[profit]]&gt;500),"Good","Not Good")</f>
        <v>Not Good</v>
      </c>
      <c r="Q12623" s="12">
        <f>YEAR(DMartData[[#This Row],[order_date]])</f>
        <v>2024</v>
      </c>
    </row>
    <row r="12624" spans="1:17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>IF(DMartData[[#This Row],[sales]]&gt;=4000,"High",IF(DMartData[[#This Row],[sales]]&gt;=2000,"Medium","Low"))</f>
        <v>High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tr">
        <f>IF(AND(DMartData[[#This Row],[sales]]&gt;3000,DMartData[[#This Row],[profit]]&gt;500),"Good","Not Good")</f>
        <v>Good</v>
      </c>
      <c r="Q12624" s="12">
        <f>YEAR(DMartData[[#This Row],[order_date]])</f>
        <v>2023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>IF(DMartData[[#This Row],[sales]]&gt;=4000,"High",IF(DMartData[[#This Row],[sales]]&gt;=2000,"Medium","Low"))</f>
        <v>Low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tr">
        <f>IF(AND(DMartData[[#This Row],[sales]]&gt;3000,DMartData[[#This Row],[profit]]&gt;500),"Good","Not Good")</f>
        <v>Not Good</v>
      </c>
      <c r="Q12625" s="12">
        <f>YEAR(DMartData[[#This Row],[order_date]])</f>
        <v>2024</v>
      </c>
    </row>
    <row r="12626" spans="1:17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>IF(DMartData[[#This Row],[sales]]&gt;=4000,"High",IF(DMartData[[#This Row],[sales]]&gt;=2000,"Medium","Low"))</f>
        <v>Medium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tr">
        <f>IF(AND(DMartData[[#This Row],[sales]]&gt;3000,DMartData[[#This Row],[profit]]&gt;500),"Good","Not Good")</f>
        <v>Good</v>
      </c>
      <c r="Q12626" s="12">
        <f>YEAR(DMartData[[#This Row],[order_date]])</f>
        <v>2023</v>
      </c>
    </row>
    <row r="12627" spans="1:17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>IF(DMartData[[#This Row],[sales]]&gt;=4000,"High",IF(DMartData[[#This Row],[sales]]&gt;=2000,"Medium","Low"))</f>
        <v>High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tr">
        <f>IF(AND(DMartData[[#This Row],[sales]]&gt;3000,DMartData[[#This Row],[profit]]&gt;500),"Good","Not Good")</f>
        <v>Not Good</v>
      </c>
      <c r="Q12627" s="12">
        <f>YEAR(DMartData[[#This Row],[order_date]])</f>
        <v>2024</v>
      </c>
    </row>
    <row r="12628" spans="1:17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>IF(DMartData[[#This Row],[sales]]&gt;=4000,"High",IF(DMartData[[#This Row],[sales]]&gt;=2000,"Medium","Low"))</f>
        <v>Low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tr">
        <f>IF(AND(DMartData[[#This Row],[sales]]&gt;3000,DMartData[[#This Row],[profit]]&gt;500),"Good","Not Good")</f>
        <v>Not Good</v>
      </c>
      <c r="Q12628" s="12">
        <f>YEAR(DMartData[[#This Row],[order_date]])</f>
        <v>2023</v>
      </c>
    </row>
    <row r="12629" spans="1:17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>IF(DMartData[[#This Row],[sales]]&gt;=4000,"High",IF(DMartData[[#This Row],[sales]]&gt;=2000,"Medium","Low"))</f>
        <v>Low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tr">
        <f>IF(AND(DMartData[[#This Row],[sales]]&gt;3000,DMartData[[#This Row],[profit]]&gt;500),"Good","Not Good")</f>
        <v>Not Good</v>
      </c>
      <c r="Q12629" s="12">
        <f>YEAR(DMartData[[#This Row],[order_date]])</f>
        <v>2024</v>
      </c>
    </row>
    <row r="12630" spans="1:17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>IF(DMartData[[#This Row],[sales]]&gt;=4000,"High",IF(DMartData[[#This Row],[sales]]&gt;=2000,"Medium","Low"))</f>
        <v>Medium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tr">
        <f>IF(AND(DMartData[[#This Row],[sales]]&gt;3000,DMartData[[#This Row],[profit]]&gt;500),"Good","Not Good")</f>
        <v>Not Good</v>
      </c>
      <c r="Q12630" s="12">
        <f>YEAR(DMartData[[#This Row],[order_date]])</f>
        <v>2024</v>
      </c>
    </row>
    <row r="12631" spans="1:17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>IF(DMartData[[#This Row],[sales]]&gt;=4000,"High",IF(DMartData[[#This Row],[sales]]&gt;=2000,"Medium","Low"))</f>
        <v>Low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tr">
        <f>IF(AND(DMartData[[#This Row],[sales]]&gt;3000,DMartData[[#This Row],[profit]]&gt;500),"Good","Not Good")</f>
        <v>Not Good</v>
      </c>
      <c r="Q12631" s="12">
        <f>YEAR(DMartData[[#This Row],[order_date]])</f>
        <v>2023</v>
      </c>
    </row>
    <row r="12632" spans="1:17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>IF(DMartData[[#This Row],[sales]]&gt;=4000,"High",IF(DMartData[[#This Row],[sales]]&gt;=2000,"Medium","Low"))</f>
        <v>Medium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tr">
        <f>IF(AND(DMartData[[#This Row],[sales]]&gt;3000,DMartData[[#This Row],[profit]]&gt;500),"Good","Not Good")</f>
        <v>Not Good</v>
      </c>
      <c r="Q12632" s="12">
        <f>YEAR(DMartData[[#This Row],[order_date]])</f>
        <v>2024</v>
      </c>
    </row>
    <row r="12633" spans="1:17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>IF(DMartData[[#This Row],[sales]]&gt;=4000,"High",IF(DMartData[[#This Row],[sales]]&gt;=2000,"Medium","Low"))</f>
        <v>Medium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tr">
        <f>IF(AND(DMartData[[#This Row],[sales]]&gt;3000,DMartData[[#This Row],[profit]]&gt;500),"Good","Not Good")</f>
        <v>Good</v>
      </c>
      <c r="Q12633" s="12">
        <f>YEAR(DMartData[[#This Row],[order_date]])</f>
        <v>2024</v>
      </c>
    </row>
    <row r="12634" spans="1:17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>IF(DMartData[[#This Row],[sales]]&gt;=4000,"High",IF(DMartData[[#This Row],[sales]]&gt;=2000,"Medium","Low"))</f>
        <v>Low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tr">
        <f>IF(AND(DMartData[[#This Row],[sales]]&gt;3000,DMartData[[#This Row],[profit]]&gt;500),"Good","Not Good")</f>
        <v>Not Good</v>
      </c>
      <c r="Q12634" s="12">
        <f>YEAR(DMartData[[#This Row],[order_date]])</f>
        <v>2024</v>
      </c>
    </row>
    <row r="12635" spans="1:17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>IF(DMartData[[#This Row],[sales]]&gt;=4000,"High",IF(DMartData[[#This Row],[sales]]&gt;=2000,"Medium","Low"))</f>
        <v>High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tr">
        <f>IF(AND(DMartData[[#This Row],[sales]]&gt;3000,DMartData[[#This Row],[profit]]&gt;500),"Good","Not Good")</f>
        <v>Good</v>
      </c>
      <c r="Q12635" s="12">
        <f>YEAR(DMartData[[#This Row],[order_date]])</f>
        <v>2024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>IF(DMartData[[#This Row],[sales]]&gt;=4000,"High",IF(DMartData[[#This Row],[sales]]&gt;=2000,"Medium","Low"))</f>
        <v>Low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tr">
        <f>IF(AND(DMartData[[#This Row],[sales]]&gt;3000,DMartData[[#This Row],[profit]]&gt;500),"Good","Not Good")</f>
        <v>Not Good</v>
      </c>
      <c r="Q12636" s="12">
        <f>YEAR(DMartData[[#This Row],[order_date]])</f>
        <v>2024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>IF(DMartData[[#This Row],[sales]]&gt;=4000,"High",IF(DMartData[[#This Row],[sales]]&gt;=2000,"Medium","Low"))</f>
        <v>Low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tr">
        <f>IF(AND(DMartData[[#This Row],[sales]]&gt;3000,DMartData[[#This Row],[profit]]&gt;500),"Good","Not Good")</f>
        <v>Not Good</v>
      </c>
      <c r="Q12637" s="12">
        <f>YEAR(DMartData[[#This Row],[order_date]])</f>
        <v>2023</v>
      </c>
    </row>
    <row r="12638" spans="1:17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>IF(DMartData[[#This Row],[sales]]&gt;=4000,"High",IF(DMartData[[#This Row],[sales]]&gt;=2000,"Medium","Low"))</f>
        <v>Low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tr">
        <f>IF(AND(DMartData[[#This Row],[sales]]&gt;3000,DMartData[[#This Row],[profit]]&gt;500),"Good","Not Good")</f>
        <v>Not Good</v>
      </c>
      <c r="Q12638" s="12">
        <f>YEAR(DMartData[[#This Row],[order_date]])</f>
        <v>2023</v>
      </c>
    </row>
    <row r="12639" spans="1:17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>IF(DMartData[[#This Row],[sales]]&gt;=4000,"High",IF(DMartData[[#This Row],[sales]]&gt;=2000,"Medium","Low"))</f>
        <v>High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tr">
        <f>IF(AND(DMartData[[#This Row],[sales]]&gt;3000,DMartData[[#This Row],[profit]]&gt;500),"Good","Not Good")</f>
        <v>Good</v>
      </c>
      <c r="Q12639" s="12">
        <f>YEAR(DMartData[[#This Row],[order_date]])</f>
        <v>2024</v>
      </c>
    </row>
    <row r="12640" spans="1:17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>IF(DMartData[[#This Row],[sales]]&gt;=4000,"High",IF(DMartData[[#This Row],[sales]]&gt;=2000,"Medium","Low"))</f>
        <v>Low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tr">
        <f>IF(AND(DMartData[[#This Row],[sales]]&gt;3000,DMartData[[#This Row],[profit]]&gt;500),"Good","Not Good")</f>
        <v>Not Good</v>
      </c>
      <c r="Q12640" s="12">
        <f>YEAR(DMartData[[#This Row],[order_date]])</f>
        <v>2024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>IF(DMartData[[#This Row],[sales]]&gt;=4000,"High",IF(DMartData[[#This Row],[sales]]&gt;=2000,"Medium","Low"))</f>
        <v>Low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tr">
        <f>IF(AND(DMartData[[#This Row],[sales]]&gt;3000,DMartData[[#This Row],[profit]]&gt;500),"Good","Not Good")</f>
        <v>Not Good</v>
      </c>
      <c r="Q12641" s="12">
        <f>YEAR(DMartData[[#This Row],[order_date]])</f>
        <v>2024</v>
      </c>
    </row>
    <row r="12642" spans="1:17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>IF(DMartData[[#This Row],[sales]]&gt;=4000,"High",IF(DMartData[[#This Row],[sales]]&gt;=2000,"Medium","Low"))</f>
        <v>High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tr">
        <f>IF(AND(DMartData[[#This Row],[sales]]&gt;3000,DMartData[[#This Row],[profit]]&gt;500),"Good","Not Good")</f>
        <v>Good</v>
      </c>
      <c r="Q12642" s="12">
        <f>YEAR(DMartData[[#This Row],[order_date]])</f>
        <v>2024</v>
      </c>
    </row>
    <row r="12643" spans="1:17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>IF(DMartData[[#This Row],[sales]]&gt;=4000,"High",IF(DMartData[[#This Row],[sales]]&gt;=2000,"Medium","Low"))</f>
        <v>High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tr">
        <f>IF(AND(DMartData[[#This Row],[sales]]&gt;3000,DMartData[[#This Row],[profit]]&gt;500),"Good","Not Good")</f>
        <v>Good</v>
      </c>
      <c r="Q12643" s="12">
        <f>YEAR(DMartData[[#This Row],[order_date]])</f>
        <v>2023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>IF(DMartData[[#This Row],[sales]]&gt;=4000,"High",IF(DMartData[[#This Row],[sales]]&gt;=2000,"Medium","Low"))</f>
        <v>Low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tr">
        <f>IF(AND(DMartData[[#This Row],[sales]]&gt;3000,DMartData[[#This Row],[profit]]&gt;500),"Good","Not Good")</f>
        <v>Not Good</v>
      </c>
      <c r="Q12644" s="12">
        <f>YEAR(DMartData[[#This Row],[order_date]])</f>
        <v>2023</v>
      </c>
    </row>
    <row r="12645" spans="1:17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>IF(DMartData[[#This Row],[sales]]&gt;=4000,"High",IF(DMartData[[#This Row],[sales]]&gt;=2000,"Medium","Low"))</f>
        <v>Low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tr">
        <f>IF(AND(DMartData[[#This Row],[sales]]&gt;3000,DMartData[[#This Row],[profit]]&gt;500),"Good","Not Good")</f>
        <v>Not Good</v>
      </c>
      <c r="Q12645" s="12">
        <f>YEAR(DMartData[[#This Row],[order_date]])</f>
        <v>2024</v>
      </c>
    </row>
    <row r="12646" spans="1:17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>IF(DMartData[[#This Row],[sales]]&gt;=4000,"High",IF(DMartData[[#This Row],[sales]]&gt;=2000,"Medium","Low"))</f>
        <v>Medium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tr">
        <f>IF(AND(DMartData[[#This Row],[sales]]&gt;3000,DMartData[[#This Row],[profit]]&gt;500),"Good","Not Good")</f>
        <v>Good</v>
      </c>
      <c r="Q12646" s="12">
        <f>YEAR(DMartData[[#This Row],[order_date]])</f>
        <v>2023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>IF(DMartData[[#This Row],[sales]]&gt;=4000,"High",IF(DMartData[[#This Row],[sales]]&gt;=2000,"Medium","Low"))</f>
        <v>Medium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tr">
        <f>IF(AND(DMartData[[#This Row],[sales]]&gt;3000,DMartData[[#This Row],[profit]]&gt;500),"Good","Not Good")</f>
        <v>Good</v>
      </c>
      <c r="Q12647" s="12">
        <f>YEAR(DMartData[[#This Row],[order_date]])</f>
        <v>2024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>IF(DMartData[[#This Row],[sales]]&gt;=4000,"High",IF(DMartData[[#This Row],[sales]]&gt;=2000,"Medium","Low"))</f>
        <v>High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tr">
        <f>IF(AND(DMartData[[#This Row],[sales]]&gt;3000,DMartData[[#This Row],[profit]]&gt;500),"Good","Not Good")</f>
        <v>Good</v>
      </c>
      <c r="Q12648" s="12">
        <f>YEAR(DMartData[[#This Row],[order_date]])</f>
        <v>2024</v>
      </c>
    </row>
    <row r="12649" spans="1:17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>IF(DMartData[[#This Row],[sales]]&gt;=4000,"High",IF(DMartData[[#This Row],[sales]]&gt;=2000,"Medium","Low"))</f>
        <v>Low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tr">
        <f>IF(AND(DMartData[[#This Row],[sales]]&gt;3000,DMartData[[#This Row],[profit]]&gt;500),"Good","Not Good")</f>
        <v>Not Good</v>
      </c>
      <c r="Q12649" s="12">
        <f>YEAR(DMartData[[#This Row],[order_date]])</f>
        <v>2023</v>
      </c>
    </row>
    <row r="12650" spans="1:17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>IF(DMartData[[#This Row],[sales]]&gt;=4000,"High",IF(DMartData[[#This Row],[sales]]&gt;=2000,"Medium","Low"))</f>
        <v>Low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tr">
        <f>IF(AND(DMartData[[#This Row],[sales]]&gt;3000,DMartData[[#This Row],[profit]]&gt;500),"Good","Not Good")</f>
        <v>Not Good</v>
      </c>
      <c r="Q12650" s="12">
        <f>YEAR(DMartData[[#This Row],[order_date]])</f>
        <v>2024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>IF(DMartData[[#This Row],[sales]]&gt;=4000,"High",IF(DMartData[[#This Row],[sales]]&gt;=2000,"Medium","Low"))</f>
        <v>Medium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tr">
        <f>IF(AND(DMartData[[#This Row],[sales]]&gt;3000,DMartData[[#This Row],[profit]]&gt;500),"Good","Not Good")</f>
        <v>Not Good</v>
      </c>
      <c r="Q12651" s="12">
        <f>YEAR(DMartData[[#This Row],[order_date]])</f>
        <v>2023</v>
      </c>
    </row>
    <row r="12652" spans="1:17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>IF(DMartData[[#This Row],[sales]]&gt;=4000,"High",IF(DMartData[[#This Row],[sales]]&gt;=2000,"Medium","Low"))</f>
        <v>Medium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tr">
        <f>IF(AND(DMartData[[#This Row],[sales]]&gt;3000,DMartData[[#This Row],[profit]]&gt;500),"Good","Not Good")</f>
        <v>Not Good</v>
      </c>
      <c r="Q12652" s="12">
        <f>YEAR(DMartData[[#This Row],[order_date]])</f>
        <v>2024</v>
      </c>
    </row>
    <row r="12653" spans="1:17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>IF(DMartData[[#This Row],[sales]]&gt;=4000,"High",IF(DMartData[[#This Row],[sales]]&gt;=2000,"Medium","Low"))</f>
        <v>Medium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tr">
        <f>IF(AND(DMartData[[#This Row],[sales]]&gt;3000,DMartData[[#This Row],[profit]]&gt;500),"Good","Not Good")</f>
        <v>Not Good</v>
      </c>
      <c r="Q12653" s="12">
        <f>YEAR(DMartData[[#This Row],[order_date]])</f>
        <v>2023</v>
      </c>
    </row>
    <row r="12654" spans="1:17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>IF(DMartData[[#This Row],[sales]]&gt;=4000,"High",IF(DMartData[[#This Row],[sales]]&gt;=2000,"Medium","Low"))</f>
        <v>High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tr">
        <f>IF(AND(DMartData[[#This Row],[sales]]&gt;3000,DMartData[[#This Row],[profit]]&gt;500),"Good","Not Good")</f>
        <v>Good</v>
      </c>
      <c r="Q12654" s="12">
        <f>YEAR(DMartData[[#This Row],[order_date]])</f>
        <v>2024</v>
      </c>
    </row>
    <row r="12655" spans="1:17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>IF(DMartData[[#This Row],[sales]]&gt;=4000,"High",IF(DMartData[[#This Row],[sales]]&gt;=2000,"Medium","Low"))</f>
        <v>Medium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tr">
        <f>IF(AND(DMartData[[#This Row],[sales]]&gt;3000,DMartData[[#This Row],[profit]]&gt;500),"Good","Not Good")</f>
        <v>Not Good</v>
      </c>
      <c r="Q12655" s="12">
        <f>YEAR(DMartData[[#This Row],[order_date]])</f>
        <v>2024</v>
      </c>
    </row>
    <row r="12656" spans="1:17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>IF(DMartData[[#This Row],[sales]]&gt;=4000,"High",IF(DMartData[[#This Row],[sales]]&gt;=2000,"Medium","Low"))</f>
        <v>Low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tr">
        <f>IF(AND(DMartData[[#This Row],[sales]]&gt;3000,DMartData[[#This Row],[profit]]&gt;500),"Good","Not Good")</f>
        <v>Not Good</v>
      </c>
      <c r="Q12656" s="12">
        <f>YEAR(DMartData[[#This Row],[order_date]])</f>
        <v>2024</v>
      </c>
    </row>
    <row r="12657" spans="1:17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>IF(DMartData[[#This Row],[sales]]&gt;=4000,"High",IF(DMartData[[#This Row],[sales]]&gt;=2000,"Medium","Low"))</f>
        <v>Medium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tr">
        <f>IF(AND(DMartData[[#This Row],[sales]]&gt;3000,DMartData[[#This Row],[profit]]&gt;500),"Good","Not Good")</f>
        <v>Good</v>
      </c>
      <c r="Q12657" s="12">
        <f>YEAR(DMartData[[#This Row],[order_date]])</f>
        <v>2023</v>
      </c>
    </row>
    <row r="12658" spans="1:17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>IF(DMartData[[#This Row],[sales]]&gt;=4000,"High",IF(DMartData[[#This Row],[sales]]&gt;=2000,"Medium","Low"))</f>
        <v>Low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tr">
        <f>IF(AND(DMartData[[#This Row],[sales]]&gt;3000,DMartData[[#This Row],[profit]]&gt;500),"Good","Not Good")</f>
        <v>Not Good</v>
      </c>
      <c r="Q12658" s="12">
        <f>YEAR(DMartData[[#This Row],[order_date]])</f>
        <v>2024</v>
      </c>
    </row>
    <row r="12659" spans="1:17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>IF(DMartData[[#This Row],[sales]]&gt;=4000,"High",IF(DMartData[[#This Row],[sales]]&gt;=2000,"Medium","Low"))</f>
        <v>Medium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tr">
        <f>IF(AND(DMartData[[#This Row],[sales]]&gt;3000,DMartData[[#This Row],[profit]]&gt;500),"Good","Not Good")</f>
        <v>Not Good</v>
      </c>
      <c r="Q12659" s="12">
        <f>YEAR(DMartData[[#This Row],[order_date]])</f>
        <v>2024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>IF(DMartData[[#This Row],[sales]]&gt;=4000,"High",IF(DMartData[[#This Row],[sales]]&gt;=2000,"Medium","Low"))</f>
        <v>High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tr">
        <f>IF(AND(DMartData[[#This Row],[sales]]&gt;3000,DMartData[[#This Row],[profit]]&gt;500),"Good","Not Good")</f>
        <v>Not Good</v>
      </c>
      <c r="Q12660" s="12">
        <f>YEAR(DMartData[[#This Row],[order_date]])</f>
        <v>2023</v>
      </c>
    </row>
    <row r="12661" spans="1:17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>IF(DMartData[[#This Row],[sales]]&gt;=4000,"High",IF(DMartData[[#This Row],[sales]]&gt;=2000,"Medium","Low"))</f>
        <v>Medium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tr">
        <f>IF(AND(DMartData[[#This Row],[sales]]&gt;3000,DMartData[[#This Row],[profit]]&gt;500),"Good","Not Good")</f>
        <v>Not Good</v>
      </c>
      <c r="Q12661" s="12">
        <f>YEAR(DMartData[[#This Row],[order_date]])</f>
        <v>2023</v>
      </c>
    </row>
    <row r="12662" spans="1:17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>IF(DMartData[[#This Row],[sales]]&gt;=4000,"High",IF(DMartData[[#This Row],[sales]]&gt;=2000,"Medium","Low"))</f>
        <v>Low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tr">
        <f>IF(AND(DMartData[[#This Row],[sales]]&gt;3000,DMartData[[#This Row],[profit]]&gt;500),"Good","Not Good")</f>
        <v>Not Good</v>
      </c>
      <c r="Q12662" s="12">
        <f>YEAR(DMartData[[#This Row],[order_date]])</f>
        <v>2024</v>
      </c>
    </row>
    <row r="12663" spans="1:17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>IF(DMartData[[#This Row],[sales]]&gt;=4000,"High",IF(DMartData[[#This Row],[sales]]&gt;=2000,"Medium","Low"))</f>
        <v>Medium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tr">
        <f>IF(AND(DMartData[[#This Row],[sales]]&gt;3000,DMartData[[#This Row],[profit]]&gt;500),"Good","Not Good")</f>
        <v>Not Good</v>
      </c>
      <c r="Q12663" s="12">
        <f>YEAR(DMartData[[#This Row],[order_date]])</f>
        <v>2023</v>
      </c>
    </row>
    <row r="12664" spans="1:17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>IF(DMartData[[#This Row],[sales]]&gt;=4000,"High",IF(DMartData[[#This Row],[sales]]&gt;=2000,"Medium","Low"))</f>
        <v>Low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tr">
        <f>IF(AND(DMartData[[#This Row],[sales]]&gt;3000,DMartData[[#This Row],[profit]]&gt;500),"Good","Not Good")</f>
        <v>Not Good</v>
      </c>
      <c r="Q12664" s="12">
        <f>YEAR(DMartData[[#This Row],[order_date]])</f>
        <v>2023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>IF(DMartData[[#This Row],[sales]]&gt;=4000,"High",IF(DMartData[[#This Row],[sales]]&gt;=2000,"Medium","Low"))</f>
        <v>Low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tr">
        <f>IF(AND(DMartData[[#This Row],[sales]]&gt;3000,DMartData[[#This Row],[profit]]&gt;500),"Good","Not Good")</f>
        <v>Not Good</v>
      </c>
      <c r="Q12665" s="12">
        <f>YEAR(DMartData[[#This Row],[order_date]])</f>
        <v>2024</v>
      </c>
    </row>
    <row r="12666" spans="1:17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>IF(DMartData[[#This Row],[sales]]&gt;=4000,"High",IF(DMartData[[#This Row],[sales]]&gt;=2000,"Medium","Low"))</f>
        <v>Medium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tr">
        <f>IF(AND(DMartData[[#This Row],[sales]]&gt;3000,DMartData[[#This Row],[profit]]&gt;500),"Good","Not Good")</f>
        <v>Not Good</v>
      </c>
      <c r="Q12666" s="12">
        <f>YEAR(DMartData[[#This Row],[order_date]])</f>
        <v>2023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>IF(DMartData[[#This Row],[sales]]&gt;=4000,"High",IF(DMartData[[#This Row],[sales]]&gt;=2000,"Medium","Low"))</f>
        <v>Medium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tr">
        <f>IF(AND(DMartData[[#This Row],[sales]]&gt;3000,DMartData[[#This Row],[profit]]&gt;500),"Good","Not Good")</f>
        <v>Not Good</v>
      </c>
      <c r="Q12667" s="12">
        <f>YEAR(DMartData[[#This Row],[order_date]])</f>
        <v>2024</v>
      </c>
    </row>
    <row r="12668" spans="1:17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>IF(DMartData[[#This Row],[sales]]&gt;=4000,"High",IF(DMartData[[#This Row],[sales]]&gt;=2000,"Medium","Low"))</f>
        <v>Medium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tr">
        <f>IF(AND(DMartData[[#This Row],[sales]]&gt;3000,DMartData[[#This Row],[profit]]&gt;500),"Good","Not Good")</f>
        <v>Not Good</v>
      </c>
      <c r="Q12668" s="12">
        <f>YEAR(DMartData[[#This Row],[order_date]])</f>
        <v>2024</v>
      </c>
    </row>
    <row r="12669" spans="1:17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>IF(DMartData[[#This Row],[sales]]&gt;=4000,"High",IF(DMartData[[#This Row],[sales]]&gt;=2000,"Medium","Low"))</f>
        <v>Medium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tr">
        <f>IF(AND(DMartData[[#This Row],[sales]]&gt;3000,DMartData[[#This Row],[profit]]&gt;500),"Good","Not Good")</f>
        <v>Not Good</v>
      </c>
      <c r="Q12669" s="12">
        <f>YEAR(DMartData[[#This Row],[order_date]])</f>
        <v>2024</v>
      </c>
    </row>
    <row r="12670" spans="1:17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>IF(DMartData[[#This Row],[sales]]&gt;=4000,"High",IF(DMartData[[#This Row],[sales]]&gt;=2000,"Medium","Low"))</f>
        <v>Low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tr">
        <f>IF(AND(DMartData[[#This Row],[sales]]&gt;3000,DMartData[[#This Row],[profit]]&gt;500),"Good","Not Good")</f>
        <v>Not Good</v>
      </c>
      <c r="Q12670" s="12">
        <f>YEAR(DMartData[[#This Row],[order_date]])</f>
        <v>2024</v>
      </c>
    </row>
    <row r="12671" spans="1:17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>IF(DMartData[[#This Row],[sales]]&gt;=4000,"High",IF(DMartData[[#This Row],[sales]]&gt;=2000,"Medium","Low"))</f>
        <v>Low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tr">
        <f>IF(AND(DMartData[[#This Row],[sales]]&gt;3000,DMartData[[#This Row],[profit]]&gt;500),"Good","Not Good")</f>
        <v>Not Good</v>
      </c>
      <c r="Q12671" s="12">
        <f>YEAR(DMartData[[#This Row],[order_date]])</f>
        <v>2024</v>
      </c>
    </row>
    <row r="12672" spans="1:17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>IF(DMartData[[#This Row],[sales]]&gt;=4000,"High",IF(DMartData[[#This Row],[sales]]&gt;=2000,"Medium","Low"))</f>
        <v>Low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tr">
        <f>IF(AND(DMartData[[#This Row],[sales]]&gt;3000,DMartData[[#This Row],[profit]]&gt;500),"Good","Not Good")</f>
        <v>Not Good</v>
      </c>
      <c r="Q12672" s="12">
        <f>YEAR(DMartData[[#This Row],[order_date]])</f>
        <v>2023</v>
      </c>
    </row>
    <row r="12673" spans="1:17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>IF(DMartData[[#This Row],[sales]]&gt;=4000,"High",IF(DMartData[[#This Row],[sales]]&gt;=2000,"Medium","Low"))</f>
        <v>High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tr">
        <f>IF(AND(DMartData[[#This Row],[sales]]&gt;3000,DMartData[[#This Row],[profit]]&gt;500),"Good","Not Good")</f>
        <v>Not Good</v>
      </c>
      <c r="Q12673" s="12">
        <f>YEAR(DMartData[[#This Row],[order_date]])</f>
        <v>2024</v>
      </c>
    </row>
    <row r="12674" spans="1:17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>IF(DMartData[[#This Row],[sales]]&gt;=4000,"High",IF(DMartData[[#This Row],[sales]]&gt;=2000,"Medium","Low"))</f>
        <v>Medium</v>
      </c>
      <c r="F12674" s="2">
        <v>0.05</v>
      </c>
      <c r="G12674" s="2">
        <f t="shared" ref="G12674:G12737" si="396">D12674*F12674</f>
        <v>197.00050000000002</v>
      </c>
      <c r="H12674" s="2">
        <f t="shared" ref="H12674:H12737" si="397">D12674-G12674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tr">
        <f>IF(AND(DMartData[[#This Row],[sales]]&gt;3000,DMartData[[#This Row],[profit]]&gt;500),"Good","Not Good")</f>
        <v>Good</v>
      </c>
      <c r="Q12674" s="12">
        <f>YEAR(DMartData[[#This Row],[order_date]])</f>
        <v>2024</v>
      </c>
    </row>
    <row r="12675" spans="1:17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>IF(DMartData[[#This Row],[sales]]&gt;=4000,"High",IF(DMartData[[#This Row],[sales]]&gt;=2000,"Medium","Low"))</f>
        <v>High</v>
      </c>
      <c r="F12675" s="2">
        <v>0.31</v>
      </c>
      <c r="G12675" s="2">
        <f t="shared" si="396"/>
        <v>1507.9515999999999</v>
      </c>
      <c r="H12675" s="2">
        <f t="shared" si="397"/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tr">
        <f>IF(AND(DMartData[[#This Row],[sales]]&gt;3000,DMartData[[#This Row],[profit]]&gt;500),"Good","Not Good")</f>
        <v>Good</v>
      </c>
      <c r="Q12675" s="12">
        <f>YEAR(DMartData[[#This Row],[order_date]])</f>
        <v>2024</v>
      </c>
    </row>
    <row r="12676" spans="1:17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>IF(DMartData[[#This Row],[sales]]&gt;=4000,"High",IF(DMartData[[#This Row],[sales]]&gt;=2000,"Medium","Low"))</f>
        <v>Medium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tr">
        <f>IF(AND(DMartData[[#This Row],[sales]]&gt;3000,DMartData[[#This Row],[profit]]&gt;500),"Good","Not Good")</f>
        <v>Good</v>
      </c>
      <c r="Q12676" s="12">
        <f>YEAR(DMartData[[#This Row],[order_date]])</f>
        <v>2024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>IF(DMartData[[#This Row],[sales]]&gt;=4000,"High",IF(DMartData[[#This Row],[sales]]&gt;=2000,"Medium","Low"))</f>
        <v>Medium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tr">
        <f>IF(AND(DMartData[[#This Row],[sales]]&gt;3000,DMartData[[#This Row],[profit]]&gt;500),"Good","Not Good")</f>
        <v>Not Good</v>
      </c>
      <c r="Q12677" s="12">
        <f>YEAR(DMartData[[#This Row],[order_date]])</f>
        <v>2023</v>
      </c>
    </row>
    <row r="12678" spans="1:17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>IF(DMartData[[#This Row],[sales]]&gt;=4000,"High",IF(DMartData[[#This Row],[sales]]&gt;=2000,"Medium","Low"))</f>
        <v>Low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tr">
        <f>IF(AND(DMartData[[#This Row],[sales]]&gt;3000,DMartData[[#This Row],[profit]]&gt;500),"Good","Not Good")</f>
        <v>Not Good</v>
      </c>
      <c r="Q12678" s="12">
        <f>YEAR(DMartData[[#This Row],[order_date]])</f>
        <v>2023</v>
      </c>
    </row>
    <row r="12679" spans="1:17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>IF(DMartData[[#This Row],[sales]]&gt;=4000,"High",IF(DMartData[[#This Row],[sales]]&gt;=2000,"Medium","Low"))</f>
        <v>Low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tr">
        <f>IF(AND(DMartData[[#This Row],[sales]]&gt;3000,DMartData[[#This Row],[profit]]&gt;500),"Good","Not Good")</f>
        <v>Not Good</v>
      </c>
      <c r="Q12679" s="12">
        <f>YEAR(DMartData[[#This Row],[order_date]])</f>
        <v>2023</v>
      </c>
    </row>
    <row r="12680" spans="1:17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>IF(DMartData[[#This Row],[sales]]&gt;=4000,"High",IF(DMartData[[#This Row],[sales]]&gt;=2000,"Medium","Low"))</f>
        <v>Medium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tr">
        <f>IF(AND(DMartData[[#This Row],[sales]]&gt;3000,DMartData[[#This Row],[profit]]&gt;500),"Good","Not Good")</f>
        <v>Not Good</v>
      </c>
      <c r="Q12680" s="12">
        <f>YEAR(DMartData[[#This Row],[order_date]])</f>
        <v>2024</v>
      </c>
    </row>
    <row r="12681" spans="1:17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>IF(DMartData[[#This Row],[sales]]&gt;=4000,"High",IF(DMartData[[#This Row],[sales]]&gt;=2000,"Medium","Low"))</f>
        <v>Medium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tr">
        <f>IF(AND(DMartData[[#This Row],[sales]]&gt;3000,DMartData[[#This Row],[profit]]&gt;500),"Good","Not Good")</f>
        <v>Not Good</v>
      </c>
      <c r="Q12681" s="12">
        <f>YEAR(DMartData[[#This Row],[order_date]])</f>
        <v>2023</v>
      </c>
    </row>
    <row r="12682" spans="1:17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>IF(DMartData[[#This Row],[sales]]&gt;=4000,"High",IF(DMartData[[#This Row],[sales]]&gt;=2000,"Medium","Low"))</f>
        <v>Medium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tr">
        <f>IF(AND(DMartData[[#This Row],[sales]]&gt;3000,DMartData[[#This Row],[profit]]&gt;500),"Good","Not Good")</f>
        <v>Not Good</v>
      </c>
      <c r="Q12682" s="12">
        <f>YEAR(DMartData[[#This Row],[order_date]])</f>
        <v>2023</v>
      </c>
    </row>
    <row r="12683" spans="1:17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>IF(DMartData[[#This Row],[sales]]&gt;=4000,"High",IF(DMartData[[#This Row],[sales]]&gt;=2000,"Medium","Low"))</f>
        <v>Medium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tr">
        <f>IF(AND(DMartData[[#This Row],[sales]]&gt;3000,DMartData[[#This Row],[profit]]&gt;500),"Good","Not Good")</f>
        <v>Not Good</v>
      </c>
      <c r="Q12683" s="12">
        <f>YEAR(DMartData[[#This Row],[order_date]])</f>
        <v>2023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>IF(DMartData[[#This Row],[sales]]&gt;=4000,"High",IF(DMartData[[#This Row],[sales]]&gt;=2000,"Medium","Low"))</f>
        <v>High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tr">
        <f>IF(AND(DMartData[[#This Row],[sales]]&gt;3000,DMartData[[#This Row],[profit]]&gt;500),"Good","Not Good")</f>
        <v>Not Good</v>
      </c>
      <c r="Q12684" s="12">
        <f>YEAR(DMartData[[#This Row],[order_date]])</f>
        <v>2023</v>
      </c>
    </row>
    <row r="12685" spans="1:17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>IF(DMartData[[#This Row],[sales]]&gt;=4000,"High",IF(DMartData[[#This Row],[sales]]&gt;=2000,"Medium","Low"))</f>
        <v>Medium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tr">
        <f>IF(AND(DMartData[[#This Row],[sales]]&gt;3000,DMartData[[#This Row],[profit]]&gt;500),"Good","Not Good")</f>
        <v>Not Good</v>
      </c>
      <c r="Q12685" s="12">
        <f>YEAR(DMartData[[#This Row],[order_date]])</f>
        <v>2023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>IF(DMartData[[#This Row],[sales]]&gt;=4000,"High",IF(DMartData[[#This Row],[sales]]&gt;=2000,"Medium","Low"))</f>
        <v>Low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tr">
        <f>IF(AND(DMartData[[#This Row],[sales]]&gt;3000,DMartData[[#This Row],[profit]]&gt;500),"Good","Not Good")</f>
        <v>Not Good</v>
      </c>
      <c r="Q12686" s="12">
        <f>YEAR(DMartData[[#This Row],[order_date]])</f>
        <v>2024</v>
      </c>
    </row>
    <row r="12687" spans="1:17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>IF(DMartData[[#This Row],[sales]]&gt;=4000,"High",IF(DMartData[[#This Row],[sales]]&gt;=2000,"Medium","Low"))</f>
        <v>High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tr">
        <f>IF(AND(DMartData[[#This Row],[sales]]&gt;3000,DMartData[[#This Row],[profit]]&gt;500),"Good","Not Good")</f>
        <v>Good</v>
      </c>
      <c r="Q12687" s="12">
        <f>YEAR(DMartData[[#This Row],[order_date]])</f>
        <v>2023</v>
      </c>
    </row>
    <row r="12688" spans="1:17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>IF(DMartData[[#This Row],[sales]]&gt;=4000,"High",IF(DMartData[[#This Row],[sales]]&gt;=2000,"Medium","Low"))</f>
        <v>Medium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tr">
        <f>IF(AND(DMartData[[#This Row],[sales]]&gt;3000,DMartData[[#This Row],[profit]]&gt;500),"Good","Not Good")</f>
        <v>Not Good</v>
      </c>
      <c r="Q12688" s="12">
        <f>YEAR(DMartData[[#This Row],[order_date]])</f>
        <v>2024</v>
      </c>
    </row>
    <row r="12689" spans="1:17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>IF(DMartData[[#This Row],[sales]]&gt;=4000,"High",IF(DMartData[[#This Row],[sales]]&gt;=2000,"Medium","Low"))</f>
        <v>High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tr">
        <f>IF(AND(DMartData[[#This Row],[sales]]&gt;3000,DMartData[[#This Row],[profit]]&gt;500),"Good","Not Good")</f>
        <v>Good</v>
      </c>
      <c r="Q12689" s="12">
        <f>YEAR(DMartData[[#This Row],[order_date]])</f>
        <v>2023</v>
      </c>
    </row>
    <row r="12690" spans="1:17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>IF(DMartData[[#This Row],[sales]]&gt;=4000,"High",IF(DMartData[[#This Row],[sales]]&gt;=2000,"Medium","Low"))</f>
        <v>Low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tr">
        <f>IF(AND(DMartData[[#This Row],[sales]]&gt;3000,DMartData[[#This Row],[profit]]&gt;500),"Good","Not Good")</f>
        <v>Not Good</v>
      </c>
      <c r="Q12690" s="12">
        <f>YEAR(DMartData[[#This Row],[order_date]])</f>
        <v>2024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>IF(DMartData[[#This Row],[sales]]&gt;=4000,"High",IF(DMartData[[#This Row],[sales]]&gt;=2000,"Medium","Low"))</f>
        <v>Medium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tr">
        <f>IF(AND(DMartData[[#This Row],[sales]]&gt;3000,DMartData[[#This Row],[profit]]&gt;500),"Good","Not Good")</f>
        <v>Good</v>
      </c>
      <c r="Q12691" s="12">
        <f>YEAR(DMartData[[#This Row],[order_date]])</f>
        <v>2023</v>
      </c>
    </row>
    <row r="12692" spans="1:17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>IF(DMartData[[#This Row],[sales]]&gt;=4000,"High",IF(DMartData[[#This Row],[sales]]&gt;=2000,"Medium","Low"))</f>
        <v>Low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tr">
        <f>IF(AND(DMartData[[#This Row],[sales]]&gt;3000,DMartData[[#This Row],[profit]]&gt;500),"Good","Not Good")</f>
        <v>Not Good</v>
      </c>
      <c r="Q12692" s="12">
        <f>YEAR(DMartData[[#This Row],[order_date]])</f>
        <v>2024</v>
      </c>
    </row>
    <row r="12693" spans="1:17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>IF(DMartData[[#This Row],[sales]]&gt;=4000,"High",IF(DMartData[[#This Row],[sales]]&gt;=2000,"Medium","Low"))</f>
        <v>Low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tr">
        <f>IF(AND(DMartData[[#This Row],[sales]]&gt;3000,DMartData[[#This Row],[profit]]&gt;500),"Good","Not Good")</f>
        <v>Not Good</v>
      </c>
      <c r="Q12693" s="12">
        <f>YEAR(DMartData[[#This Row],[order_date]])</f>
        <v>2024</v>
      </c>
    </row>
    <row r="12694" spans="1:17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>IF(DMartData[[#This Row],[sales]]&gt;=4000,"High",IF(DMartData[[#This Row],[sales]]&gt;=2000,"Medium","Low"))</f>
        <v>Medium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tr">
        <f>IF(AND(DMartData[[#This Row],[sales]]&gt;3000,DMartData[[#This Row],[profit]]&gt;500),"Good","Not Good")</f>
        <v>Good</v>
      </c>
      <c r="Q12694" s="12">
        <f>YEAR(DMartData[[#This Row],[order_date]])</f>
        <v>2024</v>
      </c>
    </row>
    <row r="12695" spans="1:17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>IF(DMartData[[#This Row],[sales]]&gt;=4000,"High",IF(DMartData[[#This Row],[sales]]&gt;=2000,"Medium","Low"))</f>
        <v>Low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tr">
        <f>IF(AND(DMartData[[#This Row],[sales]]&gt;3000,DMartData[[#This Row],[profit]]&gt;500),"Good","Not Good")</f>
        <v>Not Good</v>
      </c>
      <c r="Q12695" s="12">
        <f>YEAR(DMartData[[#This Row],[order_date]])</f>
        <v>2024</v>
      </c>
    </row>
    <row r="12696" spans="1:17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>IF(DMartData[[#This Row],[sales]]&gt;=4000,"High",IF(DMartData[[#This Row],[sales]]&gt;=2000,"Medium","Low"))</f>
        <v>Low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tr">
        <f>IF(AND(DMartData[[#This Row],[sales]]&gt;3000,DMartData[[#This Row],[profit]]&gt;500),"Good","Not Good")</f>
        <v>Not Good</v>
      </c>
      <c r="Q12696" s="12">
        <f>YEAR(DMartData[[#This Row],[order_date]])</f>
        <v>2024</v>
      </c>
    </row>
    <row r="12697" spans="1:17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>IF(DMartData[[#This Row],[sales]]&gt;=4000,"High",IF(DMartData[[#This Row],[sales]]&gt;=2000,"Medium","Low"))</f>
        <v>High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tr">
        <f>IF(AND(DMartData[[#This Row],[sales]]&gt;3000,DMartData[[#This Row],[profit]]&gt;500),"Good","Not Good")</f>
        <v>Good</v>
      </c>
      <c r="Q12697" s="12">
        <f>YEAR(DMartData[[#This Row],[order_date]])</f>
        <v>2024</v>
      </c>
    </row>
    <row r="12698" spans="1:17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>IF(DMartData[[#This Row],[sales]]&gt;=4000,"High",IF(DMartData[[#This Row],[sales]]&gt;=2000,"Medium","Low"))</f>
        <v>High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tr">
        <f>IF(AND(DMartData[[#This Row],[sales]]&gt;3000,DMartData[[#This Row],[profit]]&gt;500),"Good","Not Good")</f>
        <v>Good</v>
      </c>
      <c r="Q12698" s="12">
        <f>YEAR(DMartData[[#This Row],[order_date]])</f>
        <v>2023</v>
      </c>
    </row>
    <row r="12699" spans="1:17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>IF(DMartData[[#This Row],[sales]]&gt;=4000,"High",IF(DMartData[[#This Row],[sales]]&gt;=2000,"Medium","Low"))</f>
        <v>Low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tr">
        <f>IF(AND(DMartData[[#This Row],[sales]]&gt;3000,DMartData[[#This Row],[profit]]&gt;500),"Good","Not Good")</f>
        <v>Not Good</v>
      </c>
      <c r="Q12699" s="12">
        <f>YEAR(DMartData[[#This Row],[order_date]])</f>
        <v>2024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>IF(DMartData[[#This Row],[sales]]&gt;=4000,"High",IF(DMartData[[#This Row],[sales]]&gt;=2000,"Medium","Low"))</f>
        <v>Low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tr">
        <f>IF(AND(DMartData[[#This Row],[sales]]&gt;3000,DMartData[[#This Row],[profit]]&gt;500),"Good","Not Good")</f>
        <v>Not Good</v>
      </c>
      <c r="Q12700" s="12">
        <f>YEAR(DMartData[[#This Row],[order_date]])</f>
        <v>2024</v>
      </c>
    </row>
    <row r="12701" spans="1:17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>IF(DMartData[[#This Row],[sales]]&gt;=4000,"High",IF(DMartData[[#This Row],[sales]]&gt;=2000,"Medium","Low"))</f>
        <v>Medium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tr">
        <f>IF(AND(DMartData[[#This Row],[sales]]&gt;3000,DMartData[[#This Row],[profit]]&gt;500),"Good","Not Good")</f>
        <v>Good</v>
      </c>
      <c r="Q12701" s="12">
        <f>YEAR(DMartData[[#This Row],[order_date]])</f>
        <v>2023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>IF(DMartData[[#This Row],[sales]]&gt;=4000,"High",IF(DMartData[[#This Row],[sales]]&gt;=2000,"Medium","Low"))</f>
        <v>High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tr">
        <f>IF(AND(DMartData[[#This Row],[sales]]&gt;3000,DMartData[[#This Row],[profit]]&gt;500),"Good","Not Good")</f>
        <v>Not Good</v>
      </c>
      <c r="Q12702" s="12">
        <f>YEAR(DMartData[[#This Row],[order_date]])</f>
        <v>2024</v>
      </c>
    </row>
    <row r="12703" spans="1:17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>IF(DMartData[[#This Row],[sales]]&gt;=4000,"High",IF(DMartData[[#This Row],[sales]]&gt;=2000,"Medium","Low"))</f>
        <v>High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tr">
        <f>IF(AND(DMartData[[#This Row],[sales]]&gt;3000,DMartData[[#This Row],[profit]]&gt;500),"Good","Not Good")</f>
        <v>Good</v>
      </c>
      <c r="Q12703" s="12">
        <f>YEAR(DMartData[[#This Row],[order_date]])</f>
        <v>2023</v>
      </c>
    </row>
    <row r="12704" spans="1:17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>IF(DMartData[[#This Row],[sales]]&gt;=4000,"High",IF(DMartData[[#This Row],[sales]]&gt;=2000,"Medium","Low"))</f>
        <v>Low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tr">
        <f>IF(AND(DMartData[[#This Row],[sales]]&gt;3000,DMartData[[#This Row],[profit]]&gt;500),"Good","Not Good")</f>
        <v>Not Good</v>
      </c>
      <c r="Q12704" s="12">
        <f>YEAR(DMartData[[#This Row],[order_date]])</f>
        <v>2023</v>
      </c>
    </row>
    <row r="12705" spans="1:17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>IF(DMartData[[#This Row],[sales]]&gt;=4000,"High",IF(DMartData[[#This Row],[sales]]&gt;=2000,"Medium","Low"))</f>
        <v>Medium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tr">
        <f>IF(AND(DMartData[[#This Row],[sales]]&gt;3000,DMartData[[#This Row],[profit]]&gt;500),"Good","Not Good")</f>
        <v>Not Good</v>
      </c>
      <c r="Q12705" s="12">
        <f>YEAR(DMartData[[#This Row],[order_date]])</f>
        <v>2024</v>
      </c>
    </row>
    <row r="12706" spans="1:17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>IF(DMartData[[#This Row],[sales]]&gt;=4000,"High",IF(DMartData[[#This Row],[sales]]&gt;=2000,"Medium","Low"))</f>
        <v>Low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tr">
        <f>IF(AND(DMartData[[#This Row],[sales]]&gt;3000,DMartData[[#This Row],[profit]]&gt;500),"Good","Not Good")</f>
        <v>Not Good</v>
      </c>
      <c r="Q12706" s="12">
        <f>YEAR(DMartData[[#This Row],[order_date]])</f>
        <v>2024</v>
      </c>
    </row>
    <row r="12707" spans="1:17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>IF(DMartData[[#This Row],[sales]]&gt;=4000,"High",IF(DMartData[[#This Row],[sales]]&gt;=2000,"Medium","Low"))</f>
        <v>Low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tr">
        <f>IF(AND(DMartData[[#This Row],[sales]]&gt;3000,DMartData[[#This Row],[profit]]&gt;500),"Good","Not Good")</f>
        <v>Not Good</v>
      </c>
      <c r="Q12707" s="12">
        <f>YEAR(DMartData[[#This Row],[order_date]])</f>
        <v>2023</v>
      </c>
    </row>
    <row r="12708" spans="1:17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>IF(DMartData[[#This Row],[sales]]&gt;=4000,"High",IF(DMartData[[#This Row],[sales]]&gt;=2000,"Medium","Low"))</f>
        <v>Low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tr">
        <f>IF(AND(DMartData[[#This Row],[sales]]&gt;3000,DMartData[[#This Row],[profit]]&gt;500),"Good","Not Good")</f>
        <v>Not Good</v>
      </c>
      <c r="Q12708" s="12">
        <f>YEAR(DMartData[[#This Row],[order_date]])</f>
        <v>2024</v>
      </c>
    </row>
    <row r="12709" spans="1:17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>IF(DMartData[[#This Row],[sales]]&gt;=4000,"High",IF(DMartData[[#This Row],[sales]]&gt;=2000,"Medium","Low"))</f>
        <v>Low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tr">
        <f>IF(AND(DMartData[[#This Row],[sales]]&gt;3000,DMartData[[#This Row],[profit]]&gt;500),"Good","Not Good")</f>
        <v>Not Good</v>
      </c>
      <c r="Q12709" s="12">
        <f>YEAR(DMartData[[#This Row],[order_date]])</f>
        <v>2024</v>
      </c>
    </row>
    <row r="12710" spans="1:17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>IF(DMartData[[#This Row],[sales]]&gt;=4000,"High",IF(DMartData[[#This Row],[sales]]&gt;=2000,"Medium","Low"))</f>
        <v>Medium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tr">
        <f>IF(AND(DMartData[[#This Row],[sales]]&gt;3000,DMartData[[#This Row],[profit]]&gt;500),"Good","Not Good")</f>
        <v>Not Good</v>
      </c>
      <c r="Q12710" s="12">
        <f>YEAR(DMartData[[#This Row],[order_date]])</f>
        <v>2024</v>
      </c>
    </row>
    <row r="12711" spans="1:17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>IF(DMartData[[#This Row],[sales]]&gt;=4000,"High",IF(DMartData[[#This Row],[sales]]&gt;=2000,"Medium","Low"))</f>
        <v>Low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tr">
        <f>IF(AND(DMartData[[#This Row],[sales]]&gt;3000,DMartData[[#This Row],[profit]]&gt;500),"Good","Not Good")</f>
        <v>Not Good</v>
      </c>
      <c r="Q12711" s="12">
        <f>YEAR(DMartData[[#This Row],[order_date]])</f>
        <v>2024</v>
      </c>
    </row>
    <row r="12712" spans="1:17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>IF(DMartData[[#This Row],[sales]]&gt;=4000,"High",IF(DMartData[[#This Row],[sales]]&gt;=2000,"Medium","Low"))</f>
        <v>High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tr">
        <f>IF(AND(DMartData[[#This Row],[sales]]&gt;3000,DMartData[[#This Row],[profit]]&gt;500),"Good","Not Good")</f>
        <v>Not Good</v>
      </c>
      <c r="Q12712" s="12">
        <f>YEAR(DMartData[[#This Row],[order_date]])</f>
        <v>2023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>IF(DMartData[[#This Row],[sales]]&gt;=4000,"High",IF(DMartData[[#This Row],[sales]]&gt;=2000,"Medium","Low"))</f>
        <v>Medium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tr">
        <f>IF(AND(DMartData[[#This Row],[sales]]&gt;3000,DMartData[[#This Row],[profit]]&gt;500),"Good","Not Good")</f>
        <v>Good</v>
      </c>
      <c r="Q12713" s="12">
        <f>YEAR(DMartData[[#This Row],[order_date]])</f>
        <v>2024</v>
      </c>
    </row>
    <row r="12714" spans="1:17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>IF(DMartData[[#This Row],[sales]]&gt;=4000,"High",IF(DMartData[[#This Row],[sales]]&gt;=2000,"Medium","Low"))</f>
        <v>Low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tr">
        <f>IF(AND(DMartData[[#This Row],[sales]]&gt;3000,DMartData[[#This Row],[profit]]&gt;500),"Good","Not Good")</f>
        <v>Not Good</v>
      </c>
      <c r="Q12714" s="12">
        <f>YEAR(DMartData[[#This Row],[order_date]])</f>
        <v>2024</v>
      </c>
    </row>
    <row r="12715" spans="1:17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>IF(DMartData[[#This Row],[sales]]&gt;=4000,"High",IF(DMartData[[#This Row],[sales]]&gt;=2000,"Medium","Low"))</f>
        <v>High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tr">
        <f>IF(AND(DMartData[[#This Row],[sales]]&gt;3000,DMartData[[#This Row],[profit]]&gt;500),"Good","Not Good")</f>
        <v>Not Good</v>
      </c>
      <c r="Q12715" s="12">
        <f>YEAR(DMartData[[#This Row],[order_date]])</f>
        <v>2023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>IF(DMartData[[#This Row],[sales]]&gt;=4000,"High",IF(DMartData[[#This Row],[sales]]&gt;=2000,"Medium","Low"))</f>
        <v>High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tr">
        <f>IF(AND(DMartData[[#This Row],[sales]]&gt;3000,DMartData[[#This Row],[profit]]&gt;500),"Good","Not Good")</f>
        <v>Good</v>
      </c>
      <c r="Q12716" s="12">
        <f>YEAR(DMartData[[#This Row],[order_date]])</f>
        <v>2024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>IF(DMartData[[#This Row],[sales]]&gt;=4000,"High",IF(DMartData[[#This Row],[sales]]&gt;=2000,"Medium","Low"))</f>
        <v>Medium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tr">
        <f>IF(AND(DMartData[[#This Row],[sales]]&gt;3000,DMartData[[#This Row],[profit]]&gt;500),"Good","Not Good")</f>
        <v>Not Good</v>
      </c>
      <c r="Q12717" s="12">
        <f>YEAR(DMartData[[#This Row],[order_date]])</f>
        <v>2023</v>
      </c>
    </row>
    <row r="12718" spans="1:17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>IF(DMartData[[#This Row],[sales]]&gt;=4000,"High",IF(DMartData[[#This Row],[sales]]&gt;=2000,"Medium","Low"))</f>
        <v>Low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tr">
        <f>IF(AND(DMartData[[#This Row],[sales]]&gt;3000,DMartData[[#This Row],[profit]]&gt;500),"Good","Not Good")</f>
        <v>Not Good</v>
      </c>
      <c r="Q12718" s="12">
        <f>YEAR(DMartData[[#This Row],[order_date]])</f>
        <v>2023</v>
      </c>
    </row>
    <row r="12719" spans="1:17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>IF(DMartData[[#This Row],[sales]]&gt;=4000,"High",IF(DMartData[[#This Row],[sales]]&gt;=2000,"Medium","Low"))</f>
        <v>Low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tr">
        <f>IF(AND(DMartData[[#This Row],[sales]]&gt;3000,DMartData[[#This Row],[profit]]&gt;500),"Good","Not Good")</f>
        <v>Not Good</v>
      </c>
      <c r="Q12719" s="12">
        <f>YEAR(DMartData[[#This Row],[order_date]])</f>
        <v>2024</v>
      </c>
    </row>
    <row r="12720" spans="1:17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>IF(DMartData[[#This Row],[sales]]&gt;=4000,"High",IF(DMartData[[#This Row],[sales]]&gt;=2000,"Medium","Low"))</f>
        <v>Low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tr">
        <f>IF(AND(DMartData[[#This Row],[sales]]&gt;3000,DMartData[[#This Row],[profit]]&gt;500),"Good","Not Good")</f>
        <v>Not Good</v>
      </c>
      <c r="Q12720" s="12">
        <f>YEAR(DMartData[[#This Row],[order_date]])</f>
        <v>2024</v>
      </c>
    </row>
    <row r="12721" spans="1:17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>IF(DMartData[[#This Row],[sales]]&gt;=4000,"High",IF(DMartData[[#This Row],[sales]]&gt;=2000,"Medium","Low"))</f>
        <v>Medium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tr">
        <f>IF(AND(DMartData[[#This Row],[sales]]&gt;3000,DMartData[[#This Row],[profit]]&gt;500),"Good","Not Good")</f>
        <v>Not Good</v>
      </c>
      <c r="Q12721" s="12">
        <f>YEAR(DMartData[[#This Row],[order_date]])</f>
        <v>2023</v>
      </c>
    </row>
    <row r="12722" spans="1:17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>IF(DMartData[[#This Row],[sales]]&gt;=4000,"High",IF(DMartData[[#This Row],[sales]]&gt;=2000,"Medium","Low"))</f>
        <v>Low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tr">
        <f>IF(AND(DMartData[[#This Row],[sales]]&gt;3000,DMartData[[#This Row],[profit]]&gt;500),"Good","Not Good")</f>
        <v>Not Good</v>
      </c>
      <c r="Q12722" s="12">
        <f>YEAR(DMartData[[#This Row],[order_date]])</f>
        <v>2023</v>
      </c>
    </row>
    <row r="12723" spans="1:17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>IF(DMartData[[#This Row],[sales]]&gt;=4000,"High",IF(DMartData[[#This Row],[sales]]&gt;=2000,"Medium","Low"))</f>
        <v>Medium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tr">
        <f>IF(AND(DMartData[[#This Row],[sales]]&gt;3000,DMartData[[#This Row],[profit]]&gt;500),"Good","Not Good")</f>
        <v>Not Good</v>
      </c>
      <c r="Q12723" s="12">
        <f>YEAR(DMartData[[#This Row],[order_date]])</f>
        <v>2023</v>
      </c>
    </row>
    <row r="12724" spans="1:17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>IF(DMartData[[#This Row],[sales]]&gt;=4000,"High",IF(DMartData[[#This Row],[sales]]&gt;=2000,"Medium","Low"))</f>
        <v>Low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tr">
        <f>IF(AND(DMartData[[#This Row],[sales]]&gt;3000,DMartData[[#This Row],[profit]]&gt;500),"Good","Not Good")</f>
        <v>Not Good</v>
      </c>
      <c r="Q12724" s="12">
        <f>YEAR(DMartData[[#This Row],[order_date]])</f>
        <v>2023</v>
      </c>
    </row>
    <row r="12725" spans="1:17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>IF(DMartData[[#This Row],[sales]]&gt;=4000,"High",IF(DMartData[[#This Row],[sales]]&gt;=2000,"Medium","Low"))</f>
        <v>Medium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tr">
        <f>IF(AND(DMartData[[#This Row],[sales]]&gt;3000,DMartData[[#This Row],[profit]]&gt;500),"Good","Not Good")</f>
        <v>Not Good</v>
      </c>
      <c r="Q12725" s="12">
        <f>YEAR(DMartData[[#This Row],[order_date]])</f>
        <v>2023</v>
      </c>
    </row>
    <row r="12726" spans="1:17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>IF(DMartData[[#This Row],[sales]]&gt;=4000,"High",IF(DMartData[[#This Row],[sales]]&gt;=2000,"Medium","Low"))</f>
        <v>Medium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tr">
        <f>IF(AND(DMartData[[#This Row],[sales]]&gt;3000,DMartData[[#This Row],[profit]]&gt;500),"Good","Not Good")</f>
        <v>Not Good</v>
      </c>
      <c r="Q12726" s="12">
        <f>YEAR(DMartData[[#This Row],[order_date]])</f>
        <v>2023</v>
      </c>
    </row>
    <row r="12727" spans="1:17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>IF(DMartData[[#This Row],[sales]]&gt;=4000,"High",IF(DMartData[[#This Row],[sales]]&gt;=2000,"Medium","Low"))</f>
        <v>Low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tr">
        <f>IF(AND(DMartData[[#This Row],[sales]]&gt;3000,DMartData[[#This Row],[profit]]&gt;500),"Good","Not Good")</f>
        <v>Not Good</v>
      </c>
      <c r="Q12727" s="12">
        <f>YEAR(DMartData[[#This Row],[order_date]])</f>
        <v>2024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>IF(DMartData[[#This Row],[sales]]&gt;=4000,"High",IF(DMartData[[#This Row],[sales]]&gt;=2000,"Medium","Low"))</f>
        <v>Medium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tr">
        <f>IF(AND(DMartData[[#This Row],[sales]]&gt;3000,DMartData[[#This Row],[profit]]&gt;500),"Good","Not Good")</f>
        <v>Not Good</v>
      </c>
      <c r="Q12728" s="12">
        <f>YEAR(DMartData[[#This Row],[order_date]])</f>
        <v>2023</v>
      </c>
    </row>
    <row r="12729" spans="1:17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>IF(DMartData[[#This Row],[sales]]&gt;=4000,"High",IF(DMartData[[#This Row],[sales]]&gt;=2000,"Medium","Low"))</f>
        <v>Medium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tr">
        <f>IF(AND(DMartData[[#This Row],[sales]]&gt;3000,DMartData[[#This Row],[profit]]&gt;500),"Good","Not Good")</f>
        <v>Not Good</v>
      </c>
      <c r="Q12729" s="12">
        <f>YEAR(DMartData[[#This Row],[order_date]])</f>
        <v>2024</v>
      </c>
    </row>
    <row r="12730" spans="1:17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>IF(DMartData[[#This Row],[sales]]&gt;=4000,"High",IF(DMartData[[#This Row],[sales]]&gt;=2000,"Medium","Low"))</f>
        <v>High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tr">
        <f>IF(AND(DMartData[[#This Row],[sales]]&gt;3000,DMartData[[#This Row],[profit]]&gt;500),"Good","Not Good")</f>
        <v>Not Good</v>
      </c>
      <c r="Q12730" s="12">
        <f>YEAR(DMartData[[#This Row],[order_date]])</f>
        <v>2023</v>
      </c>
    </row>
    <row r="12731" spans="1:17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>IF(DMartData[[#This Row],[sales]]&gt;=4000,"High",IF(DMartData[[#This Row],[sales]]&gt;=2000,"Medium","Low"))</f>
        <v>Medium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tr">
        <f>IF(AND(DMartData[[#This Row],[sales]]&gt;3000,DMartData[[#This Row],[profit]]&gt;500),"Good","Not Good")</f>
        <v>Not Good</v>
      </c>
      <c r="Q12731" s="12">
        <f>YEAR(DMartData[[#This Row],[order_date]])</f>
        <v>2023</v>
      </c>
    </row>
    <row r="12732" spans="1:17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>IF(DMartData[[#This Row],[sales]]&gt;=4000,"High",IF(DMartData[[#This Row],[sales]]&gt;=2000,"Medium","Low"))</f>
        <v>Medium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tr">
        <f>IF(AND(DMartData[[#This Row],[sales]]&gt;3000,DMartData[[#This Row],[profit]]&gt;500),"Good","Not Good")</f>
        <v>Not Good</v>
      </c>
      <c r="Q12732" s="12">
        <f>YEAR(DMartData[[#This Row],[order_date]])</f>
        <v>2023</v>
      </c>
    </row>
    <row r="12733" spans="1:17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>IF(DMartData[[#This Row],[sales]]&gt;=4000,"High",IF(DMartData[[#This Row],[sales]]&gt;=2000,"Medium","Low"))</f>
        <v>High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tr">
        <f>IF(AND(DMartData[[#This Row],[sales]]&gt;3000,DMartData[[#This Row],[profit]]&gt;500),"Good","Not Good")</f>
        <v>Good</v>
      </c>
      <c r="Q12733" s="12">
        <f>YEAR(DMartData[[#This Row],[order_date]])</f>
        <v>2024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>IF(DMartData[[#This Row],[sales]]&gt;=4000,"High",IF(DMartData[[#This Row],[sales]]&gt;=2000,"Medium","Low"))</f>
        <v>Medium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tr">
        <f>IF(AND(DMartData[[#This Row],[sales]]&gt;3000,DMartData[[#This Row],[profit]]&gt;500),"Good","Not Good")</f>
        <v>Not Good</v>
      </c>
      <c r="Q12734" s="12">
        <f>YEAR(DMartData[[#This Row],[order_date]])</f>
        <v>2023</v>
      </c>
    </row>
    <row r="12735" spans="1:17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>IF(DMartData[[#This Row],[sales]]&gt;=4000,"High",IF(DMartData[[#This Row],[sales]]&gt;=2000,"Medium","Low"))</f>
        <v>Low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tr">
        <f>IF(AND(DMartData[[#This Row],[sales]]&gt;3000,DMartData[[#This Row],[profit]]&gt;500),"Good","Not Good")</f>
        <v>Not Good</v>
      </c>
      <c r="Q12735" s="12">
        <f>YEAR(DMartData[[#This Row],[order_date]])</f>
        <v>2024</v>
      </c>
    </row>
    <row r="12736" spans="1:17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>IF(DMartData[[#This Row],[sales]]&gt;=4000,"High",IF(DMartData[[#This Row],[sales]]&gt;=2000,"Medium","Low"))</f>
        <v>Low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tr">
        <f>IF(AND(DMartData[[#This Row],[sales]]&gt;3000,DMartData[[#This Row],[profit]]&gt;500),"Good","Not Good")</f>
        <v>Not Good</v>
      </c>
      <c r="Q12736" s="12">
        <f>YEAR(DMartData[[#This Row],[order_date]])</f>
        <v>2024</v>
      </c>
    </row>
    <row r="12737" spans="1:17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>IF(DMartData[[#This Row],[sales]]&gt;=4000,"High",IF(DMartData[[#This Row],[sales]]&gt;=2000,"Medium","Low"))</f>
        <v>Low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tr">
        <f>IF(AND(DMartData[[#This Row],[sales]]&gt;3000,DMartData[[#This Row],[profit]]&gt;500),"Good","Not Good")</f>
        <v>Not Good</v>
      </c>
      <c r="Q12737" s="12">
        <f>YEAR(DMartData[[#This Row],[order_date]])</f>
        <v>2023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>IF(DMartData[[#This Row],[sales]]&gt;=4000,"High",IF(DMartData[[#This Row],[sales]]&gt;=2000,"Medium","Low"))</f>
        <v>Low</v>
      </c>
      <c r="F12738" s="2">
        <v>0.28999999999999998</v>
      </c>
      <c r="G12738" s="2">
        <f t="shared" ref="G12738:G12801" si="398">D12738*F12738</f>
        <v>482.10469999999998</v>
      </c>
      <c r="H12738" s="2">
        <f t="shared" ref="H12738:H12801" si="399">D12738-G12738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tr">
        <f>IF(AND(DMartData[[#This Row],[sales]]&gt;3000,DMartData[[#This Row],[profit]]&gt;500),"Good","Not Good")</f>
        <v>Not Good</v>
      </c>
      <c r="Q12738" s="12">
        <f>YEAR(DMartData[[#This Row],[order_date]])</f>
        <v>2024</v>
      </c>
    </row>
    <row r="12739" spans="1:17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>IF(DMartData[[#This Row],[sales]]&gt;=4000,"High",IF(DMartData[[#This Row],[sales]]&gt;=2000,"Medium","Low"))</f>
        <v>Medium</v>
      </c>
      <c r="F12739" s="2">
        <v>0.35</v>
      </c>
      <c r="G12739" s="2">
        <f t="shared" si="398"/>
        <v>782.1345</v>
      </c>
      <c r="H12739" s="2">
        <f t="shared" si="399"/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tr">
        <f>IF(AND(DMartData[[#This Row],[sales]]&gt;3000,DMartData[[#This Row],[profit]]&gt;500),"Good","Not Good")</f>
        <v>Not Good</v>
      </c>
      <c r="Q12739" s="12">
        <f>YEAR(DMartData[[#This Row],[order_date]])</f>
        <v>2023</v>
      </c>
    </row>
    <row r="12740" spans="1:17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>IF(DMartData[[#This Row],[sales]]&gt;=4000,"High",IF(DMartData[[#This Row],[sales]]&gt;=2000,"Medium","Low"))</f>
        <v>Medium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tr">
        <f>IF(AND(DMartData[[#This Row],[sales]]&gt;3000,DMartData[[#This Row],[profit]]&gt;500),"Good","Not Good")</f>
        <v>Not Good</v>
      </c>
      <c r="Q12740" s="12">
        <f>YEAR(DMartData[[#This Row],[order_date]])</f>
        <v>2023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>IF(DMartData[[#This Row],[sales]]&gt;=4000,"High",IF(DMartData[[#This Row],[sales]]&gt;=2000,"Medium","Low"))</f>
        <v>High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tr">
        <f>IF(AND(DMartData[[#This Row],[sales]]&gt;3000,DMartData[[#This Row],[profit]]&gt;500),"Good","Not Good")</f>
        <v>Good</v>
      </c>
      <c r="Q12741" s="12">
        <f>YEAR(DMartData[[#This Row],[order_date]])</f>
        <v>2024</v>
      </c>
    </row>
    <row r="12742" spans="1:17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>IF(DMartData[[#This Row],[sales]]&gt;=4000,"High",IF(DMartData[[#This Row],[sales]]&gt;=2000,"Medium","Low"))</f>
        <v>Low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tr">
        <f>IF(AND(DMartData[[#This Row],[sales]]&gt;3000,DMartData[[#This Row],[profit]]&gt;500),"Good","Not Good")</f>
        <v>Not Good</v>
      </c>
      <c r="Q12742" s="12">
        <f>YEAR(DMartData[[#This Row],[order_date]])</f>
        <v>2023</v>
      </c>
    </row>
    <row r="12743" spans="1:17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>IF(DMartData[[#This Row],[sales]]&gt;=4000,"High",IF(DMartData[[#This Row],[sales]]&gt;=2000,"Medium","Low"))</f>
        <v>Medium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tr">
        <f>IF(AND(DMartData[[#This Row],[sales]]&gt;3000,DMartData[[#This Row],[profit]]&gt;500),"Good","Not Good")</f>
        <v>Not Good</v>
      </c>
      <c r="Q12743" s="12">
        <f>YEAR(DMartData[[#This Row],[order_date]])</f>
        <v>2024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>IF(DMartData[[#This Row],[sales]]&gt;=4000,"High",IF(DMartData[[#This Row],[sales]]&gt;=2000,"Medium","Low"))</f>
        <v>Medium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tr">
        <f>IF(AND(DMartData[[#This Row],[sales]]&gt;3000,DMartData[[#This Row],[profit]]&gt;500),"Good","Not Good")</f>
        <v>Not Good</v>
      </c>
      <c r="Q12744" s="12">
        <f>YEAR(DMartData[[#This Row],[order_date]])</f>
        <v>2023</v>
      </c>
    </row>
    <row r="12745" spans="1:17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>IF(DMartData[[#This Row],[sales]]&gt;=4000,"High",IF(DMartData[[#This Row],[sales]]&gt;=2000,"Medium","Low"))</f>
        <v>High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tr">
        <f>IF(AND(DMartData[[#This Row],[sales]]&gt;3000,DMartData[[#This Row],[profit]]&gt;500),"Good","Not Good")</f>
        <v>Good</v>
      </c>
      <c r="Q12745" s="12">
        <f>YEAR(DMartData[[#This Row],[order_date]])</f>
        <v>2023</v>
      </c>
    </row>
    <row r="12746" spans="1:17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>IF(DMartData[[#This Row],[sales]]&gt;=4000,"High",IF(DMartData[[#This Row],[sales]]&gt;=2000,"Medium","Low"))</f>
        <v>Low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tr">
        <f>IF(AND(DMartData[[#This Row],[sales]]&gt;3000,DMartData[[#This Row],[profit]]&gt;500),"Good","Not Good")</f>
        <v>Not Good</v>
      </c>
      <c r="Q12746" s="12">
        <f>YEAR(DMartData[[#This Row],[order_date]])</f>
        <v>2023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>IF(DMartData[[#This Row],[sales]]&gt;=4000,"High",IF(DMartData[[#This Row],[sales]]&gt;=2000,"Medium","Low"))</f>
        <v>Low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tr">
        <f>IF(AND(DMartData[[#This Row],[sales]]&gt;3000,DMartData[[#This Row],[profit]]&gt;500),"Good","Not Good")</f>
        <v>Not Good</v>
      </c>
      <c r="Q12747" s="12">
        <f>YEAR(DMartData[[#This Row],[order_date]])</f>
        <v>2023</v>
      </c>
    </row>
    <row r="12748" spans="1:17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>IF(DMartData[[#This Row],[sales]]&gt;=4000,"High",IF(DMartData[[#This Row],[sales]]&gt;=2000,"Medium","Low"))</f>
        <v>Low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tr">
        <f>IF(AND(DMartData[[#This Row],[sales]]&gt;3000,DMartData[[#This Row],[profit]]&gt;500),"Good","Not Good")</f>
        <v>Not Good</v>
      </c>
      <c r="Q12748" s="12">
        <f>YEAR(DMartData[[#This Row],[order_date]])</f>
        <v>2023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>IF(DMartData[[#This Row],[sales]]&gt;=4000,"High",IF(DMartData[[#This Row],[sales]]&gt;=2000,"Medium","Low"))</f>
        <v>Medium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tr">
        <f>IF(AND(DMartData[[#This Row],[sales]]&gt;3000,DMartData[[#This Row],[profit]]&gt;500),"Good","Not Good")</f>
        <v>Not Good</v>
      </c>
      <c r="Q12749" s="12">
        <f>YEAR(DMartData[[#This Row],[order_date]])</f>
        <v>2023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>IF(DMartData[[#This Row],[sales]]&gt;=4000,"High",IF(DMartData[[#This Row],[sales]]&gt;=2000,"Medium","Low"))</f>
        <v>Medium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tr">
        <f>IF(AND(DMartData[[#This Row],[sales]]&gt;3000,DMartData[[#This Row],[profit]]&gt;500),"Good","Not Good")</f>
        <v>Not Good</v>
      </c>
      <c r="Q12750" s="12">
        <f>YEAR(DMartData[[#This Row],[order_date]])</f>
        <v>2023</v>
      </c>
    </row>
    <row r="12751" spans="1:17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>IF(DMartData[[#This Row],[sales]]&gt;=4000,"High",IF(DMartData[[#This Row],[sales]]&gt;=2000,"Medium","Low"))</f>
        <v>Medium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tr">
        <f>IF(AND(DMartData[[#This Row],[sales]]&gt;3000,DMartData[[#This Row],[profit]]&gt;500),"Good","Not Good")</f>
        <v>Not Good</v>
      </c>
      <c r="Q12751" s="12">
        <f>YEAR(DMartData[[#This Row],[order_date]])</f>
        <v>2024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>IF(DMartData[[#This Row],[sales]]&gt;=4000,"High",IF(DMartData[[#This Row],[sales]]&gt;=2000,"Medium","Low"))</f>
        <v>Low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tr">
        <f>IF(AND(DMartData[[#This Row],[sales]]&gt;3000,DMartData[[#This Row],[profit]]&gt;500),"Good","Not Good")</f>
        <v>Not Good</v>
      </c>
      <c r="Q12752" s="12">
        <f>YEAR(DMartData[[#This Row],[order_date]])</f>
        <v>2024</v>
      </c>
    </row>
    <row r="12753" spans="1:17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>IF(DMartData[[#This Row],[sales]]&gt;=4000,"High",IF(DMartData[[#This Row],[sales]]&gt;=2000,"Medium","Low"))</f>
        <v>Low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tr">
        <f>IF(AND(DMartData[[#This Row],[sales]]&gt;3000,DMartData[[#This Row],[profit]]&gt;500),"Good","Not Good")</f>
        <v>Not Good</v>
      </c>
      <c r="Q12753" s="12">
        <f>YEAR(DMartData[[#This Row],[order_date]])</f>
        <v>2024</v>
      </c>
    </row>
    <row r="12754" spans="1:17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>IF(DMartData[[#This Row],[sales]]&gt;=4000,"High",IF(DMartData[[#This Row],[sales]]&gt;=2000,"Medium","Low"))</f>
        <v>Low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tr">
        <f>IF(AND(DMartData[[#This Row],[sales]]&gt;3000,DMartData[[#This Row],[profit]]&gt;500),"Good","Not Good")</f>
        <v>Not Good</v>
      </c>
      <c r="Q12754" s="12">
        <f>YEAR(DMartData[[#This Row],[order_date]])</f>
        <v>2024</v>
      </c>
    </row>
    <row r="12755" spans="1:17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>IF(DMartData[[#This Row],[sales]]&gt;=4000,"High",IF(DMartData[[#This Row],[sales]]&gt;=2000,"Medium","Low"))</f>
        <v>High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tr">
        <f>IF(AND(DMartData[[#This Row],[sales]]&gt;3000,DMartData[[#This Row],[profit]]&gt;500),"Good","Not Good")</f>
        <v>Good</v>
      </c>
      <c r="Q12755" s="12">
        <f>YEAR(DMartData[[#This Row],[order_date]])</f>
        <v>2023</v>
      </c>
    </row>
    <row r="12756" spans="1:17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>IF(DMartData[[#This Row],[sales]]&gt;=4000,"High",IF(DMartData[[#This Row],[sales]]&gt;=2000,"Medium","Low"))</f>
        <v>Medium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tr">
        <f>IF(AND(DMartData[[#This Row],[sales]]&gt;3000,DMartData[[#This Row],[profit]]&gt;500),"Good","Not Good")</f>
        <v>Not Good</v>
      </c>
      <c r="Q12756" s="12">
        <f>YEAR(DMartData[[#This Row],[order_date]])</f>
        <v>2024</v>
      </c>
    </row>
    <row r="12757" spans="1:17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>IF(DMartData[[#This Row],[sales]]&gt;=4000,"High",IF(DMartData[[#This Row],[sales]]&gt;=2000,"Medium","Low"))</f>
        <v>High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tr">
        <f>IF(AND(DMartData[[#This Row],[sales]]&gt;3000,DMartData[[#This Row],[profit]]&gt;500),"Good","Not Good")</f>
        <v>Good</v>
      </c>
      <c r="Q12757" s="12">
        <f>YEAR(DMartData[[#This Row],[order_date]])</f>
        <v>2023</v>
      </c>
    </row>
    <row r="12758" spans="1:17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>IF(DMartData[[#This Row],[sales]]&gt;=4000,"High",IF(DMartData[[#This Row],[sales]]&gt;=2000,"Medium","Low"))</f>
        <v>Low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tr">
        <f>IF(AND(DMartData[[#This Row],[sales]]&gt;3000,DMartData[[#This Row],[profit]]&gt;500),"Good","Not Good")</f>
        <v>Not Good</v>
      </c>
      <c r="Q12758" s="12">
        <f>YEAR(DMartData[[#This Row],[order_date]])</f>
        <v>2024</v>
      </c>
    </row>
    <row r="12759" spans="1:17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>IF(DMartData[[#This Row],[sales]]&gt;=4000,"High",IF(DMartData[[#This Row],[sales]]&gt;=2000,"Medium","Low"))</f>
        <v>Low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tr">
        <f>IF(AND(DMartData[[#This Row],[sales]]&gt;3000,DMartData[[#This Row],[profit]]&gt;500),"Good","Not Good")</f>
        <v>Not Good</v>
      </c>
      <c r="Q12759" s="12">
        <f>YEAR(DMartData[[#This Row],[order_date]])</f>
        <v>2023</v>
      </c>
    </row>
    <row r="12760" spans="1:17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>IF(DMartData[[#This Row],[sales]]&gt;=4000,"High",IF(DMartData[[#This Row],[sales]]&gt;=2000,"Medium","Low"))</f>
        <v>Medium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tr">
        <f>IF(AND(DMartData[[#This Row],[sales]]&gt;3000,DMartData[[#This Row],[profit]]&gt;500),"Good","Not Good")</f>
        <v>Good</v>
      </c>
      <c r="Q12760" s="12">
        <f>YEAR(DMartData[[#This Row],[order_date]])</f>
        <v>2024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>IF(DMartData[[#This Row],[sales]]&gt;=4000,"High",IF(DMartData[[#This Row],[sales]]&gt;=2000,"Medium","Low"))</f>
        <v>Low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tr">
        <f>IF(AND(DMartData[[#This Row],[sales]]&gt;3000,DMartData[[#This Row],[profit]]&gt;500),"Good","Not Good")</f>
        <v>Not Good</v>
      </c>
      <c r="Q12761" s="12">
        <f>YEAR(DMartData[[#This Row],[order_date]])</f>
        <v>2023</v>
      </c>
    </row>
    <row r="12762" spans="1:17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>IF(DMartData[[#This Row],[sales]]&gt;=4000,"High",IF(DMartData[[#This Row],[sales]]&gt;=2000,"Medium","Low"))</f>
        <v>Low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tr">
        <f>IF(AND(DMartData[[#This Row],[sales]]&gt;3000,DMartData[[#This Row],[profit]]&gt;500),"Good","Not Good")</f>
        <v>Not Good</v>
      </c>
      <c r="Q12762" s="12">
        <f>YEAR(DMartData[[#This Row],[order_date]])</f>
        <v>2023</v>
      </c>
    </row>
    <row r="12763" spans="1:17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>IF(DMartData[[#This Row],[sales]]&gt;=4000,"High",IF(DMartData[[#This Row],[sales]]&gt;=2000,"Medium","Low"))</f>
        <v>Low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tr">
        <f>IF(AND(DMartData[[#This Row],[sales]]&gt;3000,DMartData[[#This Row],[profit]]&gt;500),"Good","Not Good")</f>
        <v>Not Good</v>
      </c>
      <c r="Q12763" s="12">
        <f>YEAR(DMartData[[#This Row],[order_date]])</f>
        <v>2024</v>
      </c>
    </row>
    <row r="12764" spans="1:17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>IF(DMartData[[#This Row],[sales]]&gt;=4000,"High",IF(DMartData[[#This Row],[sales]]&gt;=2000,"Medium","Low"))</f>
        <v>Low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tr">
        <f>IF(AND(DMartData[[#This Row],[sales]]&gt;3000,DMartData[[#This Row],[profit]]&gt;500),"Good","Not Good")</f>
        <v>Not Good</v>
      </c>
      <c r="Q12764" s="12">
        <f>YEAR(DMartData[[#This Row],[order_date]])</f>
        <v>2023</v>
      </c>
    </row>
    <row r="12765" spans="1:17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>IF(DMartData[[#This Row],[sales]]&gt;=4000,"High",IF(DMartData[[#This Row],[sales]]&gt;=2000,"Medium","Low"))</f>
        <v>Low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tr">
        <f>IF(AND(DMartData[[#This Row],[sales]]&gt;3000,DMartData[[#This Row],[profit]]&gt;500),"Good","Not Good")</f>
        <v>Not Good</v>
      </c>
      <c r="Q12765" s="12">
        <f>YEAR(DMartData[[#This Row],[order_date]])</f>
        <v>2023</v>
      </c>
    </row>
    <row r="12766" spans="1:17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>IF(DMartData[[#This Row],[sales]]&gt;=4000,"High",IF(DMartData[[#This Row],[sales]]&gt;=2000,"Medium","Low"))</f>
        <v>Medium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tr">
        <f>IF(AND(DMartData[[#This Row],[sales]]&gt;3000,DMartData[[#This Row],[profit]]&gt;500),"Good","Not Good")</f>
        <v>Not Good</v>
      </c>
      <c r="Q12766" s="12">
        <f>YEAR(DMartData[[#This Row],[order_date]])</f>
        <v>2024</v>
      </c>
    </row>
    <row r="12767" spans="1:17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>IF(DMartData[[#This Row],[sales]]&gt;=4000,"High",IF(DMartData[[#This Row],[sales]]&gt;=2000,"Medium","Low"))</f>
        <v>Medium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tr">
        <f>IF(AND(DMartData[[#This Row],[sales]]&gt;3000,DMartData[[#This Row],[profit]]&gt;500),"Good","Not Good")</f>
        <v>Not Good</v>
      </c>
      <c r="Q12767" s="12">
        <f>YEAR(DMartData[[#This Row],[order_date]])</f>
        <v>2023</v>
      </c>
    </row>
    <row r="12768" spans="1:17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>IF(DMartData[[#This Row],[sales]]&gt;=4000,"High",IF(DMartData[[#This Row],[sales]]&gt;=2000,"Medium","Low"))</f>
        <v>Medium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tr">
        <f>IF(AND(DMartData[[#This Row],[sales]]&gt;3000,DMartData[[#This Row],[profit]]&gt;500),"Good","Not Good")</f>
        <v>Not Good</v>
      </c>
      <c r="Q12768" s="12">
        <f>YEAR(DMartData[[#This Row],[order_date]])</f>
        <v>2023</v>
      </c>
    </row>
    <row r="12769" spans="1:17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>IF(DMartData[[#This Row],[sales]]&gt;=4000,"High",IF(DMartData[[#This Row],[sales]]&gt;=2000,"Medium","Low"))</f>
        <v>Medium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tr">
        <f>IF(AND(DMartData[[#This Row],[sales]]&gt;3000,DMartData[[#This Row],[profit]]&gt;500),"Good","Not Good")</f>
        <v>Not Good</v>
      </c>
      <c r="Q12769" s="12">
        <f>YEAR(DMartData[[#This Row],[order_date]])</f>
        <v>2024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>IF(DMartData[[#This Row],[sales]]&gt;=4000,"High",IF(DMartData[[#This Row],[sales]]&gt;=2000,"Medium","Low"))</f>
        <v>Low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tr">
        <f>IF(AND(DMartData[[#This Row],[sales]]&gt;3000,DMartData[[#This Row],[profit]]&gt;500),"Good","Not Good")</f>
        <v>Not Good</v>
      </c>
      <c r="Q12770" s="12">
        <f>YEAR(DMartData[[#This Row],[order_date]])</f>
        <v>2023</v>
      </c>
    </row>
    <row r="12771" spans="1:17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>IF(DMartData[[#This Row],[sales]]&gt;=4000,"High",IF(DMartData[[#This Row],[sales]]&gt;=2000,"Medium","Low"))</f>
        <v>Medium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tr">
        <f>IF(AND(DMartData[[#This Row],[sales]]&gt;3000,DMartData[[#This Row],[profit]]&gt;500),"Good","Not Good")</f>
        <v>Not Good</v>
      </c>
      <c r="Q12771" s="12">
        <f>YEAR(DMartData[[#This Row],[order_date]])</f>
        <v>2023</v>
      </c>
    </row>
    <row r="12772" spans="1:17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>IF(DMartData[[#This Row],[sales]]&gt;=4000,"High",IF(DMartData[[#This Row],[sales]]&gt;=2000,"Medium","Low"))</f>
        <v>Low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tr">
        <f>IF(AND(DMartData[[#This Row],[sales]]&gt;3000,DMartData[[#This Row],[profit]]&gt;500),"Good","Not Good")</f>
        <v>Not Good</v>
      </c>
      <c r="Q12772" s="12">
        <f>YEAR(DMartData[[#This Row],[order_date]])</f>
        <v>2024</v>
      </c>
    </row>
    <row r="12773" spans="1:17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>IF(DMartData[[#This Row],[sales]]&gt;=4000,"High",IF(DMartData[[#This Row],[sales]]&gt;=2000,"Medium","Low"))</f>
        <v>Medium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tr">
        <f>IF(AND(DMartData[[#This Row],[sales]]&gt;3000,DMartData[[#This Row],[profit]]&gt;500),"Good","Not Good")</f>
        <v>Good</v>
      </c>
      <c r="Q12773" s="12">
        <f>YEAR(DMartData[[#This Row],[order_date]])</f>
        <v>2023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>IF(DMartData[[#This Row],[sales]]&gt;=4000,"High",IF(DMartData[[#This Row],[sales]]&gt;=2000,"Medium","Low"))</f>
        <v>Medium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tr">
        <f>IF(AND(DMartData[[#This Row],[sales]]&gt;3000,DMartData[[#This Row],[profit]]&gt;500),"Good","Not Good")</f>
        <v>Not Good</v>
      </c>
      <c r="Q12774" s="12">
        <f>YEAR(DMartData[[#This Row],[order_date]])</f>
        <v>2023</v>
      </c>
    </row>
    <row r="12775" spans="1:17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>IF(DMartData[[#This Row],[sales]]&gt;=4000,"High",IF(DMartData[[#This Row],[sales]]&gt;=2000,"Medium","Low"))</f>
        <v>Medium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tr">
        <f>IF(AND(DMartData[[#This Row],[sales]]&gt;3000,DMartData[[#This Row],[profit]]&gt;500),"Good","Not Good")</f>
        <v>Not Good</v>
      </c>
      <c r="Q12775" s="12">
        <f>YEAR(DMartData[[#This Row],[order_date]])</f>
        <v>2024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>IF(DMartData[[#This Row],[sales]]&gt;=4000,"High",IF(DMartData[[#This Row],[sales]]&gt;=2000,"Medium","Low"))</f>
        <v>Medium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tr">
        <f>IF(AND(DMartData[[#This Row],[sales]]&gt;3000,DMartData[[#This Row],[profit]]&gt;500),"Good","Not Good")</f>
        <v>Good</v>
      </c>
      <c r="Q12776" s="12">
        <f>YEAR(DMartData[[#This Row],[order_date]])</f>
        <v>2024</v>
      </c>
    </row>
    <row r="12777" spans="1:17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>IF(DMartData[[#This Row],[sales]]&gt;=4000,"High",IF(DMartData[[#This Row],[sales]]&gt;=2000,"Medium","Low"))</f>
        <v>Low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tr">
        <f>IF(AND(DMartData[[#This Row],[sales]]&gt;3000,DMartData[[#This Row],[profit]]&gt;500),"Good","Not Good")</f>
        <v>Not Good</v>
      </c>
      <c r="Q12777" s="12">
        <f>YEAR(DMartData[[#This Row],[order_date]])</f>
        <v>2024</v>
      </c>
    </row>
    <row r="12778" spans="1:17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>IF(DMartData[[#This Row],[sales]]&gt;=4000,"High",IF(DMartData[[#This Row],[sales]]&gt;=2000,"Medium","Low"))</f>
        <v>Medium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tr">
        <f>IF(AND(DMartData[[#This Row],[sales]]&gt;3000,DMartData[[#This Row],[profit]]&gt;500),"Good","Not Good")</f>
        <v>Not Good</v>
      </c>
      <c r="Q12778" s="12">
        <f>YEAR(DMartData[[#This Row],[order_date]])</f>
        <v>2023</v>
      </c>
    </row>
    <row r="12779" spans="1:17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>IF(DMartData[[#This Row],[sales]]&gt;=4000,"High",IF(DMartData[[#This Row],[sales]]&gt;=2000,"Medium","Low"))</f>
        <v>Medium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tr">
        <f>IF(AND(DMartData[[#This Row],[sales]]&gt;3000,DMartData[[#This Row],[profit]]&gt;500),"Good","Not Good")</f>
        <v>Not Good</v>
      </c>
      <c r="Q12779" s="12">
        <f>YEAR(DMartData[[#This Row],[order_date]])</f>
        <v>2023</v>
      </c>
    </row>
    <row r="12780" spans="1:17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>IF(DMartData[[#This Row],[sales]]&gt;=4000,"High",IF(DMartData[[#This Row],[sales]]&gt;=2000,"Medium","Low"))</f>
        <v>Medium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tr">
        <f>IF(AND(DMartData[[#This Row],[sales]]&gt;3000,DMartData[[#This Row],[profit]]&gt;500),"Good","Not Good")</f>
        <v>Not Good</v>
      </c>
      <c r="Q12780" s="12">
        <f>YEAR(DMartData[[#This Row],[order_date]])</f>
        <v>2024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>IF(DMartData[[#This Row],[sales]]&gt;=4000,"High",IF(DMartData[[#This Row],[sales]]&gt;=2000,"Medium","Low"))</f>
        <v>Medium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tr">
        <f>IF(AND(DMartData[[#This Row],[sales]]&gt;3000,DMartData[[#This Row],[profit]]&gt;500),"Good","Not Good")</f>
        <v>Not Good</v>
      </c>
      <c r="Q12781" s="12">
        <f>YEAR(DMartData[[#This Row],[order_date]])</f>
        <v>2023</v>
      </c>
    </row>
    <row r="12782" spans="1:17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>IF(DMartData[[#This Row],[sales]]&gt;=4000,"High",IF(DMartData[[#This Row],[sales]]&gt;=2000,"Medium","Low"))</f>
        <v>Low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tr">
        <f>IF(AND(DMartData[[#This Row],[sales]]&gt;3000,DMartData[[#This Row],[profit]]&gt;500),"Good","Not Good")</f>
        <v>Not Good</v>
      </c>
      <c r="Q12782" s="12">
        <f>YEAR(DMartData[[#This Row],[order_date]])</f>
        <v>2024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>IF(DMartData[[#This Row],[sales]]&gt;=4000,"High",IF(DMartData[[#This Row],[sales]]&gt;=2000,"Medium","Low"))</f>
        <v>Low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tr">
        <f>IF(AND(DMartData[[#This Row],[sales]]&gt;3000,DMartData[[#This Row],[profit]]&gt;500),"Good","Not Good")</f>
        <v>Not Good</v>
      </c>
      <c r="Q12783" s="12">
        <f>YEAR(DMartData[[#This Row],[order_date]])</f>
        <v>2024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>IF(DMartData[[#This Row],[sales]]&gt;=4000,"High",IF(DMartData[[#This Row],[sales]]&gt;=2000,"Medium","Low"))</f>
        <v>Medium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tr">
        <f>IF(AND(DMartData[[#This Row],[sales]]&gt;3000,DMartData[[#This Row],[profit]]&gt;500),"Good","Not Good")</f>
        <v>Good</v>
      </c>
      <c r="Q12784" s="12">
        <f>YEAR(DMartData[[#This Row],[order_date]])</f>
        <v>2023</v>
      </c>
    </row>
    <row r="12785" spans="1:17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>IF(DMartData[[#This Row],[sales]]&gt;=4000,"High",IF(DMartData[[#This Row],[sales]]&gt;=2000,"Medium","Low"))</f>
        <v>Low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tr">
        <f>IF(AND(DMartData[[#This Row],[sales]]&gt;3000,DMartData[[#This Row],[profit]]&gt;500),"Good","Not Good")</f>
        <v>Not Good</v>
      </c>
      <c r="Q12785" s="12">
        <f>YEAR(DMartData[[#This Row],[order_date]])</f>
        <v>2023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>IF(DMartData[[#This Row],[sales]]&gt;=4000,"High",IF(DMartData[[#This Row],[sales]]&gt;=2000,"Medium","Low"))</f>
        <v>Low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tr">
        <f>IF(AND(DMartData[[#This Row],[sales]]&gt;3000,DMartData[[#This Row],[profit]]&gt;500),"Good","Not Good")</f>
        <v>Not Good</v>
      </c>
      <c r="Q12786" s="12">
        <f>YEAR(DMartData[[#This Row],[order_date]])</f>
        <v>2023</v>
      </c>
    </row>
    <row r="12787" spans="1:17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>IF(DMartData[[#This Row],[sales]]&gt;=4000,"High",IF(DMartData[[#This Row],[sales]]&gt;=2000,"Medium","Low"))</f>
        <v>High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tr">
        <f>IF(AND(DMartData[[#This Row],[sales]]&gt;3000,DMartData[[#This Row],[profit]]&gt;500),"Good","Not Good")</f>
        <v>Good</v>
      </c>
      <c r="Q12787" s="12">
        <f>YEAR(DMartData[[#This Row],[order_date]])</f>
        <v>2023</v>
      </c>
    </row>
    <row r="12788" spans="1:17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>IF(DMartData[[#This Row],[sales]]&gt;=4000,"High",IF(DMartData[[#This Row],[sales]]&gt;=2000,"Medium","Low"))</f>
        <v>Low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tr">
        <f>IF(AND(DMartData[[#This Row],[sales]]&gt;3000,DMartData[[#This Row],[profit]]&gt;500),"Good","Not Good")</f>
        <v>Not Good</v>
      </c>
      <c r="Q12788" s="12">
        <f>YEAR(DMartData[[#This Row],[order_date]])</f>
        <v>2024</v>
      </c>
    </row>
    <row r="12789" spans="1:17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>IF(DMartData[[#This Row],[sales]]&gt;=4000,"High",IF(DMartData[[#This Row],[sales]]&gt;=2000,"Medium","Low"))</f>
        <v>Medium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tr">
        <f>IF(AND(DMartData[[#This Row],[sales]]&gt;3000,DMartData[[#This Row],[profit]]&gt;500),"Good","Not Good")</f>
        <v>Not Good</v>
      </c>
      <c r="Q12789" s="12">
        <f>YEAR(DMartData[[#This Row],[order_date]])</f>
        <v>2024</v>
      </c>
    </row>
    <row r="12790" spans="1:17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>IF(DMartData[[#This Row],[sales]]&gt;=4000,"High",IF(DMartData[[#This Row],[sales]]&gt;=2000,"Medium","Low"))</f>
        <v>High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tr">
        <f>IF(AND(DMartData[[#This Row],[sales]]&gt;3000,DMartData[[#This Row],[profit]]&gt;500),"Good","Not Good")</f>
        <v>Good</v>
      </c>
      <c r="Q12790" s="12">
        <f>YEAR(DMartData[[#This Row],[order_date]])</f>
        <v>2023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>IF(DMartData[[#This Row],[sales]]&gt;=4000,"High",IF(DMartData[[#This Row],[sales]]&gt;=2000,"Medium","Low"))</f>
        <v>Low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tr">
        <f>IF(AND(DMartData[[#This Row],[sales]]&gt;3000,DMartData[[#This Row],[profit]]&gt;500),"Good","Not Good")</f>
        <v>Not Good</v>
      </c>
      <c r="Q12791" s="12">
        <f>YEAR(DMartData[[#This Row],[order_date]])</f>
        <v>2024</v>
      </c>
    </row>
    <row r="12792" spans="1:17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>IF(DMartData[[#This Row],[sales]]&gt;=4000,"High",IF(DMartData[[#This Row],[sales]]&gt;=2000,"Medium","Low"))</f>
        <v>High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tr">
        <f>IF(AND(DMartData[[#This Row],[sales]]&gt;3000,DMartData[[#This Row],[profit]]&gt;500),"Good","Not Good")</f>
        <v>Not Good</v>
      </c>
      <c r="Q12792" s="12">
        <f>YEAR(DMartData[[#This Row],[order_date]])</f>
        <v>2023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>IF(DMartData[[#This Row],[sales]]&gt;=4000,"High",IF(DMartData[[#This Row],[sales]]&gt;=2000,"Medium","Low"))</f>
        <v>Low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tr">
        <f>IF(AND(DMartData[[#This Row],[sales]]&gt;3000,DMartData[[#This Row],[profit]]&gt;500),"Good","Not Good")</f>
        <v>Not Good</v>
      </c>
      <c r="Q12793" s="12">
        <f>YEAR(DMartData[[#This Row],[order_date]])</f>
        <v>2023</v>
      </c>
    </row>
    <row r="12794" spans="1:17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>IF(DMartData[[#This Row],[sales]]&gt;=4000,"High",IF(DMartData[[#This Row],[sales]]&gt;=2000,"Medium","Low"))</f>
        <v>Low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tr">
        <f>IF(AND(DMartData[[#This Row],[sales]]&gt;3000,DMartData[[#This Row],[profit]]&gt;500),"Good","Not Good")</f>
        <v>Not Good</v>
      </c>
      <c r="Q12794" s="12">
        <f>YEAR(DMartData[[#This Row],[order_date]])</f>
        <v>2024</v>
      </c>
    </row>
    <row r="12795" spans="1:17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>IF(DMartData[[#This Row],[sales]]&gt;=4000,"High",IF(DMartData[[#This Row],[sales]]&gt;=2000,"Medium","Low"))</f>
        <v>Low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tr">
        <f>IF(AND(DMartData[[#This Row],[sales]]&gt;3000,DMartData[[#This Row],[profit]]&gt;500),"Good","Not Good")</f>
        <v>Not Good</v>
      </c>
      <c r="Q12795" s="12">
        <f>YEAR(DMartData[[#This Row],[order_date]])</f>
        <v>2023</v>
      </c>
    </row>
    <row r="12796" spans="1:17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>IF(DMartData[[#This Row],[sales]]&gt;=4000,"High",IF(DMartData[[#This Row],[sales]]&gt;=2000,"Medium","Low"))</f>
        <v>Medium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tr">
        <f>IF(AND(DMartData[[#This Row],[sales]]&gt;3000,DMartData[[#This Row],[profit]]&gt;500),"Good","Not Good")</f>
        <v>Not Good</v>
      </c>
      <c r="Q12796" s="12">
        <f>YEAR(DMartData[[#This Row],[order_date]])</f>
        <v>2024</v>
      </c>
    </row>
    <row r="12797" spans="1:17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>IF(DMartData[[#This Row],[sales]]&gt;=4000,"High",IF(DMartData[[#This Row],[sales]]&gt;=2000,"Medium","Low"))</f>
        <v>High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tr">
        <f>IF(AND(DMartData[[#This Row],[sales]]&gt;3000,DMartData[[#This Row],[profit]]&gt;500),"Good","Not Good")</f>
        <v>Not Good</v>
      </c>
      <c r="Q12797" s="12">
        <f>YEAR(DMartData[[#This Row],[order_date]])</f>
        <v>2023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>IF(DMartData[[#This Row],[sales]]&gt;=4000,"High",IF(DMartData[[#This Row],[sales]]&gt;=2000,"Medium","Low"))</f>
        <v>High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tr">
        <f>IF(AND(DMartData[[#This Row],[sales]]&gt;3000,DMartData[[#This Row],[profit]]&gt;500),"Good","Not Good")</f>
        <v>Good</v>
      </c>
      <c r="Q12798" s="12">
        <f>YEAR(DMartData[[#This Row],[order_date]])</f>
        <v>2024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>IF(DMartData[[#This Row],[sales]]&gt;=4000,"High",IF(DMartData[[#This Row],[sales]]&gt;=2000,"Medium","Low"))</f>
        <v>Medium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tr">
        <f>IF(AND(DMartData[[#This Row],[sales]]&gt;3000,DMartData[[#This Row],[profit]]&gt;500),"Good","Not Good")</f>
        <v>Not Good</v>
      </c>
      <c r="Q12799" s="12">
        <f>YEAR(DMartData[[#This Row],[order_date]])</f>
        <v>2023</v>
      </c>
    </row>
    <row r="12800" spans="1:17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>IF(DMartData[[#This Row],[sales]]&gt;=4000,"High",IF(DMartData[[#This Row],[sales]]&gt;=2000,"Medium","Low"))</f>
        <v>Low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tr">
        <f>IF(AND(DMartData[[#This Row],[sales]]&gt;3000,DMartData[[#This Row],[profit]]&gt;500),"Good","Not Good")</f>
        <v>Not Good</v>
      </c>
      <c r="Q12800" s="12">
        <f>YEAR(DMartData[[#This Row],[order_date]])</f>
        <v>2024</v>
      </c>
    </row>
    <row r="12801" spans="1:17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>IF(DMartData[[#This Row],[sales]]&gt;=4000,"High",IF(DMartData[[#This Row],[sales]]&gt;=2000,"Medium","Low"))</f>
        <v>High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tr">
        <f>IF(AND(DMartData[[#This Row],[sales]]&gt;3000,DMartData[[#This Row],[profit]]&gt;500),"Good","Not Good")</f>
        <v>Good</v>
      </c>
      <c r="Q12801" s="12">
        <f>YEAR(DMartData[[#This Row],[order_date]])</f>
        <v>2024</v>
      </c>
    </row>
    <row r="12802" spans="1:17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>IF(DMartData[[#This Row],[sales]]&gt;=4000,"High",IF(DMartData[[#This Row],[sales]]&gt;=2000,"Medium","Low"))</f>
        <v>Medium</v>
      </c>
      <c r="F12802" s="2">
        <v>0.18</v>
      </c>
      <c r="G12802" s="2">
        <f t="shared" ref="G12802:G12865" si="400">D12802*F12802</f>
        <v>683.71199999999999</v>
      </c>
      <c r="H12802" s="2">
        <f t="shared" ref="H12802:H12865" si="401">D12802-G12802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tr">
        <f>IF(AND(DMartData[[#This Row],[sales]]&gt;3000,DMartData[[#This Row],[profit]]&gt;500),"Good","Not Good")</f>
        <v>Not Good</v>
      </c>
      <c r="Q12802" s="12">
        <f>YEAR(DMartData[[#This Row],[order_date]])</f>
        <v>2024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>IF(DMartData[[#This Row],[sales]]&gt;=4000,"High",IF(DMartData[[#This Row],[sales]]&gt;=2000,"Medium","Low"))</f>
        <v>Low</v>
      </c>
      <c r="F12803" s="2">
        <v>0.36</v>
      </c>
      <c r="G12803" s="2">
        <f t="shared" si="400"/>
        <v>506.71799999999996</v>
      </c>
      <c r="H12803" s="2">
        <f t="shared" si="401"/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tr">
        <f>IF(AND(DMartData[[#This Row],[sales]]&gt;3000,DMartData[[#This Row],[profit]]&gt;500),"Good","Not Good")</f>
        <v>Not Good</v>
      </c>
      <c r="Q12803" s="12">
        <f>YEAR(DMartData[[#This Row],[order_date]])</f>
        <v>2023</v>
      </c>
    </row>
    <row r="12804" spans="1:17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>IF(DMartData[[#This Row],[sales]]&gt;=4000,"High",IF(DMartData[[#This Row],[sales]]&gt;=2000,"Medium","Low"))</f>
        <v>High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tr">
        <f>IF(AND(DMartData[[#This Row],[sales]]&gt;3000,DMartData[[#This Row],[profit]]&gt;500),"Good","Not Good")</f>
        <v>Good</v>
      </c>
      <c r="Q12804" s="12">
        <f>YEAR(DMartData[[#This Row],[order_date]])</f>
        <v>2024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>IF(DMartData[[#This Row],[sales]]&gt;=4000,"High",IF(DMartData[[#This Row],[sales]]&gt;=2000,"Medium","Low"))</f>
        <v>High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tr">
        <f>IF(AND(DMartData[[#This Row],[sales]]&gt;3000,DMartData[[#This Row],[profit]]&gt;500),"Good","Not Good")</f>
        <v>Not Good</v>
      </c>
      <c r="Q12805" s="12">
        <f>YEAR(DMartData[[#This Row],[order_date]])</f>
        <v>2023</v>
      </c>
    </row>
    <row r="12806" spans="1:17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>IF(DMartData[[#This Row],[sales]]&gt;=4000,"High",IF(DMartData[[#This Row],[sales]]&gt;=2000,"Medium","Low"))</f>
        <v>Medium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tr">
        <f>IF(AND(DMartData[[#This Row],[sales]]&gt;3000,DMartData[[#This Row],[profit]]&gt;500),"Good","Not Good")</f>
        <v>Good</v>
      </c>
      <c r="Q12806" s="12">
        <f>YEAR(DMartData[[#This Row],[order_date]])</f>
        <v>2024</v>
      </c>
    </row>
    <row r="12807" spans="1:17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>IF(DMartData[[#This Row],[sales]]&gt;=4000,"High",IF(DMartData[[#This Row],[sales]]&gt;=2000,"Medium","Low"))</f>
        <v>Low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tr">
        <f>IF(AND(DMartData[[#This Row],[sales]]&gt;3000,DMartData[[#This Row],[profit]]&gt;500),"Good","Not Good")</f>
        <v>Not Good</v>
      </c>
      <c r="Q12807" s="12">
        <f>YEAR(DMartData[[#This Row],[order_date]])</f>
        <v>2023</v>
      </c>
    </row>
    <row r="12808" spans="1:17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>IF(DMartData[[#This Row],[sales]]&gt;=4000,"High",IF(DMartData[[#This Row],[sales]]&gt;=2000,"Medium","Low"))</f>
        <v>High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tr">
        <f>IF(AND(DMartData[[#This Row],[sales]]&gt;3000,DMartData[[#This Row],[profit]]&gt;500),"Good","Not Good")</f>
        <v>Good</v>
      </c>
      <c r="Q12808" s="12">
        <f>YEAR(DMartData[[#This Row],[order_date]])</f>
        <v>2023</v>
      </c>
    </row>
    <row r="12809" spans="1:17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>IF(DMartData[[#This Row],[sales]]&gt;=4000,"High",IF(DMartData[[#This Row],[sales]]&gt;=2000,"Medium","Low"))</f>
        <v>Low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tr">
        <f>IF(AND(DMartData[[#This Row],[sales]]&gt;3000,DMartData[[#This Row],[profit]]&gt;500),"Good","Not Good")</f>
        <v>Not Good</v>
      </c>
      <c r="Q12809" s="12">
        <f>YEAR(DMartData[[#This Row],[order_date]])</f>
        <v>2023</v>
      </c>
    </row>
    <row r="12810" spans="1:17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>IF(DMartData[[#This Row],[sales]]&gt;=4000,"High",IF(DMartData[[#This Row],[sales]]&gt;=2000,"Medium","Low"))</f>
        <v>Medium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tr">
        <f>IF(AND(DMartData[[#This Row],[sales]]&gt;3000,DMartData[[#This Row],[profit]]&gt;500),"Good","Not Good")</f>
        <v>Good</v>
      </c>
      <c r="Q12810" s="12">
        <f>YEAR(DMartData[[#This Row],[order_date]])</f>
        <v>2024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>IF(DMartData[[#This Row],[sales]]&gt;=4000,"High",IF(DMartData[[#This Row],[sales]]&gt;=2000,"Medium","Low"))</f>
        <v>Low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tr">
        <f>IF(AND(DMartData[[#This Row],[sales]]&gt;3000,DMartData[[#This Row],[profit]]&gt;500),"Good","Not Good")</f>
        <v>Not Good</v>
      </c>
      <c r="Q12811" s="12">
        <f>YEAR(DMartData[[#This Row],[order_date]])</f>
        <v>2023</v>
      </c>
    </row>
    <row r="12812" spans="1:17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>IF(DMartData[[#This Row],[sales]]&gt;=4000,"High",IF(DMartData[[#This Row],[sales]]&gt;=2000,"Medium","Low"))</f>
        <v>High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tr">
        <f>IF(AND(DMartData[[#This Row],[sales]]&gt;3000,DMartData[[#This Row],[profit]]&gt;500),"Good","Not Good")</f>
        <v>Good</v>
      </c>
      <c r="Q12812" s="12">
        <f>YEAR(DMartData[[#This Row],[order_date]])</f>
        <v>2024</v>
      </c>
    </row>
    <row r="12813" spans="1:17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>IF(DMartData[[#This Row],[sales]]&gt;=4000,"High",IF(DMartData[[#This Row],[sales]]&gt;=2000,"Medium","Low"))</f>
        <v>Low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tr">
        <f>IF(AND(DMartData[[#This Row],[sales]]&gt;3000,DMartData[[#This Row],[profit]]&gt;500),"Good","Not Good")</f>
        <v>Not Good</v>
      </c>
      <c r="Q12813" s="12">
        <f>YEAR(DMartData[[#This Row],[order_date]])</f>
        <v>2023</v>
      </c>
    </row>
    <row r="12814" spans="1:17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>IF(DMartData[[#This Row],[sales]]&gt;=4000,"High",IF(DMartData[[#This Row],[sales]]&gt;=2000,"Medium","Low"))</f>
        <v>Medium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tr">
        <f>IF(AND(DMartData[[#This Row],[sales]]&gt;3000,DMartData[[#This Row],[profit]]&gt;500),"Good","Not Good")</f>
        <v>Not Good</v>
      </c>
      <c r="Q12814" s="12">
        <f>YEAR(DMartData[[#This Row],[order_date]])</f>
        <v>2024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>IF(DMartData[[#This Row],[sales]]&gt;=4000,"High",IF(DMartData[[#This Row],[sales]]&gt;=2000,"Medium","Low"))</f>
        <v>Low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tr">
        <f>IF(AND(DMartData[[#This Row],[sales]]&gt;3000,DMartData[[#This Row],[profit]]&gt;500),"Good","Not Good")</f>
        <v>Not Good</v>
      </c>
      <c r="Q12815" s="12">
        <f>YEAR(DMartData[[#This Row],[order_date]])</f>
        <v>2023</v>
      </c>
    </row>
    <row r="12816" spans="1:17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>IF(DMartData[[#This Row],[sales]]&gt;=4000,"High",IF(DMartData[[#This Row],[sales]]&gt;=2000,"Medium","Low"))</f>
        <v>Medium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tr">
        <f>IF(AND(DMartData[[#This Row],[sales]]&gt;3000,DMartData[[#This Row],[profit]]&gt;500),"Good","Not Good")</f>
        <v>Not Good</v>
      </c>
      <c r="Q12816" s="12">
        <f>YEAR(DMartData[[#This Row],[order_date]])</f>
        <v>2024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>IF(DMartData[[#This Row],[sales]]&gt;=4000,"High",IF(DMartData[[#This Row],[sales]]&gt;=2000,"Medium","Low"))</f>
        <v>High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tr">
        <f>IF(AND(DMartData[[#This Row],[sales]]&gt;3000,DMartData[[#This Row],[profit]]&gt;500),"Good","Not Good")</f>
        <v>Good</v>
      </c>
      <c r="Q12817" s="12">
        <f>YEAR(DMartData[[#This Row],[order_date]])</f>
        <v>2024</v>
      </c>
    </row>
    <row r="12818" spans="1:17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>IF(DMartData[[#This Row],[sales]]&gt;=4000,"High",IF(DMartData[[#This Row],[sales]]&gt;=2000,"Medium","Low"))</f>
        <v>High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tr">
        <f>IF(AND(DMartData[[#This Row],[sales]]&gt;3000,DMartData[[#This Row],[profit]]&gt;500),"Good","Not Good")</f>
        <v>Good</v>
      </c>
      <c r="Q12818" s="12">
        <f>YEAR(DMartData[[#This Row],[order_date]])</f>
        <v>2024</v>
      </c>
    </row>
    <row r="12819" spans="1:17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>IF(DMartData[[#This Row],[sales]]&gt;=4000,"High",IF(DMartData[[#This Row],[sales]]&gt;=2000,"Medium","Low"))</f>
        <v>Low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tr">
        <f>IF(AND(DMartData[[#This Row],[sales]]&gt;3000,DMartData[[#This Row],[profit]]&gt;500),"Good","Not Good")</f>
        <v>Not Good</v>
      </c>
      <c r="Q12819" s="12">
        <f>YEAR(DMartData[[#This Row],[order_date]])</f>
        <v>2024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>IF(DMartData[[#This Row],[sales]]&gt;=4000,"High",IF(DMartData[[#This Row],[sales]]&gt;=2000,"Medium","Low"))</f>
        <v>Low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tr">
        <f>IF(AND(DMartData[[#This Row],[sales]]&gt;3000,DMartData[[#This Row],[profit]]&gt;500),"Good","Not Good")</f>
        <v>Not Good</v>
      </c>
      <c r="Q12820" s="12">
        <f>YEAR(DMartData[[#This Row],[order_date]])</f>
        <v>2023</v>
      </c>
    </row>
    <row r="12821" spans="1:17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>IF(DMartData[[#This Row],[sales]]&gt;=4000,"High",IF(DMartData[[#This Row],[sales]]&gt;=2000,"Medium","Low"))</f>
        <v>Low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tr">
        <f>IF(AND(DMartData[[#This Row],[sales]]&gt;3000,DMartData[[#This Row],[profit]]&gt;500),"Good","Not Good")</f>
        <v>Not Good</v>
      </c>
      <c r="Q12821" s="12">
        <f>YEAR(DMartData[[#This Row],[order_date]])</f>
        <v>2024</v>
      </c>
    </row>
    <row r="12822" spans="1:17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>IF(DMartData[[#This Row],[sales]]&gt;=4000,"High",IF(DMartData[[#This Row],[sales]]&gt;=2000,"Medium","Low"))</f>
        <v>Medium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tr">
        <f>IF(AND(DMartData[[#This Row],[sales]]&gt;3000,DMartData[[#This Row],[profit]]&gt;500),"Good","Not Good")</f>
        <v>Not Good</v>
      </c>
      <c r="Q12822" s="12">
        <f>YEAR(DMartData[[#This Row],[order_date]])</f>
        <v>2024</v>
      </c>
    </row>
    <row r="12823" spans="1:17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>IF(DMartData[[#This Row],[sales]]&gt;=4000,"High",IF(DMartData[[#This Row],[sales]]&gt;=2000,"Medium","Low"))</f>
        <v>High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tr">
        <f>IF(AND(DMartData[[#This Row],[sales]]&gt;3000,DMartData[[#This Row],[profit]]&gt;500),"Good","Not Good")</f>
        <v>Good</v>
      </c>
      <c r="Q12823" s="12">
        <f>YEAR(DMartData[[#This Row],[order_date]])</f>
        <v>2024</v>
      </c>
    </row>
    <row r="12824" spans="1:17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>IF(DMartData[[#This Row],[sales]]&gt;=4000,"High",IF(DMartData[[#This Row],[sales]]&gt;=2000,"Medium","Low"))</f>
        <v>Medium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tr">
        <f>IF(AND(DMartData[[#This Row],[sales]]&gt;3000,DMartData[[#This Row],[profit]]&gt;500),"Good","Not Good")</f>
        <v>Not Good</v>
      </c>
      <c r="Q12824" s="12">
        <f>YEAR(DMartData[[#This Row],[order_date]])</f>
        <v>2023</v>
      </c>
    </row>
    <row r="12825" spans="1:17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>IF(DMartData[[#This Row],[sales]]&gt;=4000,"High",IF(DMartData[[#This Row],[sales]]&gt;=2000,"Medium","Low"))</f>
        <v>Low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tr">
        <f>IF(AND(DMartData[[#This Row],[sales]]&gt;3000,DMartData[[#This Row],[profit]]&gt;500),"Good","Not Good")</f>
        <v>Not Good</v>
      </c>
      <c r="Q12825" s="12">
        <f>YEAR(DMartData[[#This Row],[order_date]])</f>
        <v>2023</v>
      </c>
    </row>
    <row r="12826" spans="1:17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>IF(DMartData[[#This Row],[sales]]&gt;=4000,"High",IF(DMartData[[#This Row],[sales]]&gt;=2000,"Medium","Low"))</f>
        <v>Low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tr">
        <f>IF(AND(DMartData[[#This Row],[sales]]&gt;3000,DMartData[[#This Row],[profit]]&gt;500),"Good","Not Good")</f>
        <v>Not Good</v>
      </c>
      <c r="Q12826" s="12">
        <f>YEAR(DMartData[[#This Row],[order_date]])</f>
        <v>2024</v>
      </c>
    </row>
    <row r="12827" spans="1:17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>IF(DMartData[[#This Row],[sales]]&gt;=4000,"High",IF(DMartData[[#This Row],[sales]]&gt;=2000,"Medium","Low"))</f>
        <v>Medium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tr">
        <f>IF(AND(DMartData[[#This Row],[sales]]&gt;3000,DMartData[[#This Row],[profit]]&gt;500),"Good","Not Good")</f>
        <v>Not Good</v>
      </c>
      <c r="Q12827" s="12">
        <f>YEAR(DMartData[[#This Row],[order_date]])</f>
        <v>2023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>IF(DMartData[[#This Row],[sales]]&gt;=4000,"High",IF(DMartData[[#This Row],[sales]]&gt;=2000,"Medium","Low"))</f>
        <v>Low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tr">
        <f>IF(AND(DMartData[[#This Row],[sales]]&gt;3000,DMartData[[#This Row],[profit]]&gt;500),"Good","Not Good")</f>
        <v>Not Good</v>
      </c>
      <c r="Q12828" s="12">
        <f>YEAR(DMartData[[#This Row],[order_date]])</f>
        <v>2024</v>
      </c>
    </row>
    <row r="12829" spans="1:17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>IF(DMartData[[#This Row],[sales]]&gt;=4000,"High",IF(DMartData[[#This Row],[sales]]&gt;=2000,"Medium","Low"))</f>
        <v>Low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tr">
        <f>IF(AND(DMartData[[#This Row],[sales]]&gt;3000,DMartData[[#This Row],[profit]]&gt;500),"Good","Not Good")</f>
        <v>Not Good</v>
      </c>
      <c r="Q12829" s="12">
        <f>YEAR(DMartData[[#This Row],[order_date]])</f>
        <v>2023</v>
      </c>
    </row>
    <row r="12830" spans="1:17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>IF(DMartData[[#This Row],[sales]]&gt;=4000,"High",IF(DMartData[[#This Row],[sales]]&gt;=2000,"Medium","Low"))</f>
        <v>Low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tr">
        <f>IF(AND(DMartData[[#This Row],[sales]]&gt;3000,DMartData[[#This Row],[profit]]&gt;500),"Good","Not Good")</f>
        <v>Not Good</v>
      </c>
      <c r="Q12830" s="12">
        <f>YEAR(DMartData[[#This Row],[order_date]])</f>
        <v>2023</v>
      </c>
    </row>
    <row r="12831" spans="1:17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>IF(DMartData[[#This Row],[sales]]&gt;=4000,"High",IF(DMartData[[#This Row],[sales]]&gt;=2000,"Medium","Low"))</f>
        <v>Low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tr">
        <f>IF(AND(DMartData[[#This Row],[sales]]&gt;3000,DMartData[[#This Row],[profit]]&gt;500),"Good","Not Good")</f>
        <v>Not Good</v>
      </c>
      <c r="Q12831" s="12">
        <f>YEAR(DMartData[[#This Row],[order_date]])</f>
        <v>2024</v>
      </c>
    </row>
    <row r="12832" spans="1:17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>IF(DMartData[[#This Row],[sales]]&gt;=4000,"High",IF(DMartData[[#This Row],[sales]]&gt;=2000,"Medium","Low"))</f>
        <v>Low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tr">
        <f>IF(AND(DMartData[[#This Row],[sales]]&gt;3000,DMartData[[#This Row],[profit]]&gt;500),"Good","Not Good")</f>
        <v>Not Good</v>
      </c>
      <c r="Q12832" s="12">
        <f>YEAR(DMartData[[#This Row],[order_date]])</f>
        <v>2023</v>
      </c>
    </row>
    <row r="12833" spans="1:17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>IF(DMartData[[#This Row],[sales]]&gt;=4000,"High",IF(DMartData[[#This Row],[sales]]&gt;=2000,"Medium","Low"))</f>
        <v>High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tr">
        <f>IF(AND(DMartData[[#This Row],[sales]]&gt;3000,DMartData[[#This Row],[profit]]&gt;500),"Good","Not Good")</f>
        <v>Good</v>
      </c>
      <c r="Q12833" s="12">
        <f>YEAR(DMartData[[#This Row],[order_date]])</f>
        <v>2024</v>
      </c>
    </row>
    <row r="12834" spans="1:17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>IF(DMartData[[#This Row],[sales]]&gt;=4000,"High",IF(DMartData[[#This Row],[sales]]&gt;=2000,"Medium","Low"))</f>
        <v>Low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tr">
        <f>IF(AND(DMartData[[#This Row],[sales]]&gt;3000,DMartData[[#This Row],[profit]]&gt;500),"Good","Not Good")</f>
        <v>Not Good</v>
      </c>
      <c r="Q12834" s="12">
        <f>YEAR(DMartData[[#This Row],[order_date]])</f>
        <v>2024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>IF(DMartData[[#This Row],[sales]]&gt;=4000,"High",IF(DMartData[[#This Row],[sales]]&gt;=2000,"Medium","Low"))</f>
        <v>High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tr">
        <f>IF(AND(DMartData[[#This Row],[sales]]&gt;3000,DMartData[[#This Row],[profit]]&gt;500),"Good","Not Good")</f>
        <v>Good</v>
      </c>
      <c r="Q12835" s="12">
        <f>YEAR(DMartData[[#This Row],[order_date]])</f>
        <v>2023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>IF(DMartData[[#This Row],[sales]]&gt;=4000,"High",IF(DMartData[[#This Row],[sales]]&gt;=2000,"Medium","Low"))</f>
        <v>Medium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tr">
        <f>IF(AND(DMartData[[#This Row],[sales]]&gt;3000,DMartData[[#This Row],[profit]]&gt;500),"Good","Not Good")</f>
        <v>Not Good</v>
      </c>
      <c r="Q12836" s="12">
        <f>YEAR(DMartData[[#This Row],[order_date]])</f>
        <v>2024</v>
      </c>
    </row>
    <row r="12837" spans="1:17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>IF(DMartData[[#This Row],[sales]]&gt;=4000,"High",IF(DMartData[[#This Row],[sales]]&gt;=2000,"Medium","Low"))</f>
        <v>Medium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tr">
        <f>IF(AND(DMartData[[#This Row],[sales]]&gt;3000,DMartData[[#This Row],[profit]]&gt;500),"Good","Not Good")</f>
        <v>Not Good</v>
      </c>
      <c r="Q12837" s="12">
        <f>YEAR(DMartData[[#This Row],[order_date]])</f>
        <v>2023</v>
      </c>
    </row>
    <row r="12838" spans="1:17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>IF(DMartData[[#This Row],[sales]]&gt;=4000,"High",IF(DMartData[[#This Row],[sales]]&gt;=2000,"Medium","Low"))</f>
        <v>Low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tr">
        <f>IF(AND(DMartData[[#This Row],[sales]]&gt;3000,DMartData[[#This Row],[profit]]&gt;500),"Good","Not Good")</f>
        <v>Not Good</v>
      </c>
      <c r="Q12838" s="12">
        <f>YEAR(DMartData[[#This Row],[order_date]])</f>
        <v>2023</v>
      </c>
    </row>
    <row r="12839" spans="1:17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>IF(DMartData[[#This Row],[sales]]&gt;=4000,"High",IF(DMartData[[#This Row],[sales]]&gt;=2000,"Medium","Low"))</f>
        <v>Low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tr">
        <f>IF(AND(DMartData[[#This Row],[sales]]&gt;3000,DMartData[[#This Row],[profit]]&gt;500),"Good","Not Good")</f>
        <v>Not Good</v>
      </c>
      <c r="Q12839" s="12">
        <f>YEAR(DMartData[[#This Row],[order_date]])</f>
        <v>2024</v>
      </c>
    </row>
    <row r="12840" spans="1:17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>IF(DMartData[[#This Row],[sales]]&gt;=4000,"High",IF(DMartData[[#This Row],[sales]]&gt;=2000,"Medium","Low"))</f>
        <v>Low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tr">
        <f>IF(AND(DMartData[[#This Row],[sales]]&gt;3000,DMartData[[#This Row],[profit]]&gt;500),"Good","Not Good")</f>
        <v>Not Good</v>
      </c>
      <c r="Q12840" s="12">
        <f>YEAR(DMartData[[#This Row],[order_date]])</f>
        <v>2023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>IF(DMartData[[#This Row],[sales]]&gt;=4000,"High",IF(DMartData[[#This Row],[sales]]&gt;=2000,"Medium","Low"))</f>
        <v>Medium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tr">
        <f>IF(AND(DMartData[[#This Row],[sales]]&gt;3000,DMartData[[#This Row],[profit]]&gt;500),"Good","Not Good")</f>
        <v>Good</v>
      </c>
      <c r="Q12841" s="12">
        <f>YEAR(DMartData[[#This Row],[order_date]])</f>
        <v>2024</v>
      </c>
    </row>
    <row r="12842" spans="1:17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>IF(DMartData[[#This Row],[sales]]&gt;=4000,"High",IF(DMartData[[#This Row],[sales]]&gt;=2000,"Medium","Low"))</f>
        <v>Medium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tr">
        <f>IF(AND(DMartData[[#This Row],[sales]]&gt;3000,DMartData[[#This Row],[profit]]&gt;500),"Good","Not Good")</f>
        <v>Not Good</v>
      </c>
      <c r="Q12842" s="12">
        <f>YEAR(DMartData[[#This Row],[order_date]])</f>
        <v>2023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>IF(DMartData[[#This Row],[sales]]&gt;=4000,"High",IF(DMartData[[#This Row],[sales]]&gt;=2000,"Medium","Low"))</f>
        <v>High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tr">
        <f>IF(AND(DMartData[[#This Row],[sales]]&gt;3000,DMartData[[#This Row],[profit]]&gt;500),"Good","Not Good")</f>
        <v>Good</v>
      </c>
      <c r="Q12843" s="12">
        <f>YEAR(DMartData[[#This Row],[order_date]])</f>
        <v>2024</v>
      </c>
    </row>
    <row r="12844" spans="1:17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>IF(DMartData[[#This Row],[sales]]&gt;=4000,"High",IF(DMartData[[#This Row],[sales]]&gt;=2000,"Medium","Low"))</f>
        <v>Medium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tr">
        <f>IF(AND(DMartData[[#This Row],[sales]]&gt;3000,DMartData[[#This Row],[profit]]&gt;500),"Good","Not Good")</f>
        <v>Not Good</v>
      </c>
      <c r="Q12844" s="12">
        <f>YEAR(DMartData[[#This Row],[order_date]])</f>
        <v>2023</v>
      </c>
    </row>
    <row r="12845" spans="1:17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>IF(DMartData[[#This Row],[sales]]&gt;=4000,"High",IF(DMartData[[#This Row],[sales]]&gt;=2000,"Medium","Low"))</f>
        <v>Medium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tr">
        <f>IF(AND(DMartData[[#This Row],[sales]]&gt;3000,DMartData[[#This Row],[profit]]&gt;500),"Good","Not Good")</f>
        <v>Not Good</v>
      </c>
      <c r="Q12845" s="12">
        <f>YEAR(DMartData[[#This Row],[order_date]])</f>
        <v>2024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>IF(DMartData[[#This Row],[sales]]&gt;=4000,"High",IF(DMartData[[#This Row],[sales]]&gt;=2000,"Medium","Low"))</f>
        <v>Medium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tr">
        <f>IF(AND(DMartData[[#This Row],[sales]]&gt;3000,DMartData[[#This Row],[profit]]&gt;500),"Good","Not Good")</f>
        <v>Not Good</v>
      </c>
      <c r="Q12846" s="12">
        <f>YEAR(DMartData[[#This Row],[order_date]])</f>
        <v>2024</v>
      </c>
    </row>
    <row r="12847" spans="1:17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>IF(DMartData[[#This Row],[sales]]&gt;=4000,"High",IF(DMartData[[#This Row],[sales]]&gt;=2000,"Medium","Low"))</f>
        <v>Low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tr">
        <f>IF(AND(DMartData[[#This Row],[sales]]&gt;3000,DMartData[[#This Row],[profit]]&gt;500),"Good","Not Good")</f>
        <v>Not Good</v>
      </c>
      <c r="Q12847" s="12">
        <f>YEAR(DMartData[[#This Row],[order_date]])</f>
        <v>2024</v>
      </c>
    </row>
    <row r="12848" spans="1:17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>IF(DMartData[[#This Row],[sales]]&gt;=4000,"High",IF(DMartData[[#This Row],[sales]]&gt;=2000,"Medium","Low"))</f>
        <v>Low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tr">
        <f>IF(AND(DMartData[[#This Row],[sales]]&gt;3000,DMartData[[#This Row],[profit]]&gt;500),"Good","Not Good")</f>
        <v>Not Good</v>
      </c>
      <c r="Q12848" s="12">
        <f>YEAR(DMartData[[#This Row],[order_date]])</f>
        <v>2023</v>
      </c>
    </row>
    <row r="12849" spans="1:17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>IF(DMartData[[#This Row],[sales]]&gt;=4000,"High",IF(DMartData[[#This Row],[sales]]&gt;=2000,"Medium","Low"))</f>
        <v>High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tr">
        <f>IF(AND(DMartData[[#This Row],[sales]]&gt;3000,DMartData[[#This Row],[profit]]&gt;500),"Good","Not Good")</f>
        <v>Good</v>
      </c>
      <c r="Q12849" s="12">
        <f>YEAR(DMartData[[#This Row],[order_date]])</f>
        <v>2024</v>
      </c>
    </row>
    <row r="12850" spans="1:17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>IF(DMartData[[#This Row],[sales]]&gt;=4000,"High",IF(DMartData[[#This Row],[sales]]&gt;=2000,"Medium","Low"))</f>
        <v>Low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tr">
        <f>IF(AND(DMartData[[#This Row],[sales]]&gt;3000,DMartData[[#This Row],[profit]]&gt;500),"Good","Not Good")</f>
        <v>Not Good</v>
      </c>
      <c r="Q12850" s="12">
        <f>YEAR(DMartData[[#This Row],[order_date]])</f>
        <v>2023</v>
      </c>
    </row>
    <row r="12851" spans="1:17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>IF(DMartData[[#This Row],[sales]]&gt;=4000,"High",IF(DMartData[[#This Row],[sales]]&gt;=2000,"Medium","Low"))</f>
        <v>High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tr">
        <f>IF(AND(DMartData[[#This Row],[sales]]&gt;3000,DMartData[[#This Row],[profit]]&gt;500),"Good","Not Good")</f>
        <v>Good</v>
      </c>
      <c r="Q12851" s="12">
        <f>YEAR(DMartData[[#This Row],[order_date]])</f>
        <v>2024</v>
      </c>
    </row>
    <row r="12852" spans="1:17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>IF(DMartData[[#This Row],[sales]]&gt;=4000,"High",IF(DMartData[[#This Row],[sales]]&gt;=2000,"Medium","Low"))</f>
        <v>Low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tr">
        <f>IF(AND(DMartData[[#This Row],[sales]]&gt;3000,DMartData[[#This Row],[profit]]&gt;500),"Good","Not Good")</f>
        <v>Not Good</v>
      </c>
      <c r="Q12852" s="12">
        <f>YEAR(DMartData[[#This Row],[order_date]])</f>
        <v>2023</v>
      </c>
    </row>
    <row r="12853" spans="1:17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>IF(DMartData[[#This Row],[sales]]&gt;=4000,"High",IF(DMartData[[#This Row],[sales]]&gt;=2000,"Medium","Low"))</f>
        <v>Low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tr">
        <f>IF(AND(DMartData[[#This Row],[sales]]&gt;3000,DMartData[[#This Row],[profit]]&gt;500),"Good","Not Good")</f>
        <v>Not Good</v>
      </c>
      <c r="Q12853" s="12">
        <f>YEAR(DMartData[[#This Row],[order_date]])</f>
        <v>2024</v>
      </c>
    </row>
    <row r="12854" spans="1:17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>IF(DMartData[[#This Row],[sales]]&gt;=4000,"High",IF(DMartData[[#This Row],[sales]]&gt;=2000,"Medium","Low"))</f>
        <v>Medium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tr">
        <f>IF(AND(DMartData[[#This Row],[sales]]&gt;3000,DMartData[[#This Row],[profit]]&gt;500),"Good","Not Good")</f>
        <v>Not Good</v>
      </c>
      <c r="Q12854" s="12">
        <f>YEAR(DMartData[[#This Row],[order_date]])</f>
        <v>2023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>IF(DMartData[[#This Row],[sales]]&gt;=4000,"High",IF(DMartData[[#This Row],[sales]]&gt;=2000,"Medium","Low"))</f>
        <v>Low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tr">
        <f>IF(AND(DMartData[[#This Row],[sales]]&gt;3000,DMartData[[#This Row],[profit]]&gt;500),"Good","Not Good")</f>
        <v>Not Good</v>
      </c>
      <c r="Q12855" s="12">
        <f>YEAR(DMartData[[#This Row],[order_date]])</f>
        <v>2023</v>
      </c>
    </row>
    <row r="12856" spans="1:17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>IF(DMartData[[#This Row],[sales]]&gt;=4000,"High",IF(DMartData[[#This Row],[sales]]&gt;=2000,"Medium","Low"))</f>
        <v>High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tr">
        <f>IF(AND(DMartData[[#This Row],[sales]]&gt;3000,DMartData[[#This Row],[profit]]&gt;500),"Good","Not Good")</f>
        <v>Not Good</v>
      </c>
      <c r="Q12856" s="12">
        <f>YEAR(DMartData[[#This Row],[order_date]])</f>
        <v>2024</v>
      </c>
    </row>
    <row r="12857" spans="1:17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>IF(DMartData[[#This Row],[sales]]&gt;=4000,"High",IF(DMartData[[#This Row],[sales]]&gt;=2000,"Medium","Low"))</f>
        <v>High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tr">
        <f>IF(AND(DMartData[[#This Row],[sales]]&gt;3000,DMartData[[#This Row],[profit]]&gt;500),"Good","Not Good")</f>
        <v>Not Good</v>
      </c>
      <c r="Q12857" s="12">
        <f>YEAR(DMartData[[#This Row],[order_date]])</f>
        <v>2023</v>
      </c>
    </row>
    <row r="12858" spans="1:17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>IF(DMartData[[#This Row],[sales]]&gt;=4000,"High",IF(DMartData[[#This Row],[sales]]&gt;=2000,"Medium","Low"))</f>
        <v>Medium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tr">
        <f>IF(AND(DMartData[[#This Row],[sales]]&gt;3000,DMartData[[#This Row],[profit]]&gt;500),"Good","Not Good")</f>
        <v>Good</v>
      </c>
      <c r="Q12858" s="12">
        <f>YEAR(DMartData[[#This Row],[order_date]])</f>
        <v>2024</v>
      </c>
    </row>
    <row r="12859" spans="1:17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>IF(DMartData[[#This Row],[sales]]&gt;=4000,"High",IF(DMartData[[#This Row],[sales]]&gt;=2000,"Medium","Low"))</f>
        <v>High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tr">
        <f>IF(AND(DMartData[[#This Row],[sales]]&gt;3000,DMartData[[#This Row],[profit]]&gt;500),"Good","Not Good")</f>
        <v>Good</v>
      </c>
      <c r="Q12859" s="12">
        <f>YEAR(DMartData[[#This Row],[order_date]])</f>
        <v>2024</v>
      </c>
    </row>
    <row r="12860" spans="1:17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>IF(DMartData[[#This Row],[sales]]&gt;=4000,"High",IF(DMartData[[#This Row],[sales]]&gt;=2000,"Medium","Low"))</f>
        <v>Low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tr">
        <f>IF(AND(DMartData[[#This Row],[sales]]&gt;3000,DMartData[[#This Row],[profit]]&gt;500),"Good","Not Good")</f>
        <v>Not Good</v>
      </c>
      <c r="Q12860" s="12">
        <f>YEAR(DMartData[[#This Row],[order_date]])</f>
        <v>2024</v>
      </c>
    </row>
    <row r="12861" spans="1:17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>IF(DMartData[[#This Row],[sales]]&gt;=4000,"High",IF(DMartData[[#This Row],[sales]]&gt;=2000,"Medium","Low"))</f>
        <v>Medium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tr">
        <f>IF(AND(DMartData[[#This Row],[sales]]&gt;3000,DMartData[[#This Row],[profit]]&gt;500),"Good","Not Good")</f>
        <v>Not Good</v>
      </c>
      <c r="Q12861" s="12">
        <f>YEAR(DMartData[[#This Row],[order_date]])</f>
        <v>2023</v>
      </c>
    </row>
    <row r="12862" spans="1:17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>IF(DMartData[[#This Row],[sales]]&gt;=4000,"High",IF(DMartData[[#This Row],[sales]]&gt;=2000,"Medium","Low"))</f>
        <v>High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tr">
        <f>IF(AND(DMartData[[#This Row],[sales]]&gt;3000,DMartData[[#This Row],[profit]]&gt;500),"Good","Not Good")</f>
        <v>Good</v>
      </c>
      <c r="Q12862" s="12">
        <f>YEAR(DMartData[[#This Row],[order_date]])</f>
        <v>2024</v>
      </c>
    </row>
    <row r="12863" spans="1:17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>IF(DMartData[[#This Row],[sales]]&gt;=4000,"High",IF(DMartData[[#This Row],[sales]]&gt;=2000,"Medium","Low"))</f>
        <v>Medium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tr">
        <f>IF(AND(DMartData[[#This Row],[sales]]&gt;3000,DMartData[[#This Row],[profit]]&gt;500),"Good","Not Good")</f>
        <v>Not Good</v>
      </c>
      <c r="Q12863" s="12">
        <f>YEAR(DMartData[[#This Row],[order_date]])</f>
        <v>2024</v>
      </c>
    </row>
    <row r="12864" spans="1:17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>IF(DMartData[[#This Row],[sales]]&gt;=4000,"High",IF(DMartData[[#This Row],[sales]]&gt;=2000,"Medium","Low"))</f>
        <v>Low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tr">
        <f>IF(AND(DMartData[[#This Row],[sales]]&gt;3000,DMartData[[#This Row],[profit]]&gt;500),"Good","Not Good")</f>
        <v>Not Good</v>
      </c>
      <c r="Q12864" s="12">
        <f>YEAR(DMartData[[#This Row],[order_date]])</f>
        <v>2023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>IF(DMartData[[#This Row],[sales]]&gt;=4000,"High",IF(DMartData[[#This Row],[sales]]&gt;=2000,"Medium","Low"))</f>
        <v>Low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tr">
        <f>IF(AND(DMartData[[#This Row],[sales]]&gt;3000,DMartData[[#This Row],[profit]]&gt;500),"Good","Not Good")</f>
        <v>Not Good</v>
      </c>
      <c r="Q12865" s="12">
        <f>YEAR(DMartData[[#This Row],[order_date]])</f>
        <v>2023</v>
      </c>
    </row>
    <row r="12866" spans="1:17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>IF(DMartData[[#This Row],[sales]]&gt;=4000,"High",IF(DMartData[[#This Row],[sales]]&gt;=2000,"Medium","Low"))</f>
        <v>Medium</v>
      </c>
      <c r="F12866" s="2">
        <v>0.23</v>
      </c>
      <c r="G12866" s="2">
        <f t="shared" ref="G12866:G12929" si="402">D12866*F12866</f>
        <v>512.19849999999997</v>
      </c>
      <c r="H12866" s="2">
        <f t="shared" ref="H12866:H12929" si="403">D12866-G12866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tr">
        <f>IF(AND(DMartData[[#This Row],[sales]]&gt;3000,DMartData[[#This Row],[profit]]&gt;500),"Good","Not Good")</f>
        <v>Not Good</v>
      </c>
      <c r="Q12866" s="12">
        <f>YEAR(DMartData[[#This Row],[order_date]])</f>
        <v>2023</v>
      </c>
    </row>
    <row r="12867" spans="1:17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>IF(DMartData[[#This Row],[sales]]&gt;=4000,"High",IF(DMartData[[#This Row],[sales]]&gt;=2000,"Medium","Low"))</f>
        <v>Medium</v>
      </c>
      <c r="F12867" s="2">
        <v>0.33</v>
      </c>
      <c r="G12867" s="2">
        <f t="shared" si="402"/>
        <v>1113.0702000000001</v>
      </c>
      <c r="H12867" s="2">
        <f t="shared" si="403"/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tr">
        <f>IF(AND(DMartData[[#This Row],[sales]]&gt;3000,DMartData[[#This Row],[profit]]&gt;500),"Good","Not Good")</f>
        <v>Not Good</v>
      </c>
      <c r="Q12867" s="12">
        <f>YEAR(DMartData[[#This Row],[order_date]])</f>
        <v>2024</v>
      </c>
    </row>
    <row r="12868" spans="1:17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>IF(DMartData[[#This Row],[sales]]&gt;=4000,"High",IF(DMartData[[#This Row],[sales]]&gt;=2000,"Medium","Low"))</f>
        <v>Low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tr">
        <f>IF(AND(DMartData[[#This Row],[sales]]&gt;3000,DMartData[[#This Row],[profit]]&gt;500),"Good","Not Good")</f>
        <v>Not Good</v>
      </c>
      <c r="Q12868" s="12">
        <f>YEAR(DMartData[[#This Row],[order_date]])</f>
        <v>2023</v>
      </c>
    </row>
    <row r="12869" spans="1:17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>IF(DMartData[[#This Row],[sales]]&gt;=4000,"High",IF(DMartData[[#This Row],[sales]]&gt;=2000,"Medium","Low"))</f>
        <v>Medium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tr">
        <f>IF(AND(DMartData[[#This Row],[sales]]&gt;3000,DMartData[[#This Row],[profit]]&gt;500),"Good","Not Good")</f>
        <v>Not Good</v>
      </c>
      <c r="Q12869" s="12">
        <f>YEAR(DMartData[[#This Row],[order_date]])</f>
        <v>2024</v>
      </c>
    </row>
    <row r="12870" spans="1:17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>IF(DMartData[[#This Row],[sales]]&gt;=4000,"High",IF(DMartData[[#This Row],[sales]]&gt;=2000,"Medium","Low"))</f>
        <v>Low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tr">
        <f>IF(AND(DMartData[[#This Row],[sales]]&gt;3000,DMartData[[#This Row],[profit]]&gt;500),"Good","Not Good")</f>
        <v>Not Good</v>
      </c>
      <c r="Q12870" s="12">
        <f>YEAR(DMartData[[#This Row],[order_date]])</f>
        <v>2024</v>
      </c>
    </row>
    <row r="12871" spans="1:17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>IF(DMartData[[#This Row],[sales]]&gt;=4000,"High",IF(DMartData[[#This Row],[sales]]&gt;=2000,"Medium","Low"))</f>
        <v>Medium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tr">
        <f>IF(AND(DMartData[[#This Row],[sales]]&gt;3000,DMartData[[#This Row],[profit]]&gt;500),"Good","Not Good")</f>
        <v>Not Good</v>
      </c>
      <c r="Q12871" s="12">
        <f>YEAR(DMartData[[#This Row],[order_date]])</f>
        <v>2024</v>
      </c>
    </row>
    <row r="12872" spans="1:17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>IF(DMartData[[#This Row],[sales]]&gt;=4000,"High",IF(DMartData[[#This Row],[sales]]&gt;=2000,"Medium","Low"))</f>
        <v>High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tr">
        <f>IF(AND(DMartData[[#This Row],[sales]]&gt;3000,DMartData[[#This Row],[profit]]&gt;500),"Good","Not Good")</f>
        <v>Good</v>
      </c>
      <c r="Q12872" s="12">
        <f>YEAR(DMartData[[#This Row],[order_date]])</f>
        <v>2024</v>
      </c>
    </row>
    <row r="12873" spans="1:17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>IF(DMartData[[#This Row],[sales]]&gt;=4000,"High",IF(DMartData[[#This Row],[sales]]&gt;=2000,"Medium","Low"))</f>
        <v>Medium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tr">
        <f>IF(AND(DMartData[[#This Row],[sales]]&gt;3000,DMartData[[#This Row],[profit]]&gt;500),"Good","Not Good")</f>
        <v>Good</v>
      </c>
      <c r="Q12873" s="12">
        <f>YEAR(DMartData[[#This Row],[order_date]])</f>
        <v>2024</v>
      </c>
    </row>
    <row r="12874" spans="1:17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>IF(DMartData[[#This Row],[sales]]&gt;=4000,"High",IF(DMartData[[#This Row],[sales]]&gt;=2000,"Medium","Low"))</f>
        <v>Medium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tr">
        <f>IF(AND(DMartData[[#This Row],[sales]]&gt;3000,DMartData[[#This Row],[profit]]&gt;500),"Good","Not Good")</f>
        <v>Not Good</v>
      </c>
      <c r="Q12874" s="12">
        <f>YEAR(DMartData[[#This Row],[order_date]])</f>
        <v>2023</v>
      </c>
    </row>
    <row r="12875" spans="1:17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>IF(DMartData[[#This Row],[sales]]&gt;=4000,"High",IF(DMartData[[#This Row],[sales]]&gt;=2000,"Medium","Low"))</f>
        <v>Low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tr">
        <f>IF(AND(DMartData[[#This Row],[sales]]&gt;3000,DMartData[[#This Row],[profit]]&gt;500),"Good","Not Good")</f>
        <v>Not Good</v>
      </c>
      <c r="Q12875" s="12">
        <f>YEAR(DMartData[[#This Row],[order_date]])</f>
        <v>2024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>IF(DMartData[[#This Row],[sales]]&gt;=4000,"High",IF(DMartData[[#This Row],[sales]]&gt;=2000,"Medium","Low"))</f>
        <v>Low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tr">
        <f>IF(AND(DMartData[[#This Row],[sales]]&gt;3000,DMartData[[#This Row],[profit]]&gt;500),"Good","Not Good")</f>
        <v>Not Good</v>
      </c>
      <c r="Q12876" s="12">
        <f>YEAR(DMartData[[#This Row],[order_date]])</f>
        <v>2024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>IF(DMartData[[#This Row],[sales]]&gt;=4000,"High",IF(DMartData[[#This Row],[sales]]&gt;=2000,"Medium","Low"))</f>
        <v>Low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tr">
        <f>IF(AND(DMartData[[#This Row],[sales]]&gt;3000,DMartData[[#This Row],[profit]]&gt;500),"Good","Not Good")</f>
        <v>Not Good</v>
      </c>
      <c r="Q12877" s="12">
        <f>YEAR(DMartData[[#This Row],[order_date]])</f>
        <v>2023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>IF(DMartData[[#This Row],[sales]]&gt;=4000,"High",IF(DMartData[[#This Row],[sales]]&gt;=2000,"Medium","Low"))</f>
        <v>Medium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tr">
        <f>IF(AND(DMartData[[#This Row],[sales]]&gt;3000,DMartData[[#This Row],[profit]]&gt;500),"Good","Not Good")</f>
        <v>Good</v>
      </c>
      <c r="Q12878" s="12">
        <f>YEAR(DMartData[[#This Row],[order_date]])</f>
        <v>2023</v>
      </c>
    </row>
    <row r="12879" spans="1:17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>IF(DMartData[[#This Row],[sales]]&gt;=4000,"High",IF(DMartData[[#This Row],[sales]]&gt;=2000,"Medium","Low"))</f>
        <v>Low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tr">
        <f>IF(AND(DMartData[[#This Row],[sales]]&gt;3000,DMartData[[#This Row],[profit]]&gt;500),"Good","Not Good")</f>
        <v>Not Good</v>
      </c>
      <c r="Q12879" s="12">
        <f>YEAR(DMartData[[#This Row],[order_date]])</f>
        <v>2024</v>
      </c>
    </row>
    <row r="12880" spans="1:17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>IF(DMartData[[#This Row],[sales]]&gt;=4000,"High",IF(DMartData[[#This Row],[sales]]&gt;=2000,"Medium","Low"))</f>
        <v>Low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tr">
        <f>IF(AND(DMartData[[#This Row],[sales]]&gt;3000,DMartData[[#This Row],[profit]]&gt;500),"Good","Not Good")</f>
        <v>Not Good</v>
      </c>
      <c r="Q12880" s="12">
        <f>YEAR(DMartData[[#This Row],[order_date]])</f>
        <v>2023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>IF(DMartData[[#This Row],[sales]]&gt;=4000,"High",IF(DMartData[[#This Row],[sales]]&gt;=2000,"Medium","Low"))</f>
        <v>Medium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tr">
        <f>IF(AND(DMartData[[#This Row],[sales]]&gt;3000,DMartData[[#This Row],[profit]]&gt;500),"Good","Not Good")</f>
        <v>Good</v>
      </c>
      <c r="Q12881" s="12">
        <f>YEAR(DMartData[[#This Row],[order_date]])</f>
        <v>2023</v>
      </c>
    </row>
    <row r="12882" spans="1:17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>IF(DMartData[[#This Row],[sales]]&gt;=4000,"High",IF(DMartData[[#This Row],[sales]]&gt;=2000,"Medium","Low"))</f>
        <v>Medium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tr">
        <f>IF(AND(DMartData[[#This Row],[sales]]&gt;3000,DMartData[[#This Row],[profit]]&gt;500),"Good","Not Good")</f>
        <v>Not Good</v>
      </c>
      <c r="Q12882" s="12">
        <f>YEAR(DMartData[[#This Row],[order_date]])</f>
        <v>2023</v>
      </c>
    </row>
    <row r="12883" spans="1:17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>IF(DMartData[[#This Row],[sales]]&gt;=4000,"High",IF(DMartData[[#This Row],[sales]]&gt;=2000,"Medium","Low"))</f>
        <v>Medium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tr">
        <f>IF(AND(DMartData[[#This Row],[sales]]&gt;3000,DMartData[[#This Row],[profit]]&gt;500),"Good","Not Good")</f>
        <v>Not Good</v>
      </c>
      <c r="Q12883" s="12">
        <f>YEAR(DMartData[[#This Row],[order_date]])</f>
        <v>2023</v>
      </c>
    </row>
    <row r="12884" spans="1:17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>IF(DMartData[[#This Row],[sales]]&gt;=4000,"High",IF(DMartData[[#This Row],[sales]]&gt;=2000,"Medium","Low"))</f>
        <v>Medium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tr">
        <f>IF(AND(DMartData[[#This Row],[sales]]&gt;3000,DMartData[[#This Row],[profit]]&gt;500),"Good","Not Good")</f>
        <v>Not Good</v>
      </c>
      <c r="Q12884" s="12">
        <f>YEAR(DMartData[[#This Row],[order_date]])</f>
        <v>2024</v>
      </c>
    </row>
    <row r="12885" spans="1:17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>IF(DMartData[[#This Row],[sales]]&gt;=4000,"High",IF(DMartData[[#This Row],[sales]]&gt;=2000,"Medium","Low"))</f>
        <v>Low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tr">
        <f>IF(AND(DMartData[[#This Row],[sales]]&gt;3000,DMartData[[#This Row],[profit]]&gt;500),"Good","Not Good")</f>
        <v>Not Good</v>
      </c>
      <c r="Q12885" s="12">
        <f>YEAR(DMartData[[#This Row],[order_date]])</f>
        <v>2024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>IF(DMartData[[#This Row],[sales]]&gt;=4000,"High",IF(DMartData[[#This Row],[sales]]&gt;=2000,"Medium","Low"))</f>
        <v>Low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tr">
        <f>IF(AND(DMartData[[#This Row],[sales]]&gt;3000,DMartData[[#This Row],[profit]]&gt;500),"Good","Not Good")</f>
        <v>Not Good</v>
      </c>
      <c r="Q12886" s="12">
        <f>YEAR(DMartData[[#This Row],[order_date]])</f>
        <v>2024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>IF(DMartData[[#This Row],[sales]]&gt;=4000,"High",IF(DMartData[[#This Row],[sales]]&gt;=2000,"Medium","Low"))</f>
        <v>Medium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tr">
        <f>IF(AND(DMartData[[#This Row],[sales]]&gt;3000,DMartData[[#This Row],[profit]]&gt;500),"Good","Not Good")</f>
        <v>Not Good</v>
      </c>
      <c r="Q12887" s="12">
        <f>YEAR(DMartData[[#This Row],[order_date]])</f>
        <v>2024</v>
      </c>
    </row>
    <row r="12888" spans="1:17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>IF(DMartData[[#This Row],[sales]]&gt;=4000,"High",IF(DMartData[[#This Row],[sales]]&gt;=2000,"Medium","Low"))</f>
        <v>Low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tr">
        <f>IF(AND(DMartData[[#This Row],[sales]]&gt;3000,DMartData[[#This Row],[profit]]&gt;500),"Good","Not Good")</f>
        <v>Not Good</v>
      </c>
      <c r="Q12888" s="12">
        <f>YEAR(DMartData[[#This Row],[order_date]])</f>
        <v>2023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>IF(DMartData[[#This Row],[sales]]&gt;=4000,"High",IF(DMartData[[#This Row],[sales]]&gt;=2000,"Medium","Low"))</f>
        <v>Low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tr">
        <f>IF(AND(DMartData[[#This Row],[sales]]&gt;3000,DMartData[[#This Row],[profit]]&gt;500),"Good","Not Good")</f>
        <v>Not Good</v>
      </c>
      <c r="Q12889" s="12">
        <f>YEAR(DMartData[[#This Row],[order_date]])</f>
        <v>2024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>IF(DMartData[[#This Row],[sales]]&gt;=4000,"High",IF(DMartData[[#This Row],[sales]]&gt;=2000,"Medium","Low"))</f>
        <v>High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tr">
        <f>IF(AND(DMartData[[#This Row],[sales]]&gt;3000,DMartData[[#This Row],[profit]]&gt;500),"Good","Not Good")</f>
        <v>Good</v>
      </c>
      <c r="Q12890" s="12">
        <f>YEAR(DMartData[[#This Row],[order_date]])</f>
        <v>2024</v>
      </c>
    </row>
    <row r="12891" spans="1:17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>IF(DMartData[[#This Row],[sales]]&gt;=4000,"High",IF(DMartData[[#This Row],[sales]]&gt;=2000,"Medium","Low"))</f>
        <v>Medium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tr">
        <f>IF(AND(DMartData[[#This Row],[sales]]&gt;3000,DMartData[[#This Row],[profit]]&gt;500),"Good","Not Good")</f>
        <v>Not Good</v>
      </c>
      <c r="Q12891" s="12">
        <f>YEAR(DMartData[[#This Row],[order_date]])</f>
        <v>2024</v>
      </c>
    </row>
    <row r="12892" spans="1:17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>IF(DMartData[[#This Row],[sales]]&gt;=4000,"High",IF(DMartData[[#This Row],[sales]]&gt;=2000,"Medium","Low"))</f>
        <v>Low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tr">
        <f>IF(AND(DMartData[[#This Row],[sales]]&gt;3000,DMartData[[#This Row],[profit]]&gt;500),"Good","Not Good")</f>
        <v>Not Good</v>
      </c>
      <c r="Q12892" s="12">
        <f>YEAR(DMartData[[#This Row],[order_date]])</f>
        <v>2023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>IF(DMartData[[#This Row],[sales]]&gt;=4000,"High",IF(DMartData[[#This Row],[sales]]&gt;=2000,"Medium","Low"))</f>
        <v>Low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tr">
        <f>IF(AND(DMartData[[#This Row],[sales]]&gt;3000,DMartData[[#This Row],[profit]]&gt;500),"Good","Not Good")</f>
        <v>Not Good</v>
      </c>
      <c r="Q12893" s="12">
        <f>YEAR(DMartData[[#This Row],[order_date]])</f>
        <v>2023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>IF(DMartData[[#This Row],[sales]]&gt;=4000,"High",IF(DMartData[[#This Row],[sales]]&gt;=2000,"Medium","Low"))</f>
        <v>Medium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tr">
        <f>IF(AND(DMartData[[#This Row],[sales]]&gt;3000,DMartData[[#This Row],[profit]]&gt;500),"Good","Not Good")</f>
        <v>Not Good</v>
      </c>
      <c r="Q12894" s="12">
        <f>YEAR(DMartData[[#This Row],[order_date]])</f>
        <v>2024</v>
      </c>
    </row>
    <row r="12895" spans="1:17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>IF(DMartData[[#This Row],[sales]]&gt;=4000,"High",IF(DMartData[[#This Row],[sales]]&gt;=2000,"Medium","Low"))</f>
        <v>Low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tr">
        <f>IF(AND(DMartData[[#This Row],[sales]]&gt;3000,DMartData[[#This Row],[profit]]&gt;500),"Good","Not Good")</f>
        <v>Not Good</v>
      </c>
      <c r="Q12895" s="12">
        <f>YEAR(DMartData[[#This Row],[order_date]])</f>
        <v>2023</v>
      </c>
    </row>
    <row r="12896" spans="1:17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>IF(DMartData[[#This Row],[sales]]&gt;=4000,"High",IF(DMartData[[#This Row],[sales]]&gt;=2000,"Medium","Low"))</f>
        <v>Low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tr">
        <f>IF(AND(DMartData[[#This Row],[sales]]&gt;3000,DMartData[[#This Row],[profit]]&gt;500),"Good","Not Good")</f>
        <v>Not Good</v>
      </c>
      <c r="Q12896" s="12">
        <f>YEAR(DMartData[[#This Row],[order_date]])</f>
        <v>2024</v>
      </c>
    </row>
    <row r="12897" spans="1:17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>IF(DMartData[[#This Row],[sales]]&gt;=4000,"High",IF(DMartData[[#This Row],[sales]]&gt;=2000,"Medium","Low"))</f>
        <v>Medium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tr">
        <f>IF(AND(DMartData[[#This Row],[sales]]&gt;3000,DMartData[[#This Row],[profit]]&gt;500),"Good","Not Good")</f>
        <v>Good</v>
      </c>
      <c r="Q12897" s="12">
        <f>YEAR(DMartData[[#This Row],[order_date]])</f>
        <v>2024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>IF(DMartData[[#This Row],[sales]]&gt;=4000,"High",IF(DMartData[[#This Row],[sales]]&gt;=2000,"Medium","Low"))</f>
        <v>Low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tr">
        <f>IF(AND(DMartData[[#This Row],[sales]]&gt;3000,DMartData[[#This Row],[profit]]&gt;500),"Good","Not Good")</f>
        <v>Not Good</v>
      </c>
      <c r="Q12898" s="12">
        <f>YEAR(DMartData[[#This Row],[order_date]])</f>
        <v>2023</v>
      </c>
    </row>
    <row r="12899" spans="1:17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>IF(DMartData[[#This Row],[sales]]&gt;=4000,"High",IF(DMartData[[#This Row],[sales]]&gt;=2000,"Medium","Low"))</f>
        <v>Low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tr">
        <f>IF(AND(DMartData[[#This Row],[sales]]&gt;3000,DMartData[[#This Row],[profit]]&gt;500),"Good","Not Good")</f>
        <v>Not Good</v>
      </c>
      <c r="Q12899" s="12">
        <f>YEAR(DMartData[[#This Row],[order_date]])</f>
        <v>2024</v>
      </c>
    </row>
    <row r="12900" spans="1:17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>IF(DMartData[[#This Row],[sales]]&gt;=4000,"High",IF(DMartData[[#This Row],[sales]]&gt;=2000,"Medium","Low"))</f>
        <v>Medium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tr">
        <f>IF(AND(DMartData[[#This Row],[sales]]&gt;3000,DMartData[[#This Row],[profit]]&gt;500),"Good","Not Good")</f>
        <v>Not Good</v>
      </c>
      <c r="Q12900" s="12">
        <f>YEAR(DMartData[[#This Row],[order_date]])</f>
        <v>2024</v>
      </c>
    </row>
    <row r="12901" spans="1:17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>IF(DMartData[[#This Row],[sales]]&gt;=4000,"High",IF(DMartData[[#This Row],[sales]]&gt;=2000,"Medium","Low"))</f>
        <v>High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tr">
        <f>IF(AND(DMartData[[#This Row],[sales]]&gt;3000,DMartData[[#This Row],[profit]]&gt;500),"Good","Not Good")</f>
        <v>Not Good</v>
      </c>
      <c r="Q12901" s="12">
        <f>YEAR(DMartData[[#This Row],[order_date]])</f>
        <v>2024</v>
      </c>
    </row>
    <row r="12902" spans="1:17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>IF(DMartData[[#This Row],[sales]]&gt;=4000,"High",IF(DMartData[[#This Row],[sales]]&gt;=2000,"Medium","Low"))</f>
        <v>High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tr">
        <f>IF(AND(DMartData[[#This Row],[sales]]&gt;3000,DMartData[[#This Row],[profit]]&gt;500),"Good","Not Good")</f>
        <v>Good</v>
      </c>
      <c r="Q12902" s="12">
        <f>YEAR(DMartData[[#This Row],[order_date]])</f>
        <v>2024</v>
      </c>
    </row>
    <row r="12903" spans="1:17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>IF(DMartData[[#This Row],[sales]]&gt;=4000,"High",IF(DMartData[[#This Row],[sales]]&gt;=2000,"Medium","Low"))</f>
        <v>High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tr">
        <f>IF(AND(DMartData[[#This Row],[sales]]&gt;3000,DMartData[[#This Row],[profit]]&gt;500),"Good","Not Good")</f>
        <v>Not Good</v>
      </c>
      <c r="Q12903" s="12">
        <f>YEAR(DMartData[[#This Row],[order_date]])</f>
        <v>2023</v>
      </c>
    </row>
    <row r="12904" spans="1:17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>IF(DMartData[[#This Row],[sales]]&gt;=4000,"High",IF(DMartData[[#This Row],[sales]]&gt;=2000,"Medium","Low"))</f>
        <v>Medium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tr">
        <f>IF(AND(DMartData[[#This Row],[sales]]&gt;3000,DMartData[[#This Row],[profit]]&gt;500),"Good","Not Good")</f>
        <v>Not Good</v>
      </c>
      <c r="Q12904" s="12">
        <f>YEAR(DMartData[[#This Row],[order_date]])</f>
        <v>2023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>IF(DMartData[[#This Row],[sales]]&gt;=4000,"High",IF(DMartData[[#This Row],[sales]]&gt;=2000,"Medium","Low"))</f>
        <v>Medium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tr">
        <f>IF(AND(DMartData[[#This Row],[sales]]&gt;3000,DMartData[[#This Row],[profit]]&gt;500),"Good","Not Good")</f>
        <v>Not Good</v>
      </c>
      <c r="Q12905" s="12">
        <f>YEAR(DMartData[[#This Row],[order_date]])</f>
        <v>2023</v>
      </c>
    </row>
    <row r="12906" spans="1:17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>IF(DMartData[[#This Row],[sales]]&gt;=4000,"High",IF(DMartData[[#This Row],[sales]]&gt;=2000,"Medium","Low"))</f>
        <v>High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tr">
        <f>IF(AND(DMartData[[#This Row],[sales]]&gt;3000,DMartData[[#This Row],[profit]]&gt;500),"Good","Not Good")</f>
        <v>Good</v>
      </c>
      <c r="Q12906" s="12">
        <f>YEAR(DMartData[[#This Row],[order_date]])</f>
        <v>2023</v>
      </c>
    </row>
    <row r="12907" spans="1:17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>IF(DMartData[[#This Row],[sales]]&gt;=4000,"High",IF(DMartData[[#This Row],[sales]]&gt;=2000,"Medium","Low"))</f>
        <v>Medium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tr">
        <f>IF(AND(DMartData[[#This Row],[sales]]&gt;3000,DMartData[[#This Row],[profit]]&gt;500),"Good","Not Good")</f>
        <v>Not Good</v>
      </c>
      <c r="Q12907" s="12">
        <f>YEAR(DMartData[[#This Row],[order_date]])</f>
        <v>2023</v>
      </c>
    </row>
    <row r="12908" spans="1:17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>IF(DMartData[[#This Row],[sales]]&gt;=4000,"High",IF(DMartData[[#This Row],[sales]]&gt;=2000,"Medium","Low"))</f>
        <v>Low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tr">
        <f>IF(AND(DMartData[[#This Row],[sales]]&gt;3000,DMartData[[#This Row],[profit]]&gt;500),"Good","Not Good")</f>
        <v>Not Good</v>
      </c>
      <c r="Q12908" s="12">
        <f>YEAR(DMartData[[#This Row],[order_date]])</f>
        <v>2023</v>
      </c>
    </row>
    <row r="12909" spans="1:17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>IF(DMartData[[#This Row],[sales]]&gt;=4000,"High",IF(DMartData[[#This Row],[sales]]&gt;=2000,"Medium","Low"))</f>
        <v>Medium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tr">
        <f>IF(AND(DMartData[[#This Row],[sales]]&gt;3000,DMartData[[#This Row],[profit]]&gt;500),"Good","Not Good")</f>
        <v>Not Good</v>
      </c>
      <c r="Q12909" s="12">
        <f>YEAR(DMartData[[#This Row],[order_date]])</f>
        <v>2023</v>
      </c>
    </row>
    <row r="12910" spans="1:17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>IF(DMartData[[#This Row],[sales]]&gt;=4000,"High",IF(DMartData[[#This Row],[sales]]&gt;=2000,"Medium","Low"))</f>
        <v>High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tr">
        <f>IF(AND(DMartData[[#This Row],[sales]]&gt;3000,DMartData[[#This Row],[profit]]&gt;500),"Good","Not Good")</f>
        <v>Good</v>
      </c>
      <c r="Q12910" s="12">
        <f>YEAR(DMartData[[#This Row],[order_date]])</f>
        <v>2023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>IF(DMartData[[#This Row],[sales]]&gt;=4000,"High",IF(DMartData[[#This Row],[sales]]&gt;=2000,"Medium","Low"))</f>
        <v>High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tr">
        <f>IF(AND(DMartData[[#This Row],[sales]]&gt;3000,DMartData[[#This Row],[profit]]&gt;500),"Good","Not Good")</f>
        <v>Good</v>
      </c>
      <c r="Q12911" s="12">
        <f>YEAR(DMartData[[#This Row],[order_date]])</f>
        <v>2023</v>
      </c>
    </row>
    <row r="12912" spans="1:17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>IF(DMartData[[#This Row],[sales]]&gt;=4000,"High",IF(DMartData[[#This Row],[sales]]&gt;=2000,"Medium","Low"))</f>
        <v>Low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tr">
        <f>IF(AND(DMartData[[#This Row],[sales]]&gt;3000,DMartData[[#This Row],[profit]]&gt;500),"Good","Not Good")</f>
        <v>Not Good</v>
      </c>
      <c r="Q12912" s="12">
        <f>YEAR(DMartData[[#This Row],[order_date]])</f>
        <v>2024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>IF(DMartData[[#This Row],[sales]]&gt;=4000,"High",IF(DMartData[[#This Row],[sales]]&gt;=2000,"Medium","Low"))</f>
        <v>High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tr">
        <f>IF(AND(DMartData[[#This Row],[sales]]&gt;3000,DMartData[[#This Row],[profit]]&gt;500),"Good","Not Good")</f>
        <v>Good</v>
      </c>
      <c r="Q12913" s="12">
        <f>YEAR(DMartData[[#This Row],[order_date]])</f>
        <v>2023</v>
      </c>
    </row>
    <row r="12914" spans="1:17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>IF(DMartData[[#This Row],[sales]]&gt;=4000,"High",IF(DMartData[[#This Row],[sales]]&gt;=2000,"Medium","Low"))</f>
        <v>Medium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tr">
        <f>IF(AND(DMartData[[#This Row],[sales]]&gt;3000,DMartData[[#This Row],[profit]]&gt;500),"Good","Not Good")</f>
        <v>Not Good</v>
      </c>
      <c r="Q12914" s="12">
        <f>YEAR(DMartData[[#This Row],[order_date]])</f>
        <v>2024</v>
      </c>
    </row>
    <row r="12915" spans="1:17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>IF(DMartData[[#This Row],[sales]]&gt;=4000,"High",IF(DMartData[[#This Row],[sales]]&gt;=2000,"Medium","Low"))</f>
        <v>Low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tr">
        <f>IF(AND(DMartData[[#This Row],[sales]]&gt;3000,DMartData[[#This Row],[profit]]&gt;500),"Good","Not Good")</f>
        <v>Not Good</v>
      </c>
      <c r="Q12915" s="12">
        <f>YEAR(DMartData[[#This Row],[order_date]])</f>
        <v>2023</v>
      </c>
    </row>
    <row r="12916" spans="1:17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>IF(DMartData[[#This Row],[sales]]&gt;=4000,"High",IF(DMartData[[#This Row],[sales]]&gt;=2000,"Medium","Low"))</f>
        <v>High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tr">
        <f>IF(AND(DMartData[[#This Row],[sales]]&gt;3000,DMartData[[#This Row],[profit]]&gt;500),"Good","Not Good")</f>
        <v>Good</v>
      </c>
      <c r="Q12916" s="12">
        <f>YEAR(DMartData[[#This Row],[order_date]])</f>
        <v>2024</v>
      </c>
    </row>
    <row r="12917" spans="1:17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>IF(DMartData[[#This Row],[sales]]&gt;=4000,"High",IF(DMartData[[#This Row],[sales]]&gt;=2000,"Medium","Low"))</f>
        <v>High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tr">
        <f>IF(AND(DMartData[[#This Row],[sales]]&gt;3000,DMartData[[#This Row],[profit]]&gt;500),"Good","Not Good")</f>
        <v>Good</v>
      </c>
      <c r="Q12917" s="12">
        <f>YEAR(DMartData[[#This Row],[order_date]])</f>
        <v>2023</v>
      </c>
    </row>
    <row r="12918" spans="1:17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>IF(DMartData[[#This Row],[sales]]&gt;=4000,"High",IF(DMartData[[#This Row],[sales]]&gt;=2000,"Medium","Low"))</f>
        <v>Medium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tr">
        <f>IF(AND(DMartData[[#This Row],[sales]]&gt;3000,DMartData[[#This Row],[profit]]&gt;500),"Good","Not Good")</f>
        <v>Not Good</v>
      </c>
      <c r="Q12918" s="12">
        <f>YEAR(DMartData[[#This Row],[order_date]])</f>
        <v>2023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>IF(DMartData[[#This Row],[sales]]&gt;=4000,"High",IF(DMartData[[#This Row],[sales]]&gt;=2000,"Medium","Low"))</f>
        <v>High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tr">
        <f>IF(AND(DMartData[[#This Row],[sales]]&gt;3000,DMartData[[#This Row],[profit]]&gt;500),"Good","Not Good")</f>
        <v>Not Good</v>
      </c>
      <c r="Q12919" s="12">
        <f>YEAR(DMartData[[#This Row],[order_date]])</f>
        <v>2024</v>
      </c>
    </row>
    <row r="12920" spans="1:17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>IF(DMartData[[#This Row],[sales]]&gt;=4000,"High",IF(DMartData[[#This Row],[sales]]&gt;=2000,"Medium","Low"))</f>
        <v>Medium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tr">
        <f>IF(AND(DMartData[[#This Row],[sales]]&gt;3000,DMartData[[#This Row],[profit]]&gt;500),"Good","Not Good")</f>
        <v>Not Good</v>
      </c>
      <c r="Q12920" s="12">
        <f>YEAR(DMartData[[#This Row],[order_date]])</f>
        <v>2023</v>
      </c>
    </row>
    <row r="12921" spans="1:17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>IF(DMartData[[#This Row],[sales]]&gt;=4000,"High",IF(DMartData[[#This Row],[sales]]&gt;=2000,"Medium","Low"))</f>
        <v>Medium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tr">
        <f>IF(AND(DMartData[[#This Row],[sales]]&gt;3000,DMartData[[#This Row],[profit]]&gt;500),"Good","Not Good")</f>
        <v>Not Good</v>
      </c>
      <c r="Q12921" s="12">
        <f>YEAR(DMartData[[#This Row],[order_date]])</f>
        <v>2023</v>
      </c>
    </row>
    <row r="12922" spans="1:17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>IF(DMartData[[#This Row],[sales]]&gt;=4000,"High",IF(DMartData[[#This Row],[sales]]&gt;=2000,"Medium","Low"))</f>
        <v>High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tr">
        <f>IF(AND(DMartData[[#This Row],[sales]]&gt;3000,DMartData[[#This Row],[profit]]&gt;500),"Good","Not Good")</f>
        <v>Good</v>
      </c>
      <c r="Q12922" s="12">
        <f>YEAR(DMartData[[#This Row],[order_date]])</f>
        <v>2024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>IF(DMartData[[#This Row],[sales]]&gt;=4000,"High",IF(DMartData[[#This Row],[sales]]&gt;=2000,"Medium","Low"))</f>
        <v>High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tr">
        <f>IF(AND(DMartData[[#This Row],[sales]]&gt;3000,DMartData[[#This Row],[profit]]&gt;500),"Good","Not Good")</f>
        <v>Good</v>
      </c>
      <c r="Q12923" s="12">
        <f>YEAR(DMartData[[#This Row],[order_date]])</f>
        <v>2024</v>
      </c>
    </row>
    <row r="12924" spans="1:17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>IF(DMartData[[#This Row],[sales]]&gt;=4000,"High",IF(DMartData[[#This Row],[sales]]&gt;=2000,"Medium","Low"))</f>
        <v>Low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tr">
        <f>IF(AND(DMartData[[#This Row],[sales]]&gt;3000,DMartData[[#This Row],[profit]]&gt;500),"Good","Not Good")</f>
        <v>Not Good</v>
      </c>
      <c r="Q12924" s="12">
        <f>YEAR(DMartData[[#This Row],[order_date]])</f>
        <v>2024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>IF(DMartData[[#This Row],[sales]]&gt;=4000,"High",IF(DMartData[[#This Row],[sales]]&gt;=2000,"Medium","Low"))</f>
        <v>Low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tr">
        <f>IF(AND(DMartData[[#This Row],[sales]]&gt;3000,DMartData[[#This Row],[profit]]&gt;500),"Good","Not Good")</f>
        <v>Not Good</v>
      </c>
      <c r="Q12925" s="12">
        <f>YEAR(DMartData[[#This Row],[order_date]])</f>
        <v>2024</v>
      </c>
    </row>
    <row r="12926" spans="1:17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>IF(DMartData[[#This Row],[sales]]&gt;=4000,"High",IF(DMartData[[#This Row],[sales]]&gt;=2000,"Medium","Low"))</f>
        <v>Low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tr">
        <f>IF(AND(DMartData[[#This Row],[sales]]&gt;3000,DMartData[[#This Row],[profit]]&gt;500),"Good","Not Good")</f>
        <v>Not Good</v>
      </c>
      <c r="Q12926" s="12">
        <f>YEAR(DMartData[[#This Row],[order_date]])</f>
        <v>2024</v>
      </c>
    </row>
    <row r="12927" spans="1:17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>IF(DMartData[[#This Row],[sales]]&gt;=4000,"High",IF(DMartData[[#This Row],[sales]]&gt;=2000,"Medium","Low"))</f>
        <v>High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tr">
        <f>IF(AND(DMartData[[#This Row],[sales]]&gt;3000,DMartData[[#This Row],[profit]]&gt;500),"Good","Not Good")</f>
        <v>Good</v>
      </c>
      <c r="Q12927" s="12">
        <f>YEAR(DMartData[[#This Row],[order_date]])</f>
        <v>2024</v>
      </c>
    </row>
    <row r="12928" spans="1:17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>IF(DMartData[[#This Row],[sales]]&gt;=4000,"High",IF(DMartData[[#This Row],[sales]]&gt;=2000,"Medium","Low"))</f>
        <v>Medium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tr">
        <f>IF(AND(DMartData[[#This Row],[sales]]&gt;3000,DMartData[[#This Row],[profit]]&gt;500),"Good","Not Good")</f>
        <v>Good</v>
      </c>
      <c r="Q12928" s="12">
        <f>YEAR(DMartData[[#This Row],[order_date]])</f>
        <v>2023</v>
      </c>
    </row>
    <row r="12929" spans="1:17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>IF(DMartData[[#This Row],[sales]]&gt;=4000,"High",IF(DMartData[[#This Row],[sales]]&gt;=2000,"Medium","Low"))</f>
        <v>High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tr">
        <f>IF(AND(DMartData[[#This Row],[sales]]&gt;3000,DMartData[[#This Row],[profit]]&gt;500),"Good","Not Good")</f>
        <v>Good</v>
      </c>
      <c r="Q12929" s="12">
        <f>YEAR(DMartData[[#This Row],[order_date]])</f>
        <v>2024</v>
      </c>
    </row>
    <row r="12930" spans="1:17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>IF(DMartData[[#This Row],[sales]]&gt;=4000,"High",IF(DMartData[[#This Row],[sales]]&gt;=2000,"Medium","Low"))</f>
        <v>Medium</v>
      </c>
      <c r="F12930" s="2">
        <v>0.37</v>
      </c>
      <c r="G12930" s="2">
        <f t="shared" ref="G12930:G12993" si="404">D12930*F12930</f>
        <v>880.43350000000009</v>
      </c>
      <c r="H12930" s="2">
        <f t="shared" ref="H12930:H12993" si="405">D12930-G12930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tr">
        <f>IF(AND(DMartData[[#This Row],[sales]]&gt;3000,DMartData[[#This Row],[profit]]&gt;500),"Good","Not Good")</f>
        <v>Not Good</v>
      </c>
      <c r="Q12930" s="12">
        <f>YEAR(DMartData[[#This Row],[order_date]])</f>
        <v>2024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>IF(DMartData[[#This Row],[sales]]&gt;=4000,"High",IF(DMartData[[#This Row],[sales]]&gt;=2000,"Medium","Low"))</f>
        <v>Medium</v>
      </c>
      <c r="F12931" s="2">
        <v>0.12</v>
      </c>
      <c r="G12931" s="2">
        <f t="shared" si="404"/>
        <v>445.21919999999994</v>
      </c>
      <c r="H12931" s="2">
        <f t="shared" si="405"/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tr">
        <f>IF(AND(DMartData[[#This Row],[sales]]&gt;3000,DMartData[[#This Row],[profit]]&gt;500),"Good","Not Good")</f>
        <v>Good</v>
      </c>
      <c r="Q12931" s="12">
        <f>YEAR(DMartData[[#This Row],[order_date]])</f>
        <v>2024</v>
      </c>
    </row>
    <row r="12932" spans="1:17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>IF(DMartData[[#This Row],[sales]]&gt;=4000,"High",IF(DMartData[[#This Row],[sales]]&gt;=2000,"Medium","Low"))</f>
        <v>High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tr">
        <f>IF(AND(DMartData[[#This Row],[sales]]&gt;3000,DMartData[[#This Row],[profit]]&gt;500),"Good","Not Good")</f>
        <v>Good</v>
      </c>
      <c r="Q12932" s="12">
        <f>YEAR(DMartData[[#This Row],[order_date]])</f>
        <v>2024</v>
      </c>
    </row>
    <row r="12933" spans="1:17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>IF(DMartData[[#This Row],[sales]]&gt;=4000,"High",IF(DMartData[[#This Row],[sales]]&gt;=2000,"Medium","Low"))</f>
        <v>Low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tr">
        <f>IF(AND(DMartData[[#This Row],[sales]]&gt;3000,DMartData[[#This Row],[profit]]&gt;500),"Good","Not Good")</f>
        <v>Not Good</v>
      </c>
      <c r="Q12933" s="12">
        <f>YEAR(DMartData[[#This Row],[order_date]])</f>
        <v>2023</v>
      </c>
    </row>
    <row r="12934" spans="1:17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>IF(DMartData[[#This Row],[sales]]&gt;=4000,"High",IF(DMartData[[#This Row],[sales]]&gt;=2000,"Medium","Low"))</f>
        <v>Medium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tr">
        <f>IF(AND(DMartData[[#This Row],[sales]]&gt;3000,DMartData[[#This Row],[profit]]&gt;500),"Good","Not Good")</f>
        <v>Not Good</v>
      </c>
      <c r="Q12934" s="12">
        <f>YEAR(DMartData[[#This Row],[order_date]])</f>
        <v>2024</v>
      </c>
    </row>
    <row r="12935" spans="1:17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>IF(DMartData[[#This Row],[sales]]&gt;=4000,"High",IF(DMartData[[#This Row],[sales]]&gt;=2000,"Medium","Low"))</f>
        <v>Medium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tr">
        <f>IF(AND(DMartData[[#This Row],[sales]]&gt;3000,DMartData[[#This Row],[profit]]&gt;500),"Good","Not Good")</f>
        <v>Not Good</v>
      </c>
      <c r="Q12935" s="12">
        <f>YEAR(DMartData[[#This Row],[order_date]])</f>
        <v>2024</v>
      </c>
    </row>
    <row r="12936" spans="1:17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>IF(DMartData[[#This Row],[sales]]&gt;=4000,"High",IF(DMartData[[#This Row],[sales]]&gt;=2000,"Medium","Low"))</f>
        <v>Medium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tr">
        <f>IF(AND(DMartData[[#This Row],[sales]]&gt;3000,DMartData[[#This Row],[profit]]&gt;500),"Good","Not Good")</f>
        <v>Good</v>
      </c>
      <c r="Q12936" s="12">
        <f>YEAR(DMartData[[#This Row],[order_date]])</f>
        <v>2023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>IF(DMartData[[#This Row],[sales]]&gt;=4000,"High",IF(DMartData[[#This Row],[sales]]&gt;=2000,"Medium","Low"))</f>
        <v>Medium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tr">
        <f>IF(AND(DMartData[[#This Row],[sales]]&gt;3000,DMartData[[#This Row],[profit]]&gt;500),"Good","Not Good")</f>
        <v>Not Good</v>
      </c>
      <c r="Q12937" s="12">
        <f>YEAR(DMartData[[#This Row],[order_date]])</f>
        <v>2023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>IF(DMartData[[#This Row],[sales]]&gt;=4000,"High",IF(DMartData[[#This Row],[sales]]&gt;=2000,"Medium","Low"))</f>
        <v>High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tr">
        <f>IF(AND(DMartData[[#This Row],[sales]]&gt;3000,DMartData[[#This Row],[profit]]&gt;500),"Good","Not Good")</f>
        <v>Not Good</v>
      </c>
      <c r="Q12938" s="12">
        <f>YEAR(DMartData[[#This Row],[order_date]])</f>
        <v>2023</v>
      </c>
    </row>
    <row r="12939" spans="1:17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>IF(DMartData[[#This Row],[sales]]&gt;=4000,"High",IF(DMartData[[#This Row],[sales]]&gt;=2000,"Medium","Low"))</f>
        <v>Low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tr">
        <f>IF(AND(DMartData[[#This Row],[sales]]&gt;3000,DMartData[[#This Row],[profit]]&gt;500),"Good","Not Good")</f>
        <v>Not Good</v>
      </c>
      <c r="Q12939" s="12">
        <f>YEAR(DMartData[[#This Row],[order_date]])</f>
        <v>2023</v>
      </c>
    </row>
    <row r="12940" spans="1:17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>IF(DMartData[[#This Row],[sales]]&gt;=4000,"High",IF(DMartData[[#This Row],[sales]]&gt;=2000,"Medium","Low"))</f>
        <v>Low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tr">
        <f>IF(AND(DMartData[[#This Row],[sales]]&gt;3000,DMartData[[#This Row],[profit]]&gt;500),"Good","Not Good")</f>
        <v>Not Good</v>
      </c>
      <c r="Q12940" s="12">
        <f>YEAR(DMartData[[#This Row],[order_date]])</f>
        <v>2024</v>
      </c>
    </row>
    <row r="12941" spans="1:17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>IF(DMartData[[#This Row],[sales]]&gt;=4000,"High",IF(DMartData[[#This Row],[sales]]&gt;=2000,"Medium","Low"))</f>
        <v>High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tr">
        <f>IF(AND(DMartData[[#This Row],[sales]]&gt;3000,DMartData[[#This Row],[profit]]&gt;500),"Good","Not Good")</f>
        <v>Good</v>
      </c>
      <c r="Q12941" s="12">
        <f>YEAR(DMartData[[#This Row],[order_date]])</f>
        <v>2023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>IF(DMartData[[#This Row],[sales]]&gt;=4000,"High",IF(DMartData[[#This Row],[sales]]&gt;=2000,"Medium","Low"))</f>
        <v>Low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tr">
        <f>IF(AND(DMartData[[#This Row],[sales]]&gt;3000,DMartData[[#This Row],[profit]]&gt;500),"Good","Not Good")</f>
        <v>Not Good</v>
      </c>
      <c r="Q12942" s="12">
        <f>YEAR(DMartData[[#This Row],[order_date]])</f>
        <v>2024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>IF(DMartData[[#This Row],[sales]]&gt;=4000,"High",IF(DMartData[[#This Row],[sales]]&gt;=2000,"Medium","Low"))</f>
        <v>Low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tr">
        <f>IF(AND(DMartData[[#This Row],[sales]]&gt;3000,DMartData[[#This Row],[profit]]&gt;500),"Good","Not Good")</f>
        <v>Not Good</v>
      </c>
      <c r="Q12943" s="12">
        <f>YEAR(DMartData[[#This Row],[order_date]])</f>
        <v>2024</v>
      </c>
    </row>
    <row r="12944" spans="1:17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>IF(DMartData[[#This Row],[sales]]&gt;=4000,"High",IF(DMartData[[#This Row],[sales]]&gt;=2000,"Medium","Low"))</f>
        <v>Low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tr">
        <f>IF(AND(DMartData[[#This Row],[sales]]&gt;3000,DMartData[[#This Row],[profit]]&gt;500),"Good","Not Good")</f>
        <v>Not Good</v>
      </c>
      <c r="Q12944" s="12">
        <f>YEAR(DMartData[[#This Row],[order_date]])</f>
        <v>2024</v>
      </c>
    </row>
    <row r="12945" spans="1:17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>IF(DMartData[[#This Row],[sales]]&gt;=4000,"High",IF(DMartData[[#This Row],[sales]]&gt;=2000,"Medium","Low"))</f>
        <v>Low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tr">
        <f>IF(AND(DMartData[[#This Row],[sales]]&gt;3000,DMartData[[#This Row],[profit]]&gt;500),"Good","Not Good")</f>
        <v>Not Good</v>
      </c>
      <c r="Q12945" s="12">
        <f>YEAR(DMartData[[#This Row],[order_date]])</f>
        <v>2024</v>
      </c>
    </row>
    <row r="12946" spans="1:17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>IF(DMartData[[#This Row],[sales]]&gt;=4000,"High",IF(DMartData[[#This Row],[sales]]&gt;=2000,"Medium","Low"))</f>
        <v>Medium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tr">
        <f>IF(AND(DMartData[[#This Row],[sales]]&gt;3000,DMartData[[#This Row],[profit]]&gt;500),"Good","Not Good")</f>
        <v>Good</v>
      </c>
      <c r="Q12946" s="12">
        <f>YEAR(DMartData[[#This Row],[order_date]])</f>
        <v>2024</v>
      </c>
    </row>
    <row r="12947" spans="1:17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>IF(DMartData[[#This Row],[sales]]&gt;=4000,"High",IF(DMartData[[#This Row],[sales]]&gt;=2000,"Medium","Low"))</f>
        <v>Medium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tr">
        <f>IF(AND(DMartData[[#This Row],[sales]]&gt;3000,DMartData[[#This Row],[profit]]&gt;500),"Good","Not Good")</f>
        <v>Good</v>
      </c>
      <c r="Q12947" s="12">
        <f>YEAR(DMartData[[#This Row],[order_date]])</f>
        <v>2024</v>
      </c>
    </row>
    <row r="12948" spans="1:17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>IF(DMartData[[#This Row],[sales]]&gt;=4000,"High",IF(DMartData[[#This Row],[sales]]&gt;=2000,"Medium","Low"))</f>
        <v>Medium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tr">
        <f>IF(AND(DMartData[[#This Row],[sales]]&gt;3000,DMartData[[#This Row],[profit]]&gt;500),"Good","Not Good")</f>
        <v>Not Good</v>
      </c>
      <c r="Q12948" s="12">
        <f>YEAR(DMartData[[#This Row],[order_date]])</f>
        <v>2024</v>
      </c>
    </row>
    <row r="12949" spans="1:17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>IF(DMartData[[#This Row],[sales]]&gt;=4000,"High",IF(DMartData[[#This Row],[sales]]&gt;=2000,"Medium","Low"))</f>
        <v>Medium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tr">
        <f>IF(AND(DMartData[[#This Row],[sales]]&gt;3000,DMartData[[#This Row],[profit]]&gt;500),"Good","Not Good")</f>
        <v>Good</v>
      </c>
      <c r="Q12949" s="12">
        <f>YEAR(DMartData[[#This Row],[order_date]])</f>
        <v>2023</v>
      </c>
    </row>
    <row r="12950" spans="1:17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>IF(DMartData[[#This Row],[sales]]&gt;=4000,"High",IF(DMartData[[#This Row],[sales]]&gt;=2000,"Medium","Low"))</f>
        <v>Low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tr">
        <f>IF(AND(DMartData[[#This Row],[sales]]&gt;3000,DMartData[[#This Row],[profit]]&gt;500),"Good","Not Good")</f>
        <v>Not Good</v>
      </c>
      <c r="Q12950" s="12">
        <f>YEAR(DMartData[[#This Row],[order_date]])</f>
        <v>2023</v>
      </c>
    </row>
    <row r="12951" spans="1:17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>IF(DMartData[[#This Row],[sales]]&gt;=4000,"High",IF(DMartData[[#This Row],[sales]]&gt;=2000,"Medium","Low"))</f>
        <v>Low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tr">
        <f>IF(AND(DMartData[[#This Row],[sales]]&gt;3000,DMartData[[#This Row],[profit]]&gt;500),"Good","Not Good")</f>
        <v>Not Good</v>
      </c>
      <c r="Q12951" s="12">
        <f>YEAR(DMartData[[#This Row],[order_date]])</f>
        <v>2024</v>
      </c>
    </row>
    <row r="12952" spans="1:17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>IF(DMartData[[#This Row],[sales]]&gt;=4000,"High",IF(DMartData[[#This Row],[sales]]&gt;=2000,"Medium","Low"))</f>
        <v>High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tr">
        <f>IF(AND(DMartData[[#This Row],[sales]]&gt;3000,DMartData[[#This Row],[profit]]&gt;500),"Good","Not Good")</f>
        <v>Good</v>
      </c>
      <c r="Q12952" s="12">
        <f>YEAR(DMartData[[#This Row],[order_date]])</f>
        <v>2024</v>
      </c>
    </row>
    <row r="12953" spans="1:17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>IF(DMartData[[#This Row],[sales]]&gt;=4000,"High",IF(DMartData[[#This Row],[sales]]&gt;=2000,"Medium","Low"))</f>
        <v>Medium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tr">
        <f>IF(AND(DMartData[[#This Row],[sales]]&gt;3000,DMartData[[#This Row],[profit]]&gt;500),"Good","Not Good")</f>
        <v>Not Good</v>
      </c>
      <c r="Q12953" s="12">
        <f>YEAR(DMartData[[#This Row],[order_date]])</f>
        <v>2024</v>
      </c>
    </row>
    <row r="12954" spans="1:17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>IF(DMartData[[#This Row],[sales]]&gt;=4000,"High",IF(DMartData[[#This Row],[sales]]&gt;=2000,"Medium","Low"))</f>
        <v>Low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tr">
        <f>IF(AND(DMartData[[#This Row],[sales]]&gt;3000,DMartData[[#This Row],[profit]]&gt;500),"Good","Not Good")</f>
        <v>Not Good</v>
      </c>
      <c r="Q12954" s="12">
        <f>YEAR(DMartData[[#This Row],[order_date]])</f>
        <v>2023</v>
      </c>
    </row>
    <row r="12955" spans="1:17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>IF(DMartData[[#This Row],[sales]]&gt;=4000,"High",IF(DMartData[[#This Row],[sales]]&gt;=2000,"Medium","Low"))</f>
        <v>Medium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tr">
        <f>IF(AND(DMartData[[#This Row],[sales]]&gt;3000,DMartData[[#This Row],[profit]]&gt;500),"Good","Not Good")</f>
        <v>Good</v>
      </c>
      <c r="Q12955" s="12">
        <f>YEAR(DMartData[[#This Row],[order_date]])</f>
        <v>2024</v>
      </c>
    </row>
    <row r="12956" spans="1:17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>IF(DMartData[[#This Row],[sales]]&gt;=4000,"High",IF(DMartData[[#This Row],[sales]]&gt;=2000,"Medium","Low"))</f>
        <v>Low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tr">
        <f>IF(AND(DMartData[[#This Row],[sales]]&gt;3000,DMartData[[#This Row],[profit]]&gt;500),"Good","Not Good")</f>
        <v>Not Good</v>
      </c>
      <c r="Q12956" s="12">
        <f>YEAR(DMartData[[#This Row],[order_date]])</f>
        <v>2023</v>
      </c>
    </row>
    <row r="12957" spans="1:17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>IF(DMartData[[#This Row],[sales]]&gt;=4000,"High",IF(DMartData[[#This Row],[sales]]&gt;=2000,"Medium","Low"))</f>
        <v>Low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tr">
        <f>IF(AND(DMartData[[#This Row],[sales]]&gt;3000,DMartData[[#This Row],[profit]]&gt;500),"Good","Not Good")</f>
        <v>Not Good</v>
      </c>
      <c r="Q12957" s="12">
        <f>YEAR(DMartData[[#This Row],[order_date]])</f>
        <v>2024</v>
      </c>
    </row>
    <row r="12958" spans="1:17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>IF(DMartData[[#This Row],[sales]]&gt;=4000,"High",IF(DMartData[[#This Row],[sales]]&gt;=2000,"Medium","Low"))</f>
        <v>Low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tr">
        <f>IF(AND(DMartData[[#This Row],[sales]]&gt;3000,DMartData[[#This Row],[profit]]&gt;500),"Good","Not Good")</f>
        <v>Not Good</v>
      </c>
      <c r="Q12958" s="12">
        <f>YEAR(DMartData[[#This Row],[order_date]])</f>
        <v>2024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>IF(DMartData[[#This Row],[sales]]&gt;=4000,"High",IF(DMartData[[#This Row],[sales]]&gt;=2000,"Medium","Low"))</f>
        <v>High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tr">
        <f>IF(AND(DMartData[[#This Row],[sales]]&gt;3000,DMartData[[#This Row],[profit]]&gt;500),"Good","Not Good")</f>
        <v>Not Good</v>
      </c>
      <c r="Q12959" s="12">
        <f>YEAR(DMartData[[#This Row],[order_date]])</f>
        <v>2024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>IF(DMartData[[#This Row],[sales]]&gt;=4000,"High",IF(DMartData[[#This Row],[sales]]&gt;=2000,"Medium","Low"))</f>
        <v>Medium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tr">
        <f>IF(AND(DMartData[[#This Row],[sales]]&gt;3000,DMartData[[#This Row],[profit]]&gt;500),"Good","Not Good")</f>
        <v>Not Good</v>
      </c>
      <c r="Q12960" s="12">
        <f>YEAR(DMartData[[#This Row],[order_date]])</f>
        <v>2024</v>
      </c>
    </row>
    <row r="12961" spans="1:17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>IF(DMartData[[#This Row],[sales]]&gt;=4000,"High",IF(DMartData[[#This Row],[sales]]&gt;=2000,"Medium","Low"))</f>
        <v>Low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tr">
        <f>IF(AND(DMartData[[#This Row],[sales]]&gt;3000,DMartData[[#This Row],[profit]]&gt;500),"Good","Not Good")</f>
        <v>Not Good</v>
      </c>
      <c r="Q12961" s="12">
        <f>YEAR(DMartData[[#This Row],[order_date]])</f>
        <v>2024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>IF(DMartData[[#This Row],[sales]]&gt;=4000,"High",IF(DMartData[[#This Row],[sales]]&gt;=2000,"Medium","Low"))</f>
        <v>Medium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tr">
        <f>IF(AND(DMartData[[#This Row],[sales]]&gt;3000,DMartData[[#This Row],[profit]]&gt;500),"Good","Not Good")</f>
        <v>Not Good</v>
      </c>
      <c r="Q12962" s="12">
        <f>YEAR(DMartData[[#This Row],[order_date]])</f>
        <v>2024</v>
      </c>
    </row>
    <row r="12963" spans="1:17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>IF(DMartData[[#This Row],[sales]]&gt;=4000,"High",IF(DMartData[[#This Row],[sales]]&gt;=2000,"Medium","Low"))</f>
        <v>High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tr">
        <f>IF(AND(DMartData[[#This Row],[sales]]&gt;3000,DMartData[[#This Row],[profit]]&gt;500),"Good","Not Good")</f>
        <v>Good</v>
      </c>
      <c r="Q12963" s="12">
        <f>YEAR(DMartData[[#This Row],[order_date]])</f>
        <v>2023</v>
      </c>
    </row>
    <row r="12964" spans="1:17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>IF(DMartData[[#This Row],[sales]]&gt;=4000,"High",IF(DMartData[[#This Row],[sales]]&gt;=2000,"Medium","Low"))</f>
        <v>Medium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tr">
        <f>IF(AND(DMartData[[#This Row],[sales]]&gt;3000,DMartData[[#This Row],[profit]]&gt;500),"Good","Not Good")</f>
        <v>Not Good</v>
      </c>
      <c r="Q12964" s="12">
        <f>YEAR(DMartData[[#This Row],[order_date]])</f>
        <v>2023</v>
      </c>
    </row>
    <row r="12965" spans="1:17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>IF(DMartData[[#This Row],[sales]]&gt;=4000,"High",IF(DMartData[[#This Row],[sales]]&gt;=2000,"Medium","Low"))</f>
        <v>Low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tr">
        <f>IF(AND(DMartData[[#This Row],[sales]]&gt;3000,DMartData[[#This Row],[profit]]&gt;500),"Good","Not Good")</f>
        <v>Not Good</v>
      </c>
      <c r="Q12965" s="12">
        <f>YEAR(DMartData[[#This Row],[order_date]])</f>
        <v>2024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>IF(DMartData[[#This Row],[sales]]&gt;=4000,"High",IF(DMartData[[#This Row],[sales]]&gt;=2000,"Medium","Low"))</f>
        <v>Low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tr">
        <f>IF(AND(DMartData[[#This Row],[sales]]&gt;3000,DMartData[[#This Row],[profit]]&gt;500),"Good","Not Good")</f>
        <v>Not Good</v>
      </c>
      <c r="Q12966" s="12">
        <f>YEAR(DMartData[[#This Row],[order_date]])</f>
        <v>2024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>IF(DMartData[[#This Row],[sales]]&gt;=4000,"High",IF(DMartData[[#This Row],[sales]]&gt;=2000,"Medium","Low"))</f>
        <v>Low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tr">
        <f>IF(AND(DMartData[[#This Row],[sales]]&gt;3000,DMartData[[#This Row],[profit]]&gt;500),"Good","Not Good")</f>
        <v>Not Good</v>
      </c>
      <c r="Q12967" s="12">
        <f>YEAR(DMartData[[#This Row],[order_date]])</f>
        <v>2023</v>
      </c>
    </row>
    <row r="12968" spans="1:17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>IF(DMartData[[#This Row],[sales]]&gt;=4000,"High",IF(DMartData[[#This Row],[sales]]&gt;=2000,"Medium","Low"))</f>
        <v>Medium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tr">
        <f>IF(AND(DMartData[[#This Row],[sales]]&gt;3000,DMartData[[#This Row],[profit]]&gt;500),"Good","Not Good")</f>
        <v>Good</v>
      </c>
      <c r="Q12968" s="12">
        <f>YEAR(DMartData[[#This Row],[order_date]])</f>
        <v>2024</v>
      </c>
    </row>
    <row r="12969" spans="1:17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>IF(DMartData[[#This Row],[sales]]&gt;=4000,"High",IF(DMartData[[#This Row],[sales]]&gt;=2000,"Medium","Low"))</f>
        <v>Medium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tr">
        <f>IF(AND(DMartData[[#This Row],[sales]]&gt;3000,DMartData[[#This Row],[profit]]&gt;500),"Good","Not Good")</f>
        <v>Not Good</v>
      </c>
      <c r="Q12969" s="12">
        <f>YEAR(DMartData[[#This Row],[order_date]])</f>
        <v>2023</v>
      </c>
    </row>
    <row r="12970" spans="1:17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>IF(DMartData[[#This Row],[sales]]&gt;=4000,"High",IF(DMartData[[#This Row],[sales]]&gt;=2000,"Medium","Low"))</f>
        <v>Low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tr">
        <f>IF(AND(DMartData[[#This Row],[sales]]&gt;3000,DMartData[[#This Row],[profit]]&gt;500),"Good","Not Good")</f>
        <v>Not Good</v>
      </c>
      <c r="Q12970" s="12">
        <f>YEAR(DMartData[[#This Row],[order_date]])</f>
        <v>2023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>IF(DMartData[[#This Row],[sales]]&gt;=4000,"High",IF(DMartData[[#This Row],[sales]]&gt;=2000,"Medium","Low"))</f>
        <v>Medium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tr">
        <f>IF(AND(DMartData[[#This Row],[sales]]&gt;3000,DMartData[[#This Row],[profit]]&gt;500),"Good","Not Good")</f>
        <v>Good</v>
      </c>
      <c r="Q12971" s="12">
        <f>YEAR(DMartData[[#This Row],[order_date]])</f>
        <v>2023</v>
      </c>
    </row>
    <row r="12972" spans="1:17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>IF(DMartData[[#This Row],[sales]]&gt;=4000,"High",IF(DMartData[[#This Row],[sales]]&gt;=2000,"Medium","Low"))</f>
        <v>Medium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tr">
        <f>IF(AND(DMartData[[#This Row],[sales]]&gt;3000,DMartData[[#This Row],[profit]]&gt;500),"Good","Not Good")</f>
        <v>Not Good</v>
      </c>
      <c r="Q12972" s="12">
        <f>YEAR(DMartData[[#This Row],[order_date]])</f>
        <v>2023</v>
      </c>
    </row>
    <row r="12973" spans="1:17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>IF(DMartData[[#This Row],[sales]]&gt;=4000,"High",IF(DMartData[[#This Row],[sales]]&gt;=2000,"Medium","Low"))</f>
        <v>High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tr">
        <f>IF(AND(DMartData[[#This Row],[sales]]&gt;3000,DMartData[[#This Row],[profit]]&gt;500),"Good","Not Good")</f>
        <v>Good</v>
      </c>
      <c r="Q12973" s="12">
        <f>YEAR(DMartData[[#This Row],[order_date]])</f>
        <v>2024</v>
      </c>
    </row>
    <row r="12974" spans="1:17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>IF(DMartData[[#This Row],[sales]]&gt;=4000,"High",IF(DMartData[[#This Row],[sales]]&gt;=2000,"Medium","Low"))</f>
        <v>Medium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tr">
        <f>IF(AND(DMartData[[#This Row],[sales]]&gt;3000,DMartData[[#This Row],[profit]]&gt;500),"Good","Not Good")</f>
        <v>Good</v>
      </c>
      <c r="Q12974" s="12">
        <f>YEAR(DMartData[[#This Row],[order_date]])</f>
        <v>2024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>IF(DMartData[[#This Row],[sales]]&gt;=4000,"High",IF(DMartData[[#This Row],[sales]]&gt;=2000,"Medium","Low"))</f>
        <v>Medium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tr">
        <f>IF(AND(DMartData[[#This Row],[sales]]&gt;3000,DMartData[[#This Row],[profit]]&gt;500),"Good","Not Good")</f>
        <v>Not Good</v>
      </c>
      <c r="Q12975" s="12">
        <f>YEAR(DMartData[[#This Row],[order_date]])</f>
        <v>2023</v>
      </c>
    </row>
    <row r="12976" spans="1:17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>IF(DMartData[[#This Row],[sales]]&gt;=4000,"High",IF(DMartData[[#This Row],[sales]]&gt;=2000,"Medium","Low"))</f>
        <v>High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tr">
        <f>IF(AND(DMartData[[#This Row],[sales]]&gt;3000,DMartData[[#This Row],[profit]]&gt;500),"Good","Not Good")</f>
        <v>Not Good</v>
      </c>
      <c r="Q12976" s="12">
        <f>YEAR(DMartData[[#This Row],[order_date]])</f>
        <v>2023</v>
      </c>
    </row>
    <row r="12977" spans="1:17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>IF(DMartData[[#This Row],[sales]]&gt;=4000,"High",IF(DMartData[[#This Row],[sales]]&gt;=2000,"Medium","Low"))</f>
        <v>Low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tr">
        <f>IF(AND(DMartData[[#This Row],[sales]]&gt;3000,DMartData[[#This Row],[profit]]&gt;500),"Good","Not Good")</f>
        <v>Not Good</v>
      </c>
      <c r="Q12977" s="12">
        <f>YEAR(DMartData[[#This Row],[order_date]])</f>
        <v>2024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>IF(DMartData[[#This Row],[sales]]&gt;=4000,"High",IF(DMartData[[#This Row],[sales]]&gt;=2000,"Medium","Low"))</f>
        <v>Low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tr">
        <f>IF(AND(DMartData[[#This Row],[sales]]&gt;3000,DMartData[[#This Row],[profit]]&gt;500),"Good","Not Good")</f>
        <v>Not Good</v>
      </c>
      <c r="Q12978" s="12">
        <f>YEAR(DMartData[[#This Row],[order_date]])</f>
        <v>2024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>IF(DMartData[[#This Row],[sales]]&gt;=4000,"High",IF(DMartData[[#This Row],[sales]]&gt;=2000,"Medium","Low"))</f>
        <v>Medium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tr">
        <f>IF(AND(DMartData[[#This Row],[sales]]&gt;3000,DMartData[[#This Row],[profit]]&gt;500),"Good","Not Good")</f>
        <v>Good</v>
      </c>
      <c r="Q12979" s="12">
        <f>YEAR(DMartData[[#This Row],[order_date]])</f>
        <v>2024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>IF(DMartData[[#This Row],[sales]]&gt;=4000,"High",IF(DMartData[[#This Row],[sales]]&gt;=2000,"Medium","Low"))</f>
        <v>Medium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tr">
        <f>IF(AND(DMartData[[#This Row],[sales]]&gt;3000,DMartData[[#This Row],[profit]]&gt;500),"Good","Not Good")</f>
        <v>Not Good</v>
      </c>
      <c r="Q12980" s="12">
        <f>YEAR(DMartData[[#This Row],[order_date]])</f>
        <v>2024</v>
      </c>
    </row>
    <row r="12981" spans="1:17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>IF(DMartData[[#This Row],[sales]]&gt;=4000,"High",IF(DMartData[[#This Row],[sales]]&gt;=2000,"Medium","Low"))</f>
        <v>Medium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tr">
        <f>IF(AND(DMartData[[#This Row],[sales]]&gt;3000,DMartData[[#This Row],[profit]]&gt;500),"Good","Not Good")</f>
        <v>Not Good</v>
      </c>
      <c r="Q12981" s="12">
        <f>YEAR(DMartData[[#This Row],[order_date]])</f>
        <v>2024</v>
      </c>
    </row>
    <row r="12982" spans="1:17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>IF(DMartData[[#This Row],[sales]]&gt;=4000,"High",IF(DMartData[[#This Row],[sales]]&gt;=2000,"Medium","Low"))</f>
        <v>High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tr">
        <f>IF(AND(DMartData[[#This Row],[sales]]&gt;3000,DMartData[[#This Row],[profit]]&gt;500),"Good","Not Good")</f>
        <v>Good</v>
      </c>
      <c r="Q12982" s="12">
        <f>YEAR(DMartData[[#This Row],[order_date]])</f>
        <v>2024</v>
      </c>
    </row>
    <row r="12983" spans="1:17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>IF(DMartData[[#This Row],[sales]]&gt;=4000,"High",IF(DMartData[[#This Row],[sales]]&gt;=2000,"Medium","Low"))</f>
        <v>Medium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tr">
        <f>IF(AND(DMartData[[#This Row],[sales]]&gt;3000,DMartData[[#This Row],[profit]]&gt;500),"Good","Not Good")</f>
        <v>Not Good</v>
      </c>
      <c r="Q12983" s="12">
        <f>YEAR(DMartData[[#This Row],[order_date]])</f>
        <v>2024</v>
      </c>
    </row>
    <row r="12984" spans="1:17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>IF(DMartData[[#This Row],[sales]]&gt;=4000,"High",IF(DMartData[[#This Row],[sales]]&gt;=2000,"Medium","Low"))</f>
        <v>High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tr">
        <f>IF(AND(DMartData[[#This Row],[sales]]&gt;3000,DMartData[[#This Row],[profit]]&gt;500),"Good","Not Good")</f>
        <v>Good</v>
      </c>
      <c r="Q12984" s="12">
        <f>YEAR(DMartData[[#This Row],[order_date]])</f>
        <v>2024</v>
      </c>
    </row>
    <row r="12985" spans="1:17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>IF(DMartData[[#This Row],[sales]]&gt;=4000,"High",IF(DMartData[[#This Row],[sales]]&gt;=2000,"Medium","Low"))</f>
        <v>High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tr">
        <f>IF(AND(DMartData[[#This Row],[sales]]&gt;3000,DMartData[[#This Row],[profit]]&gt;500),"Good","Not Good")</f>
        <v>Good</v>
      </c>
      <c r="Q12985" s="12">
        <f>YEAR(DMartData[[#This Row],[order_date]])</f>
        <v>2023</v>
      </c>
    </row>
    <row r="12986" spans="1:17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>IF(DMartData[[#This Row],[sales]]&gt;=4000,"High",IF(DMartData[[#This Row],[sales]]&gt;=2000,"Medium","Low"))</f>
        <v>Low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tr">
        <f>IF(AND(DMartData[[#This Row],[sales]]&gt;3000,DMartData[[#This Row],[profit]]&gt;500),"Good","Not Good")</f>
        <v>Not Good</v>
      </c>
      <c r="Q12986" s="12">
        <f>YEAR(DMartData[[#This Row],[order_date]])</f>
        <v>2024</v>
      </c>
    </row>
    <row r="12987" spans="1:17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>IF(DMartData[[#This Row],[sales]]&gt;=4000,"High",IF(DMartData[[#This Row],[sales]]&gt;=2000,"Medium","Low"))</f>
        <v>Medium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tr">
        <f>IF(AND(DMartData[[#This Row],[sales]]&gt;3000,DMartData[[#This Row],[profit]]&gt;500),"Good","Not Good")</f>
        <v>Good</v>
      </c>
      <c r="Q12987" s="12">
        <f>YEAR(DMartData[[#This Row],[order_date]])</f>
        <v>2023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>IF(DMartData[[#This Row],[sales]]&gt;=4000,"High",IF(DMartData[[#This Row],[sales]]&gt;=2000,"Medium","Low"))</f>
        <v>High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tr">
        <f>IF(AND(DMartData[[#This Row],[sales]]&gt;3000,DMartData[[#This Row],[profit]]&gt;500),"Good","Not Good")</f>
        <v>Good</v>
      </c>
      <c r="Q12988" s="12">
        <f>YEAR(DMartData[[#This Row],[order_date]])</f>
        <v>2024</v>
      </c>
    </row>
    <row r="12989" spans="1:17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>IF(DMartData[[#This Row],[sales]]&gt;=4000,"High",IF(DMartData[[#This Row],[sales]]&gt;=2000,"Medium","Low"))</f>
        <v>Medium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tr">
        <f>IF(AND(DMartData[[#This Row],[sales]]&gt;3000,DMartData[[#This Row],[profit]]&gt;500),"Good","Not Good")</f>
        <v>Not Good</v>
      </c>
      <c r="Q12989" s="12">
        <f>YEAR(DMartData[[#This Row],[order_date]])</f>
        <v>2024</v>
      </c>
    </row>
    <row r="12990" spans="1:17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>IF(DMartData[[#This Row],[sales]]&gt;=4000,"High",IF(DMartData[[#This Row],[sales]]&gt;=2000,"Medium","Low"))</f>
        <v>Medium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tr">
        <f>IF(AND(DMartData[[#This Row],[sales]]&gt;3000,DMartData[[#This Row],[profit]]&gt;500),"Good","Not Good")</f>
        <v>Not Good</v>
      </c>
      <c r="Q12990" s="12">
        <f>YEAR(DMartData[[#This Row],[order_date]])</f>
        <v>2023</v>
      </c>
    </row>
    <row r="12991" spans="1:17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>IF(DMartData[[#This Row],[sales]]&gt;=4000,"High",IF(DMartData[[#This Row],[sales]]&gt;=2000,"Medium","Low"))</f>
        <v>Medium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tr">
        <f>IF(AND(DMartData[[#This Row],[sales]]&gt;3000,DMartData[[#This Row],[profit]]&gt;500),"Good","Not Good")</f>
        <v>Not Good</v>
      </c>
      <c r="Q12991" s="12">
        <f>YEAR(DMartData[[#This Row],[order_date]])</f>
        <v>2023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>IF(DMartData[[#This Row],[sales]]&gt;=4000,"High",IF(DMartData[[#This Row],[sales]]&gt;=2000,"Medium","Low"))</f>
        <v>Low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tr">
        <f>IF(AND(DMartData[[#This Row],[sales]]&gt;3000,DMartData[[#This Row],[profit]]&gt;500),"Good","Not Good")</f>
        <v>Not Good</v>
      </c>
      <c r="Q12992" s="12">
        <f>YEAR(DMartData[[#This Row],[order_date]])</f>
        <v>2024</v>
      </c>
    </row>
    <row r="12993" spans="1:17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>IF(DMartData[[#This Row],[sales]]&gt;=4000,"High",IF(DMartData[[#This Row],[sales]]&gt;=2000,"Medium","Low"))</f>
        <v>Low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tr">
        <f>IF(AND(DMartData[[#This Row],[sales]]&gt;3000,DMartData[[#This Row],[profit]]&gt;500),"Good","Not Good")</f>
        <v>Not Good</v>
      </c>
      <c r="Q12993" s="12">
        <f>YEAR(DMartData[[#This Row],[order_date]])</f>
        <v>2024</v>
      </c>
    </row>
    <row r="12994" spans="1:17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>IF(DMartData[[#This Row],[sales]]&gt;=4000,"High",IF(DMartData[[#This Row],[sales]]&gt;=2000,"Medium","Low"))</f>
        <v>Medium</v>
      </c>
      <c r="F12994" s="2">
        <v>0.1</v>
      </c>
      <c r="G12994" s="2">
        <f t="shared" ref="G12994:G13057" si="406">D12994*F12994</f>
        <v>222.57800000000003</v>
      </c>
      <c r="H12994" s="2">
        <f t="shared" ref="H12994:H13057" si="407">D12994-G12994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tr">
        <f>IF(AND(DMartData[[#This Row],[sales]]&gt;3000,DMartData[[#This Row],[profit]]&gt;500),"Good","Not Good")</f>
        <v>Not Good</v>
      </c>
      <c r="Q12994" s="12">
        <f>YEAR(DMartData[[#This Row],[order_date]])</f>
        <v>2023</v>
      </c>
    </row>
    <row r="12995" spans="1:17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>IF(DMartData[[#This Row],[sales]]&gt;=4000,"High",IF(DMartData[[#This Row],[sales]]&gt;=2000,"Medium","Low"))</f>
        <v>Medium</v>
      </c>
      <c r="F12995" s="2">
        <v>0.45</v>
      </c>
      <c r="G12995" s="2">
        <f t="shared" si="406"/>
        <v>1109.9925000000001</v>
      </c>
      <c r="H12995" s="2">
        <f t="shared" si="407"/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tr">
        <f>IF(AND(DMartData[[#This Row],[sales]]&gt;3000,DMartData[[#This Row],[profit]]&gt;500),"Good","Not Good")</f>
        <v>Not Good</v>
      </c>
      <c r="Q12995" s="12">
        <f>YEAR(DMartData[[#This Row],[order_date]])</f>
        <v>2024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>IF(DMartData[[#This Row],[sales]]&gt;=4000,"High",IF(DMartData[[#This Row],[sales]]&gt;=2000,"Medium","Low"))</f>
        <v>Medium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tr">
        <f>IF(AND(DMartData[[#This Row],[sales]]&gt;3000,DMartData[[#This Row],[profit]]&gt;500),"Good","Not Good")</f>
        <v>Not Good</v>
      </c>
      <c r="Q12996" s="12">
        <f>YEAR(DMartData[[#This Row],[order_date]])</f>
        <v>2024</v>
      </c>
    </row>
    <row r="12997" spans="1:17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>IF(DMartData[[#This Row],[sales]]&gt;=4000,"High",IF(DMartData[[#This Row],[sales]]&gt;=2000,"Medium","Low"))</f>
        <v>High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tr">
        <f>IF(AND(DMartData[[#This Row],[sales]]&gt;3000,DMartData[[#This Row],[profit]]&gt;500),"Good","Not Good")</f>
        <v>Good</v>
      </c>
      <c r="Q12997" s="12">
        <f>YEAR(DMartData[[#This Row],[order_date]])</f>
        <v>2024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>IF(DMartData[[#This Row],[sales]]&gt;=4000,"High",IF(DMartData[[#This Row],[sales]]&gt;=2000,"Medium","Low"))</f>
        <v>Low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tr">
        <f>IF(AND(DMartData[[#This Row],[sales]]&gt;3000,DMartData[[#This Row],[profit]]&gt;500),"Good","Not Good")</f>
        <v>Not Good</v>
      </c>
      <c r="Q12998" s="12">
        <f>YEAR(DMartData[[#This Row],[order_date]])</f>
        <v>2024</v>
      </c>
    </row>
    <row r="12999" spans="1:17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>IF(DMartData[[#This Row],[sales]]&gt;=4000,"High",IF(DMartData[[#This Row],[sales]]&gt;=2000,"Medium","Low"))</f>
        <v>Low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tr">
        <f>IF(AND(DMartData[[#This Row],[sales]]&gt;3000,DMartData[[#This Row],[profit]]&gt;500),"Good","Not Good")</f>
        <v>Not Good</v>
      </c>
      <c r="Q12999" s="12">
        <f>YEAR(DMartData[[#This Row],[order_date]])</f>
        <v>2024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>IF(DMartData[[#This Row],[sales]]&gt;=4000,"High",IF(DMartData[[#This Row],[sales]]&gt;=2000,"Medium","Low"))</f>
        <v>Medium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tr">
        <f>IF(AND(DMartData[[#This Row],[sales]]&gt;3000,DMartData[[#This Row],[profit]]&gt;500),"Good","Not Good")</f>
        <v>Not Good</v>
      </c>
      <c r="Q13000" s="12">
        <f>YEAR(DMartData[[#This Row],[order_date]])</f>
        <v>2023</v>
      </c>
    </row>
    <row r="13001" spans="1:17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>IF(DMartData[[#This Row],[sales]]&gt;=4000,"High",IF(DMartData[[#This Row],[sales]]&gt;=2000,"Medium","Low"))</f>
        <v>High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tr">
        <f>IF(AND(DMartData[[#This Row],[sales]]&gt;3000,DMartData[[#This Row],[profit]]&gt;500),"Good","Not Good")</f>
        <v>Good</v>
      </c>
      <c r="Q13001" s="12">
        <f>YEAR(DMartData[[#This Row],[order_date]])</f>
        <v>2024</v>
      </c>
    </row>
    <row r="13002" spans="1:17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>IF(DMartData[[#This Row],[sales]]&gt;=4000,"High",IF(DMartData[[#This Row],[sales]]&gt;=2000,"Medium","Low"))</f>
        <v>Medium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tr">
        <f>IF(AND(DMartData[[#This Row],[sales]]&gt;3000,DMartData[[#This Row],[profit]]&gt;500),"Good","Not Good")</f>
        <v>Not Good</v>
      </c>
      <c r="Q13002" s="12">
        <f>YEAR(DMartData[[#This Row],[order_date]])</f>
        <v>2024</v>
      </c>
    </row>
    <row r="13003" spans="1:17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>IF(DMartData[[#This Row],[sales]]&gt;=4000,"High",IF(DMartData[[#This Row],[sales]]&gt;=2000,"Medium","Low"))</f>
        <v>Medium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tr">
        <f>IF(AND(DMartData[[#This Row],[sales]]&gt;3000,DMartData[[#This Row],[profit]]&gt;500),"Good","Not Good")</f>
        <v>Not Good</v>
      </c>
      <c r="Q13003" s="12">
        <f>YEAR(DMartData[[#This Row],[order_date]])</f>
        <v>2023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>IF(DMartData[[#This Row],[sales]]&gt;=4000,"High",IF(DMartData[[#This Row],[sales]]&gt;=2000,"Medium","Low"))</f>
        <v>Medium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tr">
        <f>IF(AND(DMartData[[#This Row],[sales]]&gt;3000,DMartData[[#This Row],[profit]]&gt;500),"Good","Not Good")</f>
        <v>Good</v>
      </c>
      <c r="Q13004" s="12">
        <f>YEAR(DMartData[[#This Row],[order_date]])</f>
        <v>2023</v>
      </c>
    </row>
    <row r="13005" spans="1:17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>IF(DMartData[[#This Row],[sales]]&gt;=4000,"High",IF(DMartData[[#This Row],[sales]]&gt;=2000,"Medium","Low"))</f>
        <v>Medium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tr">
        <f>IF(AND(DMartData[[#This Row],[sales]]&gt;3000,DMartData[[#This Row],[profit]]&gt;500),"Good","Not Good")</f>
        <v>Not Good</v>
      </c>
      <c r="Q13005" s="12">
        <f>YEAR(DMartData[[#This Row],[order_date]])</f>
        <v>2024</v>
      </c>
    </row>
    <row r="13006" spans="1:17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>IF(DMartData[[#This Row],[sales]]&gt;=4000,"High",IF(DMartData[[#This Row],[sales]]&gt;=2000,"Medium","Low"))</f>
        <v>Low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tr">
        <f>IF(AND(DMartData[[#This Row],[sales]]&gt;3000,DMartData[[#This Row],[profit]]&gt;500),"Good","Not Good")</f>
        <v>Not Good</v>
      </c>
      <c r="Q13006" s="12">
        <f>YEAR(DMartData[[#This Row],[order_date]])</f>
        <v>2024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>IF(DMartData[[#This Row],[sales]]&gt;=4000,"High",IF(DMartData[[#This Row],[sales]]&gt;=2000,"Medium","Low"))</f>
        <v>Low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tr">
        <f>IF(AND(DMartData[[#This Row],[sales]]&gt;3000,DMartData[[#This Row],[profit]]&gt;500),"Good","Not Good")</f>
        <v>Not Good</v>
      </c>
      <c r="Q13007" s="12">
        <f>YEAR(DMartData[[#This Row],[order_date]])</f>
        <v>2024</v>
      </c>
    </row>
    <row r="13008" spans="1:17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>IF(DMartData[[#This Row],[sales]]&gt;=4000,"High",IF(DMartData[[#This Row],[sales]]&gt;=2000,"Medium","Low"))</f>
        <v>Low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tr">
        <f>IF(AND(DMartData[[#This Row],[sales]]&gt;3000,DMartData[[#This Row],[profit]]&gt;500),"Good","Not Good")</f>
        <v>Not Good</v>
      </c>
      <c r="Q13008" s="12">
        <f>YEAR(DMartData[[#This Row],[order_date]])</f>
        <v>2023</v>
      </c>
    </row>
    <row r="13009" spans="1:17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>IF(DMartData[[#This Row],[sales]]&gt;=4000,"High",IF(DMartData[[#This Row],[sales]]&gt;=2000,"Medium","Low"))</f>
        <v>Low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tr">
        <f>IF(AND(DMartData[[#This Row],[sales]]&gt;3000,DMartData[[#This Row],[profit]]&gt;500),"Good","Not Good")</f>
        <v>Not Good</v>
      </c>
      <c r="Q13009" s="12">
        <f>YEAR(DMartData[[#This Row],[order_date]])</f>
        <v>2023</v>
      </c>
    </row>
    <row r="13010" spans="1:17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>IF(DMartData[[#This Row],[sales]]&gt;=4000,"High",IF(DMartData[[#This Row],[sales]]&gt;=2000,"Medium","Low"))</f>
        <v>Low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tr">
        <f>IF(AND(DMartData[[#This Row],[sales]]&gt;3000,DMartData[[#This Row],[profit]]&gt;500),"Good","Not Good")</f>
        <v>Not Good</v>
      </c>
      <c r="Q13010" s="12">
        <f>YEAR(DMartData[[#This Row],[order_date]])</f>
        <v>2023</v>
      </c>
    </row>
    <row r="13011" spans="1:17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>IF(DMartData[[#This Row],[sales]]&gt;=4000,"High",IF(DMartData[[#This Row],[sales]]&gt;=2000,"Medium","Low"))</f>
        <v>Medium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tr">
        <f>IF(AND(DMartData[[#This Row],[sales]]&gt;3000,DMartData[[#This Row],[profit]]&gt;500),"Good","Not Good")</f>
        <v>Not Good</v>
      </c>
      <c r="Q13011" s="12">
        <f>YEAR(DMartData[[#This Row],[order_date]])</f>
        <v>2023</v>
      </c>
    </row>
    <row r="13012" spans="1:17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>IF(DMartData[[#This Row],[sales]]&gt;=4000,"High",IF(DMartData[[#This Row],[sales]]&gt;=2000,"Medium","Low"))</f>
        <v>Low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tr">
        <f>IF(AND(DMartData[[#This Row],[sales]]&gt;3000,DMartData[[#This Row],[profit]]&gt;500),"Good","Not Good")</f>
        <v>Not Good</v>
      </c>
      <c r="Q13012" s="12">
        <f>YEAR(DMartData[[#This Row],[order_date]])</f>
        <v>2023</v>
      </c>
    </row>
    <row r="13013" spans="1:17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>IF(DMartData[[#This Row],[sales]]&gt;=4000,"High",IF(DMartData[[#This Row],[sales]]&gt;=2000,"Medium","Low"))</f>
        <v>Low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tr">
        <f>IF(AND(DMartData[[#This Row],[sales]]&gt;3000,DMartData[[#This Row],[profit]]&gt;500),"Good","Not Good")</f>
        <v>Not Good</v>
      </c>
      <c r="Q13013" s="12">
        <f>YEAR(DMartData[[#This Row],[order_date]])</f>
        <v>2023</v>
      </c>
    </row>
    <row r="13014" spans="1:17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>IF(DMartData[[#This Row],[sales]]&gt;=4000,"High",IF(DMartData[[#This Row],[sales]]&gt;=2000,"Medium","Low"))</f>
        <v>Medium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tr">
        <f>IF(AND(DMartData[[#This Row],[sales]]&gt;3000,DMartData[[#This Row],[profit]]&gt;500),"Good","Not Good")</f>
        <v>Good</v>
      </c>
      <c r="Q13014" s="12">
        <f>YEAR(DMartData[[#This Row],[order_date]])</f>
        <v>2024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>IF(DMartData[[#This Row],[sales]]&gt;=4000,"High",IF(DMartData[[#This Row],[sales]]&gt;=2000,"Medium","Low"))</f>
        <v>Low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tr">
        <f>IF(AND(DMartData[[#This Row],[sales]]&gt;3000,DMartData[[#This Row],[profit]]&gt;500),"Good","Not Good")</f>
        <v>Not Good</v>
      </c>
      <c r="Q13015" s="12">
        <f>YEAR(DMartData[[#This Row],[order_date]])</f>
        <v>2023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>IF(DMartData[[#This Row],[sales]]&gt;=4000,"High",IF(DMartData[[#This Row],[sales]]&gt;=2000,"Medium","Low"))</f>
        <v>Low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tr">
        <f>IF(AND(DMartData[[#This Row],[sales]]&gt;3000,DMartData[[#This Row],[profit]]&gt;500),"Good","Not Good")</f>
        <v>Not Good</v>
      </c>
      <c r="Q13016" s="12">
        <f>YEAR(DMartData[[#This Row],[order_date]])</f>
        <v>2024</v>
      </c>
    </row>
    <row r="13017" spans="1:17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>IF(DMartData[[#This Row],[sales]]&gt;=4000,"High",IF(DMartData[[#This Row],[sales]]&gt;=2000,"Medium","Low"))</f>
        <v>High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tr">
        <f>IF(AND(DMartData[[#This Row],[sales]]&gt;3000,DMartData[[#This Row],[profit]]&gt;500),"Good","Not Good")</f>
        <v>Good</v>
      </c>
      <c r="Q13017" s="12">
        <f>YEAR(DMartData[[#This Row],[order_date]])</f>
        <v>2024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>IF(DMartData[[#This Row],[sales]]&gt;=4000,"High",IF(DMartData[[#This Row],[sales]]&gt;=2000,"Medium","Low"))</f>
        <v>Low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tr">
        <f>IF(AND(DMartData[[#This Row],[sales]]&gt;3000,DMartData[[#This Row],[profit]]&gt;500),"Good","Not Good")</f>
        <v>Not Good</v>
      </c>
      <c r="Q13018" s="12">
        <f>YEAR(DMartData[[#This Row],[order_date]])</f>
        <v>2023</v>
      </c>
    </row>
    <row r="13019" spans="1:17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>IF(DMartData[[#This Row],[sales]]&gt;=4000,"High",IF(DMartData[[#This Row],[sales]]&gt;=2000,"Medium","Low"))</f>
        <v>Low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tr">
        <f>IF(AND(DMartData[[#This Row],[sales]]&gt;3000,DMartData[[#This Row],[profit]]&gt;500),"Good","Not Good")</f>
        <v>Not Good</v>
      </c>
      <c r="Q13019" s="12">
        <f>YEAR(DMartData[[#This Row],[order_date]])</f>
        <v>2023</v>
      </c>
    </row>
    <row r="13020" spans="1:17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>IF(DMartData[[#This Row],[sales]]&gt;=4000,"High",IF(DMartData[[#This Row],[sales]]&gt;=2000,"Medium","Low"))</f>
        <v>Low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tr">
        <f>IF(AND(DMartData[[#This Row],[sales]]&gt;3000,DMartData[[#This Row],[profit]]&gt;500),"Good","Not Good")</f>
        <v>Not Good</v>
      </c>
      <c r="Q13020" s="12">
        <f>YEAR(DMartData[[#This Row],[order_date]])</f>
        <v>2024</v>
      </c>
    </row>
    <row r="13021" spans="1:17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>IF(DMartData[[#This Row],[sales]]&gt;=4000,"High",IF(DMartData[[#This Row],[sales]]&gt;=2000,"Medium","Low"))</f>
        <v>High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tr">
        <f>IF(AND(DMartData[[#This Row],[sales]]&gt;3000,DMartData[[#This Row],[profit]]&gt;500),"Good","Not Good")</f>
        <v>Not Good</v>
      </c>
      <c r="Q13021" s="12">
        <f>YEAR(DMartData[[#This Row],[order_date]])</f>
        <v>2024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>IF(DMartData[[#This Row],[sales]]&gt;=4000,"High",IF(DMartData[[#This Row],[sales]]&gt;=2000,"Medium","Low"))</f>
        <v>Medium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tr">
        <f>IF(AND(DMartData[[#This Row],[sales]]&gt;3000,DMartData[[#This Row],[profit]]&gt;500),"Good","Not Good")</f>
        <v>Not Good</v>
      </c>
      <c r="Q13022" s="12">
        <f>YEAR(DMartData[[#This Row],[order_date]])</f>
        <v>2024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>IF(DMartData[[#This Row],[sales]]&gt;=4000,"High",IF(DMartData[[#This Row],[sales]]&gt;=2000,"Medium","Low"))</f>
        <v>Low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tr">
        <f>IF(AND(DMartData[[#This Row],[sales]]&gt;3000,DMartData[[#This Row],[profit]]&gt;500),"Good","Not Good")</f>
        <v>Not Good</v>
      </c>
      <c r="Q13023" s="12">
        <f>YEAR(DMartData[[#This Row],[order_date]])</f>
        <v>2024</v>
      </c>
    </row>
    <row r="13024" spans="1:17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>IF(DMartData[[#This Row],[sales]]&gt;=4000,"High",IF(DMartData[[#This Row],[sales]]&gt;=2000,"Medium","Low"))</f>
        <v>Medium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tr">
        <f>IF(AND(DMartData[[#This Row],[sales]]&gt;3000,DMartData[[#This Row],[profit]]&gt;500),"Good","Not Good")</f>
        <v>Good</v>
      </c>
      <c r="Q13024" s="12">
        <f>YEAR(DMartData[[#This Row],[order_date]])</f>
        <v>2024</v>
      </c>
    </row>
    <row r="13025" spans="1:17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>IF(DMartData[[#This Row],[sales]]&gt;=4000,"High",IF(DMartData[[#This Row],[sales]]&gt;=2000,"Medium","Low"))</f>
        <v>Low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tr">
        <f>IF(AND(DMartData[[#This Row],[sales]]&gt;3000,DMartData[[#This Row],[profit]]&gt;500),"Good","Not Good")</f>
        <v>Not Good</v>
      </c>
      <c r="Q13025" s="12">
        <f>YEAR(DMartData[[#This Row],[order_date]])</f>
        <v>2024</v>
      </c>
    </row>
    <row r="13026" spans="1:17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>IF(DMartData[[#This Row],[sales]]&gt;=4000,"High",IF(DMartData[[#This Row],[sales]]&gt;=2000,"Medium","Low"))</f>
        <v>Medium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tr">
        <f>IF(AND(DMartData[[#This Row],[sales]]&gt;3000,DMartData[[#This Row],[profit]]&gt;500),"Good","Not Good")</f>
        <v>Not Good</v>
      </c>
      <c r="Q13026" s="12">
        <f>YEAR(DMartData[[#This Row],[order_date]])</f>
        <v>2024</v>
      </c>
    </row>
    <row r="13027" spans="1:17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>IF(DMartData[[#This Row],[sales]]&gt;=4000,"High",IF(DMartData[[#This Row],[sales]]&gt;=2000,"Medium","Low"))</f>
        <v>Medium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tr">
        <f>IF(AND(DMartData[[#This Row],[sales]]&gt;3000,DMartData[[#This Row],[profit]]&gt;500),"Good","Not Good")</f>
        <v>Not Good</v>
      </c>
      <c r="Q13027" s="12">
        <f>YEAR(DMartData[[#This Row],[order_date]])</f>
        <v>2024</v>
      </c>
    </row>
    <row r="13028" spans="1:17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>IF(DMartData[[#This Row],[sales]]&gt;=4000,"High",IF(DMartData[[#This Row],[sales]]&gt;=2000,"Medium","Low"))</f>
        <v>Low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tr">
        <f>IF(AND(DMartData[[#This Row],[sales]]&gt;3000,DMartData[[#This Row],[profit]]&gt;500),"Good","Not Good")</f>
        <v>Not Good</v>
      </c>
      <c r="Q13028" s="12">
        <f>YEAR(DMartData[[#This Row],[order_date]])</f>
        <v>2024</v>
      </c>
    </row>
    <row r="13029" spans="1:17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>IF(DMartData[[#This Row],[sales]]&gt;=4000,"High",IF(DMartData[[#This Row],[sales]]&gt;=2000,"Medium","Low"))</f>
        <v>Medium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tr">
        <f>IF(AND(DMartData[[#This Row],[sales]]&gt;3000,DMartData[[#This Row],[profit]]&gt;500),"Good","Not Good")</f>
        <v>Not Good</v>
      </c>
      <c r="Q13029" s="12">
        <f>YEAR(DMartData[[#This Row],[order_date]])</f>
        <v>2024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>IF(DMartData[[#This Row],[sales]]&gt;=4000,"High",IF(DMartData[[#This Row],[sales]]&gt;=2000,"Medium","Low"))</f>
        <v>Medium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tr">
        <f>IF(AND(DMartData[[#This Row],[sales]]&gt;3000,DMartData[[#This Row],[profit]]&gt;500),"Good","Not Good")</f>
        <v>Not Good</v>
      </c>
      <c r="Q13030" s="12">
        <f>YEAR(DMartData[[#This Row],[order_date]])</f>
        <v>2024</v>
      </c>
    </row>
    <row r="13031" spans="1:17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>IF(DMartData[[#This Row],[sales]]&gt;=4000,"High",IF(DMartData[[#This Row],[sales]]&gt;=2000,"Medium","Low"))</f>
        <v>High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tr">
        <f>IF(AND(DMartData[[#This Row],[sales]]&gt;3000,DMartData[[#This Row],[profit]]&gt;500),"Good","Not Good")</f>
        <v>Good</v>
      </c>
      <c r="Q13031" s="12">
        <f>YEAR(DMartData[[#This Row],[order_date]])</f>
        <v>2024</v>
      </c>
    </row>
    <row r="13032" spans="1:17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>IF(DMartData[[#This Row],[sales]]&gt;=4000,"High",IF(DMartData[[#This Row],[sales]]&gt;=2000,"Medium","Low"))</f>
        <v>High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tr">
        <f>IF(AND(DMartData[[#This Row],[sales]]&gt;3000,DMartData[[#This Row],[profit]]&gt;500),"Good","Not Good")</f>
        <v>Good</v>
      </c>
      <c r="Q13032" s="12">
        <f>YEAR(DMartData[[#This Row],[order_date]])</f>
        <v>2023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>IF(DMartData[[#This Row],[sales]]&gt;=4000,"High",IF(DMartData[[#This Row],[sales]]&gt;=2000,"Medium","Low"))</f>
        <v>Medium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tr">
        <f>IF(AND(DMartData[[#This Row],[sales]]&gt;3000,DMartData[[#This Row],[profit]]&gt;500),"Good","Not Good")</f>
        <v>Not Good</v>
      </c>
      <c r="Q13033" s="12">
        <f>YEAR(DMartData[[#This Row],[order_date]])</f>
        <v>2024</v>
      </c>
    </row>
    <row r="13034" spans="1:17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>IF(DMartData[[#This Row],[sales]]&gt;=4000,"High",IF(DMartData[[#This Row],[sales]]&gt;=2000,"Medium","Low"))</f>
        <v>High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tr">
        <f>IF(AND(DMartData[[#This Row],[sales]]&gt;3000,DMartData[[#This Row],[profit]]&gt;500),"Good","Not Good")</f>
        <v>Good</v>
      </c>
      <c r="Q13034" s="12">
        <f>YEAR(DMartData[[#This Row],[order_date]])</f>
        <v>2024</v>
      </c>
    </row>
    <row r="13035" spans="1:17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>IF(DMartData[[#This Row],[sales]]&gt;=4000,"High",IF(DMartData[[#This Row],[sales]]&gt;=2000,"Medium","Low"))</f>
        <v>Medium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tr">
        <f>IF(AND(DMartData[[#This Row],[sales]]&gt;3000,DMartData[[#This Row],[profit]]&gt;500),"Good","Not Good")</f>
        <v>Not Good</v>
      </c>
      <c r="Q13035" s="12">
        <f>YEAR(DMartData[[#This Row],[order_date]])</f>
        <v>2024</v>
      </c>
    </row>
    <row r="13036" spans="1:17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>IF(DMartData[[#This Row],[sales]]&gt;=4000,"High",IF(DMartData[[#This Row],[sales]]&gt;=2000,"Medium","Low"))</f>
        <v>High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tr">
        <f>IF(AND(DMartData[[#This Row],[sales]]&gt;3000,DMartData[[#This Row],[profit]]&gt;500),"Good","Not Good")</f>
        <v>Good</v>
      </c>
      <c r="Q13036" s="12">
        <f>YEAR(DMartData[[#This Row],[order_date]])</f>
        <v>2023</v>
      </c>
    </row>
    <row r="13037" spans="1:17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>IF(DMartData[[#This Row],[sales]]&gt;=4000,"High",IF(DMartData[[#This Row],[sales]]&gt;=2000,"Medium","Low"))</f>
        <v>Medium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tr">
        <f>IF(AND(DMartData[[#This Row],[sales]]&gt;3000,DMartData[[#This Row],[profit]]&gt;500),"Good","Not Good")</f>
        <v>Not Good</v>
      </c>
      <c r="Q13037" s="12">
        <f>YEAR(DMartData[[#This Row],[order_date]])</f>
        <v>2024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>IF(DMartData[[#This Row],[sales]]&gt;=4000,"High",IF(DMartData[[#This Row],[sales]]&gt;=2000,"Medium","Low"))</f>
        <v>Medium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tr">
        <f>IF(AND(DMartData[[#This Row],[sales]]&gt;3000,DMartData[[#This Row],[profit]]&gt;500),"Good","Not Good")</f>
        <v>Not Good</v>
      </c>
      <c r="Q13038" s="12">
        <f>YEAR(DMartData[[#This Row],[order_date]])</f>
        <v>2024</v>
      </c>
    </row>
    <row r="13039" spans="1:17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>IF(DMartData[[#This Row],[sales]]&gt;=4000,"High",IF(DMartData[[#This Row],[sales]]&gt;=2000,"Medium","Low"))</f>
        <v>High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tr">
        <f>IF(AND(DMartData[[#This Row],[sales]]&gt;3000,DMartData[[#This Row],[profit]]&gt;500),"Good","Not Good")</f>
        <v>Good</v>
      </c>
      <c r="Q13039" s="12">
        <f>YEAR(DMartData[[#This Row],[order_date]])</f>
        <v>2023</v>
      </c>
    </row>
    <row r="13040" spans="1:17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>IF(DMartData[[#This Row],[sales]]&gt;=4000,"High",IF(DMartData[[#This Row],[sales]]&gt;=2000,"Medium","Low"))</f>
        <v>High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tr">
        <f>IF(AND(DMartData[[#This Row],[sales]]&gt;3000,DMartData[[#This Row],[profit]]&gt;500),"Good","Not Good")</f>
        <v>Good</v>
      </c>
      <c r="Q13040" s="12">
        <f>YEAR(DMartData[[#This Row],[order_date]])</f>
        <v>2024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>IF(DMartData[[#This Row],[sales]]&gt;=4000,"High",IF(DMartData[[#This Row],[sales]]&gt;=2000,"Medium","Low"))</f>
        <v>Low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tr">
        <f>IF(AND(DMartData[[#This Row],[sales]]&gt;3000,DMartData[[#This Row],[profit]]&gt;500),"Good","Not Good")</f>
        <v>Not Good</v>
      </c>
      <c r="Q13041" s="12">
        <f>YEAR(DMartData[[#This Row],[order_date]])</f>
        <v>2024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>IF(DMartData[[#This Row],[sales]]&gt;=4000,"High",IF(DMartData[[#This Row],[sales]]&gt;=2000,"Medium","Low"))</f>
        <v>Low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tr">
        <f>IF(AND(DMartData[[#This Row],[sales]]&gt;3000,DMartData[[#This Row],[profit]]&gt;500),"Good","Not Good")</f>
        <v>Not Good</v>
      </c>
      <c r="Q13042" s="12">
        <f>YEAR(DMartData[[#This Row],[order_date]])</f>
        <v>2023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>IF(DMartData[[#This Row],[sales]]&gt;=4000,"High",IF(DMartData[[#This Row],[sales]]&gt;=2000,"Medium","Low"))</f>
        <v>High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tr">
        <f>IF(AND(DMartData[[#This Row],[sales]]&gt;3000,DMartData[[#This Row],[profit]]&gt;500),"Good","Not Good")</f>
        <v>Good</v>
      </c>
      <c r="Q13043" s="12">
        <f>YEAR(DMartData[[#This Row],[order_date]])</f>
        <v>2024</v>
      </c>
    </row>
    <row r="13044" spans="1:17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>IF(DMartData[[#This Row],[sales]]&gt;=4000,"High",IF(DMartData[[#This Row],[sales]]&gt;=2000,"Medium","Low"))</f>
        <v>Medium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tr">
        <f>IF(AND(DMartData[[#This Row],[sales]]&gt;3000,DMartData[[#This Row],[profit]]&gt;500),"Good","Not Good")</f>
        <v>Not Good</v>
      </c>
      <c r="Q13044" s="12">
        <f>YEAR(DMartData[[#This Row],[order_date]])</f>
        <v>2024</v>
      </c>
    </row>
    <row r="13045" spans="1:17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>IF(DMartData[[#This Row],[sales]]&gt;=4000,"High",IF(DMartData[[#This Row],[sales]]&gt;=2000,"Medium","Low"))</f>
        <v>High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tr">
        <f>IF(AND(DMartData[[#This Row],[sales]]&gt;3000,DMartData[[#This Row],[profit]]&gt;500),"Good","Not Good")</f>
        <v>Good</v>
      </c>
      <c r="Q13045" s="12">
        <f>YEAR(DMartData[[#This Row],[order_date]])</f>
        <v>2023</v>
      </c>
    </row>
    <row r="13046" spans="1:17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>IF(DMartData[[#This Row],[sales]]&gt;=4000,"High",IF(DMartData[[#This Row],[sales]]&gt;=2000,"Medium","Low"))</f>
        <v>Medium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tr">
        <f>IF(AND(DMartData[[#This Row],[sales]]&gt;3000,DMartData[[#This Row],[profit]]&gt;500),"Good","Not Good")</f>
        <v>Good</v>
      </c>
      <c r="Q13046" s="12">
        <f>YEAR(DMartData[[#This Row],[order_date]])</f>
        <v>2024</v>
      </c>
    </row>
    <row r="13047" spans="1:17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>IF(DMartData[[#This Row],[sales]]&gt;=4000,"High",IF(DMartData[[#This Row],[sales]]&gt;=2000,"Medium","Low"))</f>
        <v>High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tr">
        <f>IF(AND(DMartData[[#This Row],[sales]]&gt;3000,DMartData[[#This Row],[profit]]&gt;500),"Good","Not Good")</f>
        <v>Not Good</v>
      </c>
      <c r="Q13047" s="12">
        <f>YEAR(DMartData[[#This Row],[order_date]])</f>
        <v>2024</v>
      </c>
    </row>
    <row r="13048" spans="1:17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>IF(DMartData[[#This Row],[sales]]&gt;=4000,"High",IF(DMartData[[#This Row],[sales]]&gt;=2000,"Medium","Low"))</f>
        <v>Low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tr">
        <f>IF(AND(DMartData[[#This Row],[sales]]&gt;3000,DMartData[[#This Row],[profit]]&gt;500),"Good","Not Good")</f>
        <v>Not Good</v>
      </c>
      <c r="Q13048" s="12">
        <f>YEAR(DMartData[[#This Row],[order_date]])</f>
        <v>2023</v>
      </c>
    </row>
    <row r="13049" spans="1:17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>IF(DMartData[[#This Row],[sales]]&gt;=4000,"High",IF(DMartData[[#This Row],[sales]]&gt;=2000,"Medium","Low"))</f>
        <v>Low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tr">
        <f>IF(AND(DMartData[[#This Row],[sales]]&gt;3000,DMartData[[#This Row],[profit]]&gt;500),"Good","Not Good")</f>
        <v>Not Good</v>
      </c>
      <c r="Q13049" s="12">
        <f>YEAR(DMartData[[#This Row],[order_date]])</f>
        <v>2023</v>
      </c>
    </row>
    <row r="13050" spans="1:17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>IF(DMartData[[#This Row],[sales]]&gt;=4000,"High",IF(DMartData[[#This Row],[sales]]&gt;=2000,"Medium","Low"))</f>
        <v>Medium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tr">
        <f>IF(AND(DMartData[[#This Row],[sales]]&gt;3000,DMartData[[#This Row],[profit]]&gt;500),"Good","Not Good")</f>
        <v>Good</v>
      </c>
      <c r="Q13050" s="12">
        <f>YEAR(DMartData[[#This Row],[order_date]])</f>
        <v>2023</v>
      </c>
    </row>
    <row r="13051" spans="1:17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>IF(DMartData[[#This Row],[sales]]&gt;=4000,"High",IF(DMartData[[#This Row],[sales]]&gt;=2000,"Medium","Low"))</f>
        <v>High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tr">
        <f>IF(AND(DMartData[[#This Row],[sales]]&gt;3000,DMartData[[#This Row],[profit]]&gt;500),"Good","Not Good")</f>
        <v>Good</v>
      </c>
      <c r="Q13051" s="12">
        <f>YEAR(DMartData[[#This Row],[order_date]])</f>
        <v>2024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>IF(DMartData[[#This Row],[sales]]&gt;=4000,"High",IF(DMartData[[#This Row],[sales]]&gt;=2000,"Medium","Low"))</f>
        <v>Medium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tr">
        <f>IF(AND(DMartData[[#This Row],[sales]]&gt;3000,DMartData[[#This Row],[profit]]&gt;500),"Good","Not Good")</f>
        <v>Good</v>
      </c>
      <c r="Q13052" s="12">
        <f>YEAR(DMartData[[#This Row],[order_date]])</f>
        <v>2023</v>
      </c>
    </row>
    <row r="13053" spans="1:17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>IF(DMartData[[#This Row],[sales]]&gt;=4000,"High",IF(DMartData[[#This Row],[sales]]&gt;=2000,"Medium","Low"))</f>
        <v>Medium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tr">
        <f>IF(AND(DMartData[[#This Row],[sales]]&gt;3000,DMartData[[#This Row],[profit]]&gt;500),"Good","Not Good")</f>
        <v>Not Good</v>
      </c>
      <c r="Q13053" s="12">
        <f>YEAR(DMartData[[#This Row],[order_date]])</f>
        <v>2024</v>
      </c>
    </row>
    <row r="13054" spans="1:17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>IF(DMartData[[#This Row],[sales]]&gt;=4000,"High",IF(DMartData[[#This Row],[sales]]&gt;=2000,"Medium","Low"))</f>
        <v>Medium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tr">
        <f>IF(AND(DMartData[[#This Row],[sales]]&gt;3000,DMartData[[#This Row],[profit]]&gt;500),"Good","Not Good")</f>
        <v>Good</v>
      </c>
      <c r="Q13054" s="12">
        <f>YEAR(DMartData[[#This Row],[order_date]])</f>
        <v>2023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>IF(DMartData[[#This Row],[sales]]&gt;=4000,"High",IF(DMartData[[#This Row],[sales]]&gt;=2000,"Medium","Low"))</f>
        <v>Medium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tr">
        <f>IF(AND(DMartData[[#This Row],[sales]]&gt;3000,DMartData[[#This Row],[profit]]&gt;500),"Good","Not Good")</f>
        <v>Good</v>
      </c>
      <c r="Q13055" s="12">
        <f>YEAR(DMartData[[#This Row],[order_date]])</f>
        <v>2024</v>
      </c>
    </row>
    <row r="13056" spans="1:17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>IF(DMartData[[#This Row],[sales]]&gt;=4000,"High",IF(DMartData[[#This Row],[sales]]&gt;=2000,"Medium","Low"))</f>
        <v>High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tr">
        <f>IF(AND(DMartData[[#This Row],[sales]]&gt;3000,DMartData[[#This Row],[profit]]&gt;500),"Good","Not Good")</f>
        <v>Not Good</v>
      </c>
      <c r="Q13056" s="12">
        <f>YEAR(DMartData[[#This Row],[order_date]])</f>
        <v>2024</v>
      </c>
    </row>
    <row r="13057" spans="1:17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>IF(DMartData[[#This Row],[sales]]&gt;=4000,"High",IF(DMartData[[#This Row],[sales]]&gt;=2000,"Medium","Low"))</f>
        <v>Low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tr">
        <f>IF(AND(DMartData[[#This Row],[sales]]&gt;3000,DMartData[[#This Row],[profit]]&gt;500),"Good","Not Good")</f>
        <v>Not Good</v>
      </c>
      <c r="Q13057" s="12">
        <f>YEAR(DMartData[[#This Row],[order_date]])</f>
        <v>2024</v>
      </c>
    </row>
    <row r="13058" spans="1:17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>IF(DMartData[[#This Row],[sales]]&gt;=4000,"High",IF(DMartData[[#This Row],[sales]]&gt;=2000,"Medium","Low"))</f>
        <v>Low</v>
      </c>
      <c r="F13058" s="2">
        <v>0.48</v>
      </c>
      <c r="G13058" s="2">
        <f t="shared" ref="G13058:G13121" si="408">D13058*F13058</f>
        <v>328.62239999999997</v>
      </c>
      <c r="H13058" s="2">
        <f t="shared" ref="H13058:H13121" si="409">D13058-G13058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tr">
        <f>IF(AND(DMartData[[#This Row],[sales]]&gt;3000,DMartData[[#This Row],[profit]]&gt;500),"Good","Not Good")</f>
        <v>Not Good</v>
      </c>
      <c r="Q13058" s="12">
        <f>YEAR(DMartData[[#This Row],[order_date]])</f>
        <v>2023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>IF(DMartData[[#This Row],[sales]]&gt;=4000,"High",IF(DMartData[[#This Row],[sales]]&gt;=2000,"Medium","Low"))</f>
        <v>Medium</v>
      </c>
      <c r="F13059" s="2">
        <v>0.01</v>
      </c>
      <c r="G13059" s="2">
        <f t="shared" si="408"/>
        <v>24.032499999999999</v>
      </c>
      <c r="H13059" s="2">
        <f t="shared" si="409"/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tr">
        <f>IF(AND(DMartData[[#This Row],[sales]]&gt;3000,DMartData[[#This Row],[profit]]&gt;500),"Good","Not Good")</f>
        <v>Not Good</v>
      </c>
      <c r="Q13059" s="12">
        <f>YEAR(DMartData[[#This Row],[order_date]])</f>
        <v>2023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>IF(DMartData[[#This Row],[sales]]&gt;=4000,"High",IF(DMartData[[#This Row],[sales]]&gt;=2000,"Medium","Low"))</f>
        <v>Low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tr">
        <f>IF(AND(DMartData[[#This Row],[sales]]&gt;3000,DMartData[[#This Row],[profit]]&gt;500),"Good","Not Good")</f>
        <v>Not Good</v>
      </c>
      <c r="Q13060" s="12">
        <f>YEAR(DMartData[[#This Row],[order_date]])</f>
        <v>2023</v>
      </c>
    </row>
    <row r="13061" spans="1:17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>IF(DMartData[[#This Row],[sales]]&gt;=4000,"High",IF(DMartData[[#This Row],[sales]]&gt;=2000,"Medium","Low"))</f>
        <v>High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tr">
        <f>IF(AND(DMartData[[#This Row],[sales]]&gt;3000,DMartData[[#This Row],[profit]]&gt;500),"Good","Not Good")</f>
        <v>Good</v>
      </c>
      <c r="Q13061" s="12">
        <f>YEAR(DMartData[[#This Row],[order_date]])</f>
        <v>2024</v>
      </c>
    </row>
    <row r="13062" spans="1:17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>IF(DMartData[[#This Row],[sales]]&gt;=4000,"High",IF(DMartData[[#This Row],[sales]]&gt;=2000,"Medium","Low"))</f>
        <v>Low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tr">
        <f>IF(AND(DMartData[[#This Row],[sales]]&gt;3000,DMartData[[#This Row],[profit]]&gt;500),"Good","Not Good")</f>
        <v>Not Good</v>
      </c>
      <c r="Q13062" s="12">
        <f>YEAR(DMartData[[#This Row],[order_date]])</f>
        <v>2024</v>
      </c>
    </row>
    <row r="13063" spans="1:17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>IF(DMartData[[#This Row],[sales]]&gt;=4000,"High",IF(DMartData[[#This Row],[sales]]&gt;=2000,"Medium","Low"))</f>
        <v>High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tr">
        <f>IF(AND(DMartData[[#This Row],[sales]]&gt;3000,DMartData[[#This Row],[profit]]&gt;500),"Good","Not Good")</f>
        <v>Not Good</v>
      </c>
      <c r="Q13063" s="12">
        <f>YEAR(DMartData[[#This Row],[order_date]])</f>
        <v>2023</v>
      </c>
    </row>
    <row r="13064" spans="1:17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>IF(DMartData[[#This Row],[sales]]&gt;=4000,"High",IF(DMartData[[#This Row],[sales]]&gt;=2000,"Medium","Low"))</f>
        <v>High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tr">
        <f>IF(AND(DMartData[[#This Row],[sales]]&gt;3000,DMartData[[#This Row],[profit]]&gt;500),"Good","Not Good")</f>
        <v>Good</v>
      </c>
      <c r="Q13064" s="12">
        <f>YEAR(DMartData[[#This Row],[order_date]])</f>
        <v>2024</v>
      </c>
    </row>
    <row r="13065" spans="1:17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>IF(DMartData[[#This Row],[sales]]&gt;=4000,"High",IF(DMartData[[#This Row],[sales]]&gt;=2000,"Medium","Low"))</f>
        <v>Low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tr">
        <f>IF(AND(DMartData[[#This Row],[sales]]&gt;3000,DMartData[[#This Row],[profit]]&gt;500),"Good","Not Good")</f>
        <v>Not Good</v>
      </c>
      <c r="Q13065" s="12">
        <f>YEAR(DMartData[[#This Row],[order_date]])</f>
        <v>2023</v>
      </c>
    </row>
    <row r="13066" spans="1:17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>IF(DMartData[[#This Row],[sales]]&gt;=4000,"High",IF(DMartData[[#This Row],[sales]]&gt;=2000,"Medium","Low"))</f>
        <v>High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tr">
        <f>IF(AND(DMartData[[#This Row],[sales]]&gt;3000,DMartData[[#This Row],[profit]]&gt;500),"Good","Not Good")</f>
        <v>Not Good</v>
      </c>
      <c r="Q13066" s="12">
        <f>YEAR(DMartData[[#This Row],[order_date]])</f>
        <v>2023</v>
      </c>
    </row>
    <row r="13067" spans="1:17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>IF(DMartData[[#This Row],[sales]]&gt;=4000,"High",IF(DMartData[[#This Row],[sales]]&gt;=2000,"Medium","Low"))</f>
        <v>Medium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tr">
        <f>IF(AND(DMartData[[#This Row],[sales]]&gt;3000,DMartData[[#This Row],[profit]]&gt;500),"Good","Not Good")</f>
        <v>Not Good</v>
      </c>
      <c r="Q13067" s="12">
        <f>YEAR(DMartData[[#This Row],[order_date]])</f>
        <v>2024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>IF(DMartData[[#This Row],[sales]]&gt;=4000,"High",IF(DMartData[[#This Row],[sales]]&gt;=2000,"Medium","Low"))</f>
        <v>Medium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tr">
        <f>IF(AND(DMartData[[#This Row],[sales]]&gt;3000,DMartData[[#This Row],[profit]]&gt;500),"Good","Not Good")</f>
        <v>Good</v>
      </c>
      <c r="Q13068" s="12">
        <f>YEAR(DMartData[[#This Row],[order_date]])</f>
        <v>2023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>IF(DMartData[[#This Row],[sales]]&gt;=4000,"High",IF(DMartData[[#This Row],[sales]]&gt;=2000,"Medium","Low"))</f>
        <v>Low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tr">
        <f>IF(AND(DMartData[[#This Row],[sales]]&gt;3000,DMartData[[#This Row],[profit]]&gt;500),"Good","Not Good")</f>
        <v>Not Good</v>
      </c>
      <c r="Q13069" s="12">
        <f>YEAR(DMartData[[#This Row],[order_date]])</f>
        <v>2024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>IF(DMartData[[#This Row],[sales]]&gt;=4000,"High",IF(DMartData[[#This Row],[sales]]&gt;=2000,"Medium","Low"))</f>
        <v>High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tr">
        <f>IF(AND(DMartData[[#This Row],[sales]]&gt;3000,DMartData[[#This Row],[profit]]&gt;500),"Good","Not Good")</f>
        <v>Good</v>
      </c>
      <c r="Q13070" s="12">
        <f>YEAR(DMartData[[#This Row],[order_date]])</f>
        <v>2024</v>
      </c>
    </row>
    <row r="13071" spans="1:17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>IF(DMartData[[#This Row],[sales]]&gt;=4000,"High",IF(DMartData[[#This Row],[sales]]&gt;=2000,"Medium","Low"))</f>
        <v>Medium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tr">
        <f>IF(AND(DMartData[[#This Row],[sales]]&gt;3000,DMartData[[#This Row],[profit]]&gt;500),"Good","Not Good")</f>
        <v>Good</v>
      </c>
      <c r="Q13071" s="12">
        <f>YEAR(DMartData[[#This Row],[order_date]])</f>
        <v>2023</v>
      </c>
    </row>
    <row r="13072" spans="1:17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>IF(DMartData[[#This Row],[sales]]&gt;=4000,"High",IF(DMartData[[#This Row],[sales]]&gt;=2000,"Medium","Low"))</f>
        <v>High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tr">
        <f>IF(AND(DMartData[[#This Row],[sales]]&gt;3000,DMartData[[#This Row],[profit]]&gt;500),"Good","Not Good")</f>
        <v>Good</v>
      </c>
      <c r="Q13072" s="12">
        <f>YEAR(DMartData[[#This Row],[order_date]])</f>
        <v>2024</v>
      </c>
    </row>
    <row r="13073" spans="1:17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>IF(DMartData[[#This Row],[sales]]&gt;=4000,"High",IF(DMartData[[#This Row],[sales]]&gt;=2000,"Medium","Low"))</f>
        <v>Medium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tr">
        <f>IF(AND(DMartData[[#This Row],[sales]]&gt;3000,DMartData[[#This Row],[profit]]&gt;500),"Good","Not Good")</f>
        <v>Not Good</v>
      </c>
      <c r="Q13073" s="12">
        <f>YEAR(DMartData[[#This Row],[order_date]])</f>
        <v>2023</v>
      </c>
    </row>
    <row r="13074" spans="1:17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>IF(DMartData[[#This Row],[sales]]&gt;=4000,"High",IF(DMartData[[#This Row],[sales]]&gt;=2000,"Medium","Low"))</f>
        <v>Medium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tr">
        <f>IF(AND(DMartData[[#This Row],[sales]]&gt;3000,DMartData[[#This Row],[profit]]&gt;500),"Good","Not Good")</f>
        <v>Not Good</v>
      </c>
      <c r="Q13074" s="12">
        <f>YEAR(DMartData[[#This Row],[order_date]])</f>
        <v>2023</v>
      </c>
    </row>
    <row r="13075" spans="1:17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>IF(DMartData[[#This Row],[sales]]&gt;=4000,"High",IF(DMartData[[#This Row],[sales]]&gt;=2000,"Medium","Low"))</f>
        <v>Low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tr">
        <f>IF(AND(DMartData[[#This Row],[sales]]&gt;3000,DMartData[[#This Row],[profit]]&gt;500),"Good","Not Good")</f>
        <v>Not Good</v>
      </c>
      <c r="Q13075" s="12">
        <f>YEAR(DMartData[[#This Row],[order_date]])</f>
        <v>2023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>IF(DMartData[[#This Row],[sales]]&gt;=4000,"High",IF(DMartData[[#This Row],[sales]]&gt;=2000,"Medium","Low"))</f>
        <v>Low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tr">
        <f>IF(AND(DMartData[[#This Row],[sales]]&gt;3000,DMartData[[#This Row],[profit]]&gt;500),"Good","Not Good")</f>
        <v>Not Good</v>
      </c>
      <c r="Q13076" s="12">
        <f>YEAR(DMartData[[#This Row],[order_date]])</f>
        <v>2023</v>
      </c>
    </row>
    <row r="13077" spans="1:17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>IF(DMartData[[#This Row],[sales]]&gt;=4000,"High",IF(DMartData[[#This Row],[sales]]&gt;=2000,"Medium","Low"))</f>
        <v>Medium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tr">
        <f>IF(AND(DMartData[[#This Row],[sales]]&gt;3000,DMartData[[#This Row],[profit]]&gt;500),"Good","Not Good")</f>
        <v>Not Good</v>
      </c>
      <c r="Q13077" s="12">
        <f>YEAR(DMartData[[#This Row],[order_date]])</f>
        <v>2024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>IF(DMartData[[#This Row],[sales]]&gt;=4000,"High",IF(DMartData[[#This Row],[sales]]&gt;=2000,"Medium","Low"))</f>
        <v>High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tr">
        <f>IF(AND(DMartData[[#This Row],[sales]]&gt;3000,DMartData[[#This Row],[profit]]&gt;500),"Good","Not Good")</f>
        <v>Good</v>
      </c>
      <c r="Q13078" s="12">
        <f>YEAR(DMartData[[#This Row],[order_date]])</f>
        <v>2023</v>
      </c>
    </row>
    <row r="13079" spans="1:17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>IF(DMartData[[#This Row],[sales]]&gt;=4000,"High",IF(DMartData[[#This Row],[sales]]&gt;=2000,"Medium","Low"))</f>
        <v>Low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tr">
        <f>IF(AND(DMartData[[#This Row],[sales]]&gt;3000,DMartData[[#This Row],[profit]]&gt;500),"Good","Not Good")</f>
        <v>Not Good</v>
      </c>
      <c r="Q13079" s="12">
        <f>YEAR(DMartData[[#This Row],[order_date]])</f>
        <v>2024</v>
      </c>
    </row>
    <row r="13080" spans="1:17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>IF(DMartData[[#This Row],[sales]]&gt;=4000,"High",IF(DMartData[[#This Row],[sales]]&gt;=2000,"Medium","Low"))</f>
        <v>High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tr">
        <f>IF(AND(DMartData[[#This Row],[sales]]&gt;3000,DMartData[[#This Row],[profit]]&gt;500),"Good","Not Good")</f>
        <v>Good</v>
      </c>
      <c r="Q13080" s="12">
        <f>YEAR(DMartData[[#This Row],[order_date]])</f>
        <v>2023</v>
      </c>
    </row>
    <row r="13081" spans="1:17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>IF(DMartData[[#This Row],[sales]]&gt;=4000,"High",IF(DMartData[[#This Row],[sales]]&gt;=2000,"Medium","Low"))</f>
        <v>High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tr">
        <f>IF(AND(DMartData[[#This Row],[sales]]&gt;3000,DMartData[[#This Row],[profit]]&gt;500),"Good","Not Good")</f>
        <v>Not Good</v>
      </c>
      <c r="Q13081" s="12">
        <f>YEAR(DMartData[[#This Row],[order_date]])</f>
        <v>2023</v>
      </c>
    </row>
    <row r="13082" spans="1:17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>IF(DMartData[[#This Row],[sales]]&gt;=4000,"High",IF(DMartData[[#This Row],[sales]]&gt;=2000,"Medium","Low"))</f>
        <v>Medium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tr">
        <f>IF(AND(DMartData[[#This Row],[sales]]&gt;3000,DMartData[[#This Row],[profit]]&gt;500),"Good","Not Good")</f>
        <v>Not Good</v>
      </c>
      <c r="Q13082" s="12">
        <f>YEAR(DMartData[[#This Row],[order_date]])</f>
        <v>2024</v>
      </c>
    </row>
    <row r="13083" spans="1:17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>IF(DMartData[[#This Row],[sales]]&gt;=4000,"High",IF(DMartData[[#This Row],[sales]]&gt;=2000,"Medium","Low"))</f>
        <v>Low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tr">
        <f>IF(AND(DMartData[[#This Row],[sales]]&gt;3000,DMartData[[#This Row],[profit]]&gt;500),"Good","Not Good")</f>
        <v>Not Good</v>
      </c>
      <c r="Q13083" s="12">
        <f>YEAR(DMartData[[#This Row],[order_date]])</f>
        <v>2024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>IF(DMartData[[#This Row],[sales]]&gt;=4000,"High",IF(DMartData[[#This Row],[sales]]&gt;=2000,"Medium","Low"))</f>
        <v>High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tr">
        <f>IF(AND(DMartData[[#This Row],[sales]]&gt;3000,DMartData[[#This Row],[profit]]&gt;500),"Good","Not Good")</f>
        <v>Good</v>
      </c>
      <c r="Q13084" s="12">
        <f>YEAR(DMartData[[#This Row],[order_date]])</f>
        <v>2024</v>
      </c>
    </row>
    <row r="13085" spans="1:17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>IF(DMartData[[#This Row],[sales]]&gt;=4000,"High",IF(DMartData[[#This Row],[sales]]&gt;=2000,"Medium","Low"))</f>
        <v>Low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tr">
        <f>IF(AND(DMartData[[#This Row],[sales]]&gt;3000,DMartData[[#This Row],[profit]]&gt;500),"Good","Not Good")</f>
        <v>Not Good</v>
      </c>
      <c r="Q13085" s="12">
        <f>YEAR(DMartData[[#This Row],[order_date]])</f>
        <v>2023</v>
      </c>
    </row>
    <row r="13086" spans="1:17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>IF(DMartData[[#This Row],[sales]]&gt;=4000,"High",IF(DMartData[[#This Row],[sales]]&gt;=2000,"Medium","Low"))</f>
        <v>Low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tr">
        <f>IF(AND(DMartData[[#This Row],[sales]]&gt;3000,DMartData[[#This Row],[profit]]&gt;500),"Good","Not Good")</f>
        <v>Not Good</v>
      </c>
      <c r="Q13086" s="12">
        <f>YEAR(DMartData[[#This Row],[order_date]])</f>
        <v>2024</v>
      </c>
    </row>
    <row r="13087" spans="1:17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>IF(DMartData[[#This Row],[sales]]&gt;=4000,"High",IF(DMartData[[#This Row],[sales]]&gt;=2000,"Medium","Low"))</f>
        <v>Low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tr">
        <f>IF(AND(DMartData[[#This Row],[sales]]&gt;3000,DMartData[[#This Row],[profit]]&gt;500),"Good","Not Good")</f>
        <v>Not Good</v>
      </c>
      <c r="Q13087" s="12">
        <f>YEAR(DMartData[[#This Row],[order_date]])</f>
        <v>2023</v>
      </c>
    </row>
    <row r="13088" spans="1:17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>IF(DMartData[[#This Row],[sales]]&gt;=4000,"High",IF(DMartData[[#This Row],[sales]]&gt;=2000,"Medium","Low"))</f>
        <v>High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tr">
        <f>IF(AND(DMartData[[#This Row],[sales]]&gt;3000,DMartData[[#This Row],[profit]]&gt;500),"Good","Not Good")</f>
        <v>Good</v>
      </c>
      <c r="Q13088" s="12">
        <f>YEAR(DMartData[[#This Row],[order_date]])</f>
        <v>2024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>IF(DMartData[[#This Row],[sales]]&gt;=4000,"High",IF(DMartData[[#This Row],[sales]]&gt;=2000,"Medium","Low"))</f>
        <v>Medium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tr">
        <f>IF(AND(DMartData[[#This Row],[sales]]&gt;3000,DMartData[[#This Row],[profit]]&gt;500),"Good","Not Good")</f>
        <v>Not Good</v>
      </c>
      <c r="Q13089" s="12">
        <f>YEAR(DMartData[[#This Row],[order_date]])</f>
        <v>2023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>IF(DMartData[[#This Row],[sales]]&gt;=4000,"High",IF(DMartData[[#This Row],[sales]]&gt;=2000,"Medium","Low"))</f>
        <v>Low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tr">
        <f>IF(AND(DMartData[[#This Row],[sales]]&gt;3000,DMartData[[#This Row],[profit]]&gt;500),"Good","Not Good")</f>
        <v>Not Good</v>
      </c>
      <c r="Q13090" s="12">
        <f>YEAR(DMartData[[#This Row],[order_date]])</f>
        <v>2023</v>
      </c>
    </row>
    <row r="13091" spans="1:17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>IF(DMartData[[#This Row],[sales]]&gt;=4000,"High",IF(DMartData[[#This Row],[sales]]&gt;=2000,"Medium","Low"))</f>
        <v>Low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tr">
        <f>IF(AND(DMartData[[#This Row],[sales]]&gt;3000,DMartData[[#This Row],[profit]]&gt;500),"Good","Not Good")</f>
        <v>Not Good</v>
      </c>
      <c r="Q13091" s="12">
        <f>YEAR(DMartData[[#This Row],[order_date]])</f>
        <v>2024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>IF(DMartData[[#This Row],[sales]]&gt;=4000,"High",IF(DMartData[[#This Row],[sales]]&gt;=2000,"Medium","Low"))</f>
        <v>Medium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tr">
        <f>IF(AND(DMartData[[#This Row],[sales]]&gt;3000,DMartData[[#This Row],[profit]]&gt;500),"Good","Not Good")</f>
        <v>Not Good</v>
      </c>
      <c r="Q13092" s="12">
        <f>YEAR(DMartData[[#This Row],[order_date]])</f>
        <v>2023</v>
      </c>
    </row>
    <row r="13093" spans="1:17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>IF(DMartData[[#This Row],[sales]]&gt;=4000,"High",IF(DMartData[[#This Row],[sales]]&gt;=2000,"Medium","Low"))</f>
        <v>Low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tr">
        <f>IF(AND(DMartData[[#This Row],[sales]]&gt;3000,DMartData[[#This Row],[profit]]&gt;500),"Good","Not Good")</f>
        <v>Not Good</v>
      </c>
      <c r="Q13093" s="12">
        <f>YEAR(DMartData[[#This Row],[order_date]])</f>
        <v>2024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>IF(DMartData[[#This Row],[sales]]&gt;=4000,"High",IF(DMartData[[#This Row],[sales]]&gt;=2000,"Medium","Low"))</f>
        <v>High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tr">
        <f>IF(AND(DMartData[[#This Row],[sales]]&gt;3000,DMartData[[#This Row],[profit]]&gt;500),"Good","Not Good")</f>
        <v>Good</v>
      </c>
      <c r="Q13094" s="12">
        <f>YEAR(DMartData[[#This Row],[order_date]])</f>
        <v>2024</v>
      </c>
    </row>
    <row r="13095" spans="1:17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>IF(DMartData[[#This Row],[sales]]&gt;=4000,"High",IF(DMartData[[#This Row],[sales]]&gt;=2000,"Medium","Low"))</f>
        <v>Medium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tr">
        <f>IF(AND(DMartData[[#This Row],[sales]]&gt;3000,DMartData[[#This Row],[profit]]&gt;500),"Good","Not Good")</f>
        <v>Not Good</v>
      </c>
      <c r="Q13095" s="12">
        <f>YEAR(DMartData[[#This Row],[order_date]])</f>
        <v>2024</v>
      </c>
    </row>
    <row r="13096" spans="1:17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>IF(DMartData[[#This Row],[sales]]&gt;=4000,"High",IF(DMartData[[#This Row],[sales]]&gt;=2000,"Medium","Low"))</f>
        <v>Medium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tr">
        <f>IF(AND(DMartData[[#This Row],[sales]]&gt;3000,DMartData[[#This Row],[profit]]&gt;500),"Good","Not Good")</f>
        <v>Good</v>
      </c>
      <c r="Q13096" s="12">
        <f>YEAR(DMartData[[#This Row],[order_date]])</f>
        <v>2024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>IF(DMartData[[#This Row],[sales]]&gt;=4000,"High",IF(DMartData[[#This Row],[sales]]&gt;=2000,"Medium","Low"))</f>
        <v>Low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tr">
        <f>IF(AND(DMartData[[#This Row],[sales]]&gt;3000,DMartData[[#This Row],[profit]]&gt;500),"Good","Not Good")</f>
        <v>Not Good</v>
      </c>
      <c r="Q13097" s="12">
        <f>YEAR(DMartData[[#This Row],[order_date]])</f>
        <v>2023</v>
      </c>
    </row>
    <row r="13098" spans="1:17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>IF(DMartData[[#This Row],[sales]]&gt;=4000,"High",IF(DMartData[[#This Row],[sales]]&gt;=2000,"Medium","Low"))</f>
        <v>Medium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tr">
        <f>IF(AND(DMartData[[#This Row],[sales]]&gt;3000,DMartData[[#This Row],[profit]]&gt;500),"Good","Not Good")</f>
        <v>Not Good</v>
      </c>
      <c r="Q13098" s="12">
        <f>YEAR(DMartData[[#This Row],[order_date]])</f>
        <v>2023</v>
      </c>
    </row>
    <row r="13099" spans="1:17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>IF(DMartData[[#This Row],[sales]]&gt;=4000,"High",IF(DMartData[[#This Row],[sales]]&gt;=2000,"Medium","Low"))</f>
        <v>Low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tr">
        <f>IF(AND(DMartData[[#This Row],[sales]]&gt;3000,DMartData[[#This Row],[profit]]&gt;500),"Good","Not Good")</f>
        <v>Not Good</v>
      </c>
      <c r="Q13099" s="12">
        <f>YEAR(DMartData[[#This Row],[order_date]])</f>
        <v>2024</v>
      </c>
    </row>
    <row r="13100" spans="1:17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>IF(DMartData[[#This Row],[sales]]&gt;=4000,"High",IF(DMartData[[#This Row],[sales]]&gt;=2000,"Medium","Low"))</f>
        <v>High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tr">
        <f>IF(AND(DMartData[[#This Row],[sales]]&gt;3000,DMartData[[#This Row],[profit]]&gt;500),"Good","Not Good")</f>
        <v>Not Good</v>
      </c>
      <c r="Q13100" s="12">
        <f>YEAR(DMartData[[#This Row],[order_date]])</f>
        <v>2024</v>
      </c>
    </row>
    <row r="13101" spans="1:17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>IF(DMartData[[#This Row],[sales]]&gt;=4000,"High",IF(DMartData[[#This Row],[sales]]&gt;=2000,"Medium","Low"))</f>
        <v>Medium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tr">
        <f>IF(AND(DMartData[[#This Row],[sales]]&gt;3000,DMartData[[#This Row],[profit]]&gt;500),"Good","Not Good")</f>
        <v>Good</v>
      </c>
      <c r="Q13101" s="12">
        <f>YEAR(DMartData[[#This Row],[order_date]])</f>
        <v>2024</v>
      </c>
    </row>
    <row r="13102" spans="1:17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>IF(DMartData[[#This Row],[sales]]&gt;=4000,"High",IF(DMartData[[#This Row],[sales]]&gt;=2000,"Medium","Low"))</f>
        <v>Low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tr">
        <f>IF(AND(DMartData[[#This Row],[sales]]&gt;3000,DMartData[[#This Row],[profit]]&gt;500),"Good","Not Good")</f>
        <v>Not Good</v>
      </c>
      <c r="Q13102" s="12">
        <f>YEAR(DMartData[[#This Row],[order_date]])</f>
        <v>2023</v>
      </c>
    </row>
    <row r="13103" spans="1:17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>IF(DMartData[[#This Row],[sales]]&gt;=4000,"High",IF(DMartData[[#This Row],[sales]]&gt;=2000,"Medium","Low"))</f>
        <v>Low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tr">
        <f>IF(AND(DMartData[[#This Row],[sales]]&gt;3000,DMartData[[#This Row],[profit]]&gt;500),"Good","Not Good")</f>
        <v>Not Good</v>
      </c>
      <c r="Q13103" s="12">
        <f>YEAR(DMartData[[#This Row],[order_date]])</f>
        <v>2024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>IF(DMartData[[#This Row],[sales]]&gt;=4000,"High",IF(DMartData[[#This Row],[sales]]&gt;=2000,"Medium","Low"))</f>
        <v>High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tr">
        <f>IF(AND(DMartData[[#This Row],[sales]]&gt;3000,DMartData[[#This Row],[profit]]&gt;500),"Good","Not Good")</f>
        <v>Good</v>
      </c>
      <c r="Q13104" s="12">
        <f>YEAR(DMartData[[#This Row],[order_date]])</f>
        <v>2023</v>
      </c>
    </row>
    <row r="13105" spans="1:17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>IF(DMartData[[#This Row],[sales]]&gt;=4000,"High",IF(DMartData[[#This Row],[sales]]&gt;=2000,"Medium","Low"))</f>
        <v>Low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tr">
        <f>IF(AND(DMartData[[#This Row],[sales]]&gt;3000,DMartData[[#This Row],[profit]]&gt;500),"Good","Not Good")</f>
        <v>Not Good</v>
      </c>
      <c r="Q13105" s="12">
        <f>YEAR(DMartData[[#This Row],[order_date]])</f>
        <v>2023</v>
      </c>
    </row>
    <row r="13106" spans="1:17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>IF(DMartData[[#This Row],[sales]]&gt;=4000,"High",IF(DMartData[[#This Row],[sales]]&gt;=2000,"Medium","Low"))</f>
        <v>Medium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tr">
        <f>IF(AND(DMartData[[#This Row],[sales]]&gt;3000,DMartData[[#This Row],[profit]]&gt;500),"Good","Not Good")</f>
        <v>Not Good</v>
      </c>
      <c r="Q13106" s="12">
        <f>YEAR(DMartData[[#This Row],[order_date]])</f>
        <v>2024</v>
      </c>
    </row>
    <row r="13107" spans="1:17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>IF(DMartData[[#This Row],[sales]]&gt;=4000,"High",IF(DMartData[[#This Row],[sales]]&gt;=2000,"Medium","Low"))</f>
        <v>Medium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tr">
        <f>IF(AND(DMartData[[#This Row],[sales]]&gt;3000,DMartData[[#This Row],[profit]]&gt;500),"Good","Not Good")</f>
        <v>Not Good</v>
      </c>
      <c r="Q13107" s="12">
        <f>YEAR(DMartData[[#This Row],[order_date]])</f>
        <v>2023</v>
      </c>
    </row>
    <row r="13108" spans="1:17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>IF(DMartData[[#This Row],[sales]]&gt;=4000,"High",IF(DMartData[[#This Row],[sales]]&gt;=2000,"Medium","Low"))</f>
        <v>Low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tr">
        <f>IF(AND(DMartData[[#This Row],[sales]]&gt;3000,DMartData[[#This Row],[profit]]&gt;500),"Good","Not Good")</f>
        <v>Not Good</v>
      </c>
      <c r="Q13108" s="12">
        <f>YEAR(DMartData[[#This Row],[order_date]])</f>
        <v>2023</v>
      </c>
    </row>
    <row r="13109" spans="1:17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>IF(DMartData[[#This Row],[sales]]&gt;=4000,"High",IF(DMartData[[#This Row],[sales]]&gt;=2000,"Medium","Low"))</f>
        <v>Medium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tr">
        <f>IF(AND(DMartData[[#This Row],[sales]]&gt;3000,DMartData[[#This Row],[profit]]&gt;500),"Good","Not Good")</f>
        <v>Not Good</v>
      </c>
      <c r="Q13109" s="12">
        <f>YEAR(DMartData[[#This Row],[order_date]])</f>
        <v>2024</v>
      </c>
    </row>
    <row r="13110" spans="1:17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>IF(DMartData[[#This Row],[sales]]&gt;=4000,"High",IF(DMartData[[#This Row],[sales]]&gt;=2000,"Medium","Low"))</f>
        <v>Medium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tr">
        <f>IF(AND(DMartData[[#This Row],[sales]]&gt;3000,DMartData[[#This Row],[profit]]&gt;500),"Good","Not Good")</f>
        <v>Not Good</v>
      </c>
      <c r="Q13110" s="12">
        <f>YEAR(DMartData[[#This Row],[order_date]])</f>
        <v>2023</v>
      </c>
    </row>
    <row r="13111" spans="1:17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>IF(DMartData[[#This Row],[sales]]&gt;=4000,"High",IF(DMartData[[#This Row],[sales]]&gt;=2000,"Medium","Low"))</f>
        <v>Medium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tr">
        <f>IF(AND(DMartData[[#This Row],[sales]]&gt;3000,DMartData[[#This Row],[profit]]&gt;500),"Good","Not Good")</f>
        <v>Not Good</v>
      </c>
      <c r="Q13111" s="12">
        <f>YEAR(DMartData[[#This Row],[order_date]])</f>
        <v>2023</v>
      </c>
    </row>
    <row r="13112" spans="1:17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>IF(DMartData[[#This Row],[sales]]&gt;=4000,"High",IF(DMartData[[#This Row],[sales]]&gt;=2000,"Medium","Low"))</f>
        <v>Low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tr">
        <f>IF(AND(DMartData[[#This Row],[sales]]&gt;3000,DMartData[[#This Row],[profit]]&gt;500),"Good","Not Good")</f>
        <v>Not Good</v>
      </c>
      <c r="Q13112" s="12">
        <f>YEAR(DMartData[[#This Row],[order_date]])</f>
        <v>2024</v>
      </c>
    </row>
    <row r="13113" spans="1:17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>IF(DMartData[[#This Row],[sales]]&gt;=4000,"High",IF(DMartData[[#This Row],[sales]]&gt;=2000,"Medium","Low"))</f>
        <v>High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tr">
        <f>IF(AND(DMartData[[#This Row],[sales]]&gt;3000,DMartData[[#This Row],[profit]]&gt;500),"Good","Not Good")</f>
        <v>Good</v>
      </c>
      <c r="Q13113" s="12">
        <f>YEAR(DMartData[[#This Row],[order_date]])</f>
        <v>2024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>IF(DMartData[[#This Row],[sales]]&gt;=4000,"High",IF(DMartData[[#This Row],[sales]]&gt;=2000,"Medium","Low"))</f>
        <v>Low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tr">
        <f>IF(AND(DMartData[[#This Row],[sales]]&gt;3000,DMartData[[#This Row],[profit]]&gt;500),"Good","Not Good")</f>
        <v>Not Good</v>
      </c>
      <c r="Q13114" s="12">
        <f>YEAR(DMartData[[#This Row],[order_date]])</f>
        <v>2023</v>
      </c>
    </row>
    <row r="13115" spans="1:17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>IF(DMartData[[#This Row],[sales]]&gt;=4000,"High",IF(DMartData[[#This Row],[sales]]&gt;=2000,"Medium","Low"))</f>
        <v>Medium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tr">
        <f>IF(AND(DMartData[[#This Row],[sales]]&gt;3000,DMartData[[#This Row],[profit]]&gt;500),"Good","Not Good")</f>
        <v>Not Good</v>
      </c>
      <c r="Q13115" s="12">
        <f>YEAR(DMartData[[#This Row],[order_date]])</f>
        <v>2024</v>
      </c>
    </row>
    <row r="13116" spans="1:17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>IF(DMartData[[#This Row],[sales]]&gt;=4000,"High",IF(DMartData[[#This Row],[sales]]&gt;=2000,"Medium","Low"))</f>
        <v>Low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tr">
        <f>IF(AND(DMartData[[#This Row],[sales]]&gt;3000,DMartData[[#This Row],[profit]]&gt;500),"Good","Not Good")</f>
        <v>Not Good</v>
      </c>
      <c r="Q13116" s="12">
        <f>YEAR(DMartData[[#This Row],[order_date]])</f>
        <v>2024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>IF(DMartData[[#This Row],[sales]]&gt;=4000,"High",IF(DMartData[[#This Row],[sales]]&gt;=2000,"Medium","Low"))</f>
        <v>High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tr">
        <f>IF(AND(DMartData[[#This Row],[sales]]&gt;3000,DMartData[[#This Row],[profit]]&gt;500),"Good","Not Good")</f>
        <v>Not Good</v>
      </c>
      <c r="Q13117" s="12">
        <f>YEAR(DMartData[[#This Row],[order_date]])</f>
        <v>2024</v>
      </c>
    </row>
    <row r="13118" spans="1:17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>IF(DMartData[[#This Row],[sales]]&gt;=4000,"High",IF(DMartData[[#This Row],[sales]]&gt;=2000,"Medium","Low"))</f>
        <v>Low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tr">
        <f>IF(AND(DMartData[[#This Row],[sales]]&gt;3000,DMartData[[#This Row],[profit]]&gt;500),"Good","Not Good")</f>
        <v>Not Good</v>
      </c>
      <c r="Q13118" s="12">
        <f>YEAR(DMartData[[#This Row],[order_date]])</f>
        <v>2023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>IF(DMartData[[#This Row],[sales]]&gt;=4000,"High",IF(DMartData[[#This Row],[sales]]&gt;=2000,"Medium","Low"))</f>
        <v>Medium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tr">
        <f>IF(AND(DMartData[[#This Row],[sales]]&gt;3000,DMartData[[#This Row],[profit]]&gt;500),"Good","Not Good")</f>
        <v>Good</v>
      </c>
      <c r="Q13119" s="12">
        <f>YEAR(DMartData[[#This Row],[order_date]])</f>
        <v>2024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>IF(DMartData[[#This Row],[sales]]&gt;=4000,"High",IF(DMartData[[#This Row],[sales]]&gt;=2000,"Medium","Low"))</f>
        <v>Medium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tr">
        <f>IF(AND(DMartData[[#This Row],[sales]]&gt;3000,DMartData[[#This Row],[profit]]&gt;500),"Good","Not Good")</f>
        <v>Good</v>
      </c>
      <c r="Q13120" s="12">
        <f>YEAR(DMartData[[#This Row],[order_date]])</f>
        <v>2024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>IF(DMartData[[#This Row],[sales]]&gt;=4000,"High",IF(DMartData[[#This Row],[sales]]&gt;=2000,"Medium","Low"))</f>
        <v>High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tr">
        <f>IF(AND(DMartData[[#This Row],[sales]]&gt;3000,DMartData[[#This Row],[profit]]&gt;500),"Good","Not Good")</f>
        <v>Good</v>
      </c>
      <c r="Q13121" s="12">
        <f>YEAR(DMartData[[#This Row],[order_date]])</f>
        <v>2023</v>
      </c>
    </row>
    <row r="13122" spans="1:17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>IF(DMartData[[#This Row],[sales]]&gt;=4000,"High",IF(DMartData[[#This Row],[sales]]&gt;=2000,"Medium","Low"))</f>
        <v>Medium</v>
      </c>
      <c r="F13122" s="2">
        <v>0.06</v>
      </c>
      <c r="G13122" s="2">
        <f t="shared" ref="G13122:G13185" si="410">D13122*F13122</f>
        <v>180.5754</v>
      </c>
      <c r="H13122" s="2">
        <f t="shared" ref="H13122:H13185" si="411">D13122-G13122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tr">
        <f>IF(AND(DMartData[[#This Row],[sales]]&gt;3000,DMartData[[#This Row],[profit]]&gt;500),"Good","Not Good")</f>
        <v>Good</v>
      </c>
      <c r="Q13122" s="12">
        <f>YEAR(DMartData[[#This Row],[order_date]])</f>
        <v>2024</v>
      </c>
    </row>
    <row r="13123" spans="1:17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>IF(DMartData[[#This Row],[sales]]&gt;=4000,"High",IF(DMartData[[#This Row],[sales]]&gt;=2000,"Medium","Low"))</f>
        <v>Medium</v>
      </c>
      <c r="F13123" s="2">
        <v>0.14000000000000001</v>
      </c>
      <c r="G13123" s="2">
        <f t="shared" si="410"/>
        <v>395.74780000000004</v>
      </c>
      <c r="H13123" s="2">
        <f t="shared" si="411"/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tr">
        <f>IF(AND(DMartData[[#This Row],[sales]]&gt;3000,DMartData[[#This Row],[profit]]&gt;500),"Good","Not Good")</f>
        <v>Not Good</v>
      </c>
      <c r="Q13123" s="12">
        <f>YEAR(DMartData[[#This Row],[order_date]])</f>
        <v>2024</v>
      </c>
    </row>
    <row r="13124" spans="1:17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>IF(DMartData[[#This Row],[sales]]&gt;=4000,"High",IF(DMartData[[#This Row],[sales]]&gt;=2000,"Medium","Low"))</f>
        <v>High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tr">
        <f>IF(AND(DMartData[[#This Row],[sales]]&gt;3000,DMartData[[#This Row],[profit]]&gt;500),"Good","Not Good")</f>
        <v>Good</v>
      </c>
      <c r="Q13124" s="12">
        <f>YEAR(DMartData[[#This Row],[order_date]])</f>
        <v>2024</v>
      </c>
    </row>
    <row r="13125" spans="1:17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>IF(DMartData[[#This Row],[sales]]&gt;=4000,"High",IF(DMartData[[#This Row],[sales]]&gt;=2000,"Medium","Low"))</f>
        <v>Medium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tr">
        <f>IF(AND(DMartData[[#This Row],[sales]]&gt;3000,DMartData[[#This Row],[profit]]&gt;500),"Good","Not Good")</f>
        <v>Not Good</v>
      </c>
      <c r="Q13125" s="12">
        <f>YEAR(DMartData[[#This Row],[order_date]])</f>
        <v>2023</v>
      </c>
    </row>
    <row r="13126" spans="1:17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>IF(DMartData[[#This Row],[sales]]&gt;=4000,"High",IF(DMartData[[#This Row],[sales]]&gt;=2000,"Medium","Low"))</f>
        <v>High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tr">
        <f>IF(AND(DMartData[[#This Row],[sales]]&gt;3000,DMartData[[#This Row],[profit]]&gt;500),"Good","Not Good")</f>
        <v>Good</v>
      </c>
      <c r="Q13126" s="12">
        <f>YEAR(DMartData[[#This Row],[order_date]])</f>
        <v>2024</v>
      </c>
    </row>
    <row r="13127" spans="1:17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>IF(DMartData[[#This Row],[sales]]&gt;=4000,"High",IF(DMartData[[#This Row],[sales]]&gt;=2000,"Medium","Low"))</f>
        <v>Low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tr">
        <f>IF(AND(DMartData[[#This Row],[sales]]&gt;3000,DMartData[[#This Row],[profit]]&gt;500),"Good","Not Good")</f>
        <v>Not Good</v>
      </c>
      <c r="Q13127" s="12">
        <f>YEAR(DMartData[[#This Row],[order_date]])</f>
        <v>2024</v>
      </c>
    </row>
    <row r="13128" spans="1:17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>IF(DMartData[[#This Row],[sales]]&gt;=4000,"High",IF(DMartData[[#This Row],[sales]]&gt;=2000,"Medium","Low"))</f>
        <v>Medium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tr">
        <f>IF(AND(DMartData[[#This Row],[sales]]&gt;3000,DMartData[[#This Row],[profit]]&gt;500),"Good","Not Good")</f>
        <v>Not Good</v>
      </c>
      <c r="Q13128" s="12">
        <f>YEAR(DMartData[[#This Row],[order_date]])</f>
        <v>2024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>IF(DMartData[[#This Row],[sales]]&gt;=4000,"High",IF(DMartData[[#This Row],[sales]]&gt;=2000,"Medium","Low"))</f>
        <v>High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tr">
        <f>IF(AND(DMartData[[#This Row],[sales]]&gt;3000,DMartData[[#This Row],[profit]]&gt;500),"Good","Not Good")</f>
        <v>Good</v>
      </c>
      <c r="Q13129" s="12">
        <f>YEAR(DMartData[[#This Row],[order_date]])</f>
        <v>2024</v>
      </c>
    </row>
    <row r="13130" spans="1:17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>IF(DMartData[[#This Row],[sales]]&gt;=4000,"High",IF(DMartData[[#This Row],[sales]]&gt;=2000,"Medium","Low"))</f>
        <v>High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tr">
        <f>IF(AND(DMartData[[#This Row],[sales]]&gt;3000,DMartData[[#This Row],[profit]]&gt;500),"Good","Not Good")</f>
        <v>Not Good</v>
      </c>
      <c r="Q13130" s="12">
        <f>YEAR(DMartData[[#This Row],[order_date]])</f>
        <v>2024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>IF(DMartData[[#This Row],[sales]]&gt;=4000,"High",IF(DMartData[[#This Row],[sales]]&gt;=2000,"Medium","Low"))</f>
        <v>High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tr">
        <f>IF(AND(DMartData[[#This Row],[sales]]&gt;3000,DMartData[[#This Row],[profit]]&gt;500),"Good","Not Good")</f>
        <v>Not Good</v>
      </c>
      <c r="Q13131" s="12">
        <f>YEAR(DMartData[[#This Row],[order_date]])</f>
        <v>2024</v>
      </c>
    </row>
    <row r="13132" spans="1:17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>IF(DMartData[[#This Row],[sales]]&gt;=4000,"High",IF(DMartData[[#This Row],[sales]]&gt;=2000,"Medium","Low"))</f>
        <v>Medium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tr">
        <f>IF(AND(DMartData[[#This Row],[sales]]&gt;3000,DMartData[[#This Row],[profit]]&gt;500),"Good","Not Good")</f>
        <v>Not Good</v>
      </c>
      <c r="Q13132" s="12">
        <f>YEAR(DMartData[[#This Row],[order_date]])</f>
        <v>2024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>IF(DMartData[[#This Row],[sales]]&gt;=4000,"High",IF(DMartData[[#This Row],[sales]]&gt;=2000,"Medium","Low"))</f>
        <v>High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tr">
        <f>IF(AND(DMartData[[#This Row],[sales]]&gt;3000,DMartData[[#This Row],[profit]]&gt;500),"Good","Not Good")</f>
        <v>Not Good</v>
      </c>
      <c r="Q13133" s="12">
        <f>YEAR(DMartData[[#This Row],[order_date]])</f>
        <v>2024</v>
      </c>
    </row>
    <row r="13134" spans="1:17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>IF(DMartData[[#This Row],[sales]]&gt;=4000,"High",IF(DMartData[[#This Row],[sales]]&gt;=2000,"Medium","Low"))</f>
        <v>Low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tr">
        <f>IF(AND(DMartData[[#This Row],[sales]]&gt;3000,DMartData[[#This Row],[profit]]&gt;500),"Good","Not Good")</f>
        <v>Not Good</v>
      </c>
      <c r="Q13134" s="12">
        <f>YEAR(DMartData[[#This Row],[order_date]])</f>
        <v>2023</v>
      </c>
    </row>
    <row r="13135" spans="1:17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>IF(DMartData[[#This Row],[sales]]&gt;=4000,"High",IF(DMartData[[#This Row],[sales]]&gt;=2000,"Medium","Low"))</f>
        <v>Low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tr">
        <f>IF(AND(DMartData[[#This Row],[sales]]&gt;3000,DMartData[[#This Row],[profit]]&gt;500),"Good","Not Good")</f>
        <v>Not Good</v>
      </c>
      <c r="Q13135" s="12">
        <f>YEAR(DMartData[[#This Row],[order_date]])</f>
        <v>2023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>IF(DMartData[[#This Row],[sales]]&gt;=4000,"High",IF(DMartData[[#This Row],[sales]]&gt;=2000,"Medium","Low"))</f>
        <v>Low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tr">
        <f>IF(AND(DMartData[[#This Row],[sales]]&gt;3000,DMartData[[#This Row],[profit]]&gt;500),"Good","Not Good")</f>
        <v>Not Good</v>
      </c>
      <c r="Q13136" s="12">
        <f>YEAR(DMartData[[#This Row],[order_date]])</f>
        <v>2023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>IF(DMartData[[#This Row],[sales]]&gt;=4000,"High",IF(DMartData[[#This Row],[sales]]&gt;=2000,"Medium","Low"))</f>
        <v>High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tr">
        <f>IF(AND(DMartData[[#This Row],[sales]]&gt;3000,DMartData[[#This Row],[profit]]&gt;500),"Good","Not Good")</f>
        <v>Good</v>
      </c>
      <c r="Q13137" s="12">
        <f>YEAR(DMartData[[#This Row],[order_date]])</f>
        <v>2024</v>
      </c>
    </row>
    <row r="13138" spans="1:17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>IF(DMartData[[#This Row],[sales]]&gt;=4000,"High",IF(DMartData[[#This Row],[sales]]&gt;=2000,"Medium","Low"))</f>
        <v>Low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tr">
        <f>IF(AND(DMartData[[#This Row],[sales]]&gt;3000,DMartData[[#This Row],[profit]]&gt;500),"Good","Not Good")</f>
        <v>Not Good</v>
      </c>
      <c r="Q13138" s="12">
        <f>YEAR(DMartData[[#This Row],[order_date]])</f>
        <v>2023</v>
      </c>
    </row>
    <row r="13139" spans="1:17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>IF(DMartData[[#This Row],[sales]]&gt;=4000,"High",IF(DMartData[[#This Row],[sales]]&gt;=2000,"Medium","Low"))</f>
        <v>Medium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tr">
        <f>IF(AND(DMartData[[#This Row],[sales]]&gt;3000,DMartData[[#This Row],[profit]]&gt;500),"Good","Not Good")</f>
        <v>Not Good</v>
      </c>
      <c r="Q13139" s="12">
        <f>YEAR(DMartData[[#This Row],[order_date]])</f>
        <v>2024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>IF(DMartData[[#This Row],[sales]]&gt;=4000,"High",IF(DMartData[[#This Row],[sales]]&gt;=2000,"Medium","Low"))</f>
        <v>Low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tr">
        <f>IF(AND(DMartData[[#This Row],[sales]]&gt;3000,DMartData[[#This Row],[profit]]&gt;500),"Good","Not Good")</f>
        <v>Not Good</v>
      </c>
      <c r="Q13140" s="12">
        <f>YEAR(DMartData[[#This Row],[order_date]])</f>
        <v>2024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>IF(DMartData[[#This Row],[sales]]&gt;=4000,"High",IF(DMartData[[#This Row],[sales]]&gt;=2000,"Medium","Low"))</f>
        <v>Low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tr">
        <f>IF(AND(DMartData[[#This Row],[sales]]&gt;3000,DMartData[[#This Row],[profit]]&gt;500),"Good","Not Good")</f>
        <v>Not Good</v>
      </c>
      <c r="Q13141" s="12">
        <f>YEAR(DMartData[[#This Row],[order_date]])</f>
        <v>2023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>IF(DMartData[[#This Row],[sales]]&gt;=4000,"High",IF(DMartData[[#This Row],[sales]]&gt;=2000,"Medium","Low"))</f>
        <v>Medium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tr">
        <f>IF(AND(DMartData[[#This Row],[sales]]&gt;3000,DMartData[[#This Row],[profit]]&gt;500),"Good","Not Good")</f>
        <v>Not Good</v>
      </c>
      <c r="Q13142" s="12">
        <f>YEAR(DMartData[[#This Row],[order_date]])</f>
        <v>2024</v>
      </c>
    </row>
    <row r="13143" spans="1:17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>IF(DMartData[[#This Row],[sales]]&gt;=4000,"High",IF(DMartData[[#This Row],[sales]]&gt;=2000,"Medium","Low"))</f>
        <v>Medium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tr">
        <f>IF(AND(DMartData[[#This Row],[sales]]&gt;3000,DMartData[[#This Row],[profit]]&gt;500),"Good","Not Good")</f>
        <v>Not Good</v>
      </c>
      <c r="Q13143" s="12">
        <f>YEAR(DMartData[[#This Row],[order_date]])</f>
        <v>2023</v>
      </c>
    </row>
    <row r="13144" spans="1:17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>IF(DMartData[[#This Row],[sales]]&gt;=4000,"High",IF(DMartData[[#This Row],[sales]]&gt;=2000,"Medium","Low"))</f>
        <v>Low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tr">
        <f>IF(AND(DMartData[[#This Row],[sales]]&gt;3000,DMartData[[#This Row],[profit]]&gt;500),"Good","Not Good")</f>
        <v>Not Good</v>
      </c>
      <c r="Q13144" s="12">
        <f>YEAR(DMartData[[#This Row],[order_date]])</f>
        <v>2024</v>
      </c>
    </row>
    <row r="13145" spans="1:17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>IF(DMartData[[#This Row],[sales]]&gt;=4000,"High",IF(DMartData[[#This Row],[sales]]&gt;=2000,"Medium","Low"))</f>
        <v>Medium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tr">
        <f>IF(AND(DMartData[[#This Row],[sales]]&gt;3000,DMartData[[#This Row],[profit]]&gt;500),"Good","Not Good")</f>
        <v>Not Good</v>
      </c>
      <c r="Q13145" s="12">
        <f>YEAR(DMartData[[#This Row],[order_date]])</f>
        <v>2023</v>
      </c>
    </row>
    <row r="13146" spans="1:17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>IF(DMartData[[#This Row],[sales]]&gt;=4000,"High",IF(DMartData[[#This Row],[sales]]&gt;=2000,"Medium","Low"))</f>
        <v>Low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tr">
        <f>IF(AND(DMartData[[#This Row],[sales]]&gt;3000,DMartData[[#This Row],[profit]]&gt;500),"Good","Not Good")</f>
        <v>Not Good</v>
      </c>
      <c r="Q13146" s="12">
        <f>YEAR(DMartData[[#This Row],[order_date]])</f>
        <v>2024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>IF(DMartData[[#This Row],[sales]]&gt;=4000,"High",IF(DMartData[[#This Row],[sales]]&gt;=2000,"Medium","Low"))</f>
        <v>Medium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tr">
        <f>IF(AND(DMartData[[#This Row],[sales]]&gt;3000,DMartData[[#This Row],[profit]]&gt;500),"Good","Not Good")</f>
        <v>Not Good</v>
      </c>
      <c r="Q13147" s="12">
        <f>YEAR(DMartData[[#This Row],[order_date]])</f>
        <v>2023</v>
      </c>
    </row>
    <row r="13148" spans="1:17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>IF(DMartData[[#This Row],[sales]]&gt;=4000,"High",IF(DMartData[[#This Row],[sales]]&gt;=2000,"Medium","Low"))</f>
        <v>Low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tr">
        <f>IF(AND(DMartData[[#This Row],[sales]]&gt;3000,DMartData[[#This Row],[profit]]&gt;500),"Good","Not Good")</f>
        <v>Not Good</v>
      </c>
      <c r="Q13148" s="12">
        <f>YEAR(DMartData[[#This Row],[order_date]])</f>
        <v>2023</v>
      </c>
    </row>
    <row r="13149" spans="1:17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>IF(DMartData[[#This Row],[sales]]&gt;=4000,"High",IF(DMartData[[#This Row],[sales]]&gt;=2000,"Medium","Low"))</f>
        <v>Medium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tr">
        <f>IF(AND(DMartData[[#This Row],[sales]]&gt;3000,DMartData[[#This Row],[profit]]&gt;500),"Good","Not Good")</f>
        <v>Good</v>
      </c>
      <c r="Q13149" s="12">
        <f>YEAR(DMartData[[#This Row],[order_date]])</f>
        <v>2023</v>
      </c>
    </row>
    <row r="13150" spans="1:17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>IF(DMartData[[#This Row],[sales]]&gt;=4000,"High",IF(DMartData[[#This Row],[sales]]&gt;=2000,"Medium","Low"))</f>
        <v>Low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tr">
        <f>IF(AND(DMartData[[#This Row],[sales]]&gt;3000,DMartData[[#This Row],[profit]]&gt;500),"Good","Not Good")</f>
        <v>Not Good</v>
      </c>
      <c r="Q13150" s="12">
        <f>YEAR(DMartData[[#This Row],[order_date]])</f>
        <v>2024</v>
      </c>
    </row>
    <row r="13151" spans="1:17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>IF(DMartData[[#This Row],[sales]]&gt;=4000,"High",IF(DMartData[[#This Row],[sales]]&gt;=2000,"Medium","Low"))</f>
        <v>Medium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tr">
        <f>IF(AND(DMartData[[#This Row],[sales]]&gt;3000,DMartData[[#This Row],[profit]]&gt;500),"Good","Not Good")</f>
        <v>Not Good</v>
      </c>
      <c r="Q13151" s="12">
        <f>YEAR(DMartData[[#This Row],[order_date]])</f>
        <v>2023</v>
      </c>
    </row>
    <row r="13152" spans="1:17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>IF(DMartData[[#This Row],[sales]]&gt;=4000,"High",IF(DMartData[[#This Row],[sales]]&gt;=2000,"Medium","Low"))</f>
        <v>Low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tr">
        <f>IF(AND(DMartData[[#This Row],[sales]]&gt;3000,DMartData[[#This Row],[profit]]&gt;500),"Good","Not Good")</f>
        <v>Not Good</v>
      </c>
      <c r="Q13152" s="12">
        <f>YEAR(DMartData[[#This Row],[order_date]])</f>
        <v>2023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>IF(DMartData[[#This Row],[sales]]&gt;=4000,"High",IF(DMartData[[#This Row],[sales]]&gt;=2000,"Medium","Low"))</f>
        <v>Medium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tr">
        <f>IF(AND(DMartData[[#This Row],[sales]]&gt;3000,DMartData[[#This Row],[profit]]&gt;500),"Good","Not Good")</f>
        <v>Not Good</v>
      </c>
      <c r="Q13153" s="12">
        <f>YEAR(DMartData[[#This Row],[order_date]])</f>
        <v>2023</v>
      </c>
    </row>
    <row r="13154" spans="1:17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>IF(DMartData[[#This Row],[sales]]&gt;=4000,"High",IF(DMartData[[#This Row],[sales]]&gt;=2000,"Medium","Low"))</f>
        <v>Low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tr">
        <f>IF(AND(DMartData[[#This Row],[sales]]&gt;3000,DMartData[[#This Row],[profit]]&gt;500),"Good","Not Good")</f>
        <v>Not Good</v>
      </c>
      <c r="Q13154" s="12">
        <f>YEAR(DMartData[[#This Row],[order_date]])</f>
        <v>2024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>IF(DMartData[[#This Row],[sales]]&gt;=4000,"High",IF(DMartData[[#This Row],[sales]]&gt;=2000,"Medium","Low"))</f>
        <v>Medium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tr">
        <f>IF(AND(DMartData[[#This Row],[sales]]&gt;3000,DMartData[[#This Row],[profit]]&gt;500),"Good","Not Good")</f>
        <v>Good</v>
      </c>
      <c r="Q13155" s="12">
        <f>YEAR(DMartData[[#This Row],[order_date]])</f>
        <v>2023</v>
      </c>
    </row>
    <row r="13156" spans="1:17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>IF(DMartData[[#This Row],[sales]]&gt;=4000,"High",IF(DMartData[[#This Row],[sales]]&gt;=2000,"Medium","Low"))</f>
        <v>Medium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tr">
        <f>IF(AND(DMartData[[#This Row],[sales]]&gt;3000,DMartData[[#This Row],[profit]]&gt;500),"Good","Not Good")</f>
        <v>Not Good</v>
      </c>
      <c r="Q13156" s="12">
        <f>YEAR(DMartData[[#This Row],[order_date]])</f>
        <v>2024</v>
      </c>
    </row>
    <row r="13157" spans="1:17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>IF(DMartData[[#This Row],[sales]]&gt;=4000,"High",IF(DMartData[[#This Row],[sales]]&gt;=2000,"Medium","Low"))</f>
        <v>High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tr">
        <f>IF(AND(DMartData[[#This Row],[sales]]&gt;3000,DMartData[[#This Row],[profit]]&gt;500),"Good","Not Good")</f>
        <v>Good</v>
      </c>
      <c r="Q13157" s="12">
        <f>YEAR(DMartData[[#This Row],[order_date]])</f>
        <v>2023</v>
      </c>
    </row>
    <row r="13158" spans="1:17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>IF(DMartData[[#This Row],[sales]]&gt;=4000,"High",IF(DMartData[[#This Row],[sales]]&gt;=2000,"Medium","Low"))</f>
        <v>High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tr">
        <f>IF(AND(DMartData[[#This Row],[sales]]&gt;3000,DMartData[[#This Row],[profit]]&gt;500),"Good","Not Good")</f>
        <v>Good</v>
      </c>
      <c r="Q13158" s="12">
        <f>YEAR(DMartData[[#This Row],[order_date]])</f>
        <v>2023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>IF(DMartData[[#This Row],[sales]]&gt;=4000,"High",IF(DMartData[[#This Row],[sales]]&gt;=2000,"Medium","Low"))</f>
        <v>Medium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tr">
        <f>IF(AND(DMartData[[#This Row],[sales]]&gt;3000,DMartData[[#This Row],[profit]]&gt;500),"Good","Not Good")</f>
        <v>Not Good</v>
      </c>
      <c r="Q13159" s="12">
        <f>YEAR(DMartData[[#This Row],[order_date]])</f>
        <v>2024</v>
      </c>
    </row>
    <row r="13160" spans="1:17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>IF(DMartData[[#This Row],[sales]]&gt;=4000,"High",IF(DMartData[[#This Row],[sales]]&gt;=2000,"Medium","Low"))</f>
        <v>Medium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tr">
        <f>IF(AND(DMartData[[#This Row],[sales]]&gt;3000,DMartData[[#This Row],[profit]]&gt;500),"Good","Not Good")</f>
        <v>Good</v>
      </c>
      <c r="Q13160" s="12">
        <f>YEAR(DMartData[[#This Row],[order_date]])</f>
        <v>2024</v>
      </c>
    </row>
    <row r="13161" spans="1:17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>IF(DMartData[[#This Row],[sales]]&gt;=4000,"High",IF(DMartData[[#This Row],[sales]]&gt;=2000,"Medium","Low"))</f>
        <v>Medium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tr">
        <f>IF(AND(DMartData[[#This Row],[sales]]&gt;3000,DMartData[[#This Row],[profit]]&gt;500),"Good","Not Good")</f>
        <v>Good</v>
      </c>
      <c r="Q13161" s="12">
        <f>YEAR(DMartData[[#This Row],[order_date]])</f>
        <v>2023</v>
      </c>
    </row>
    <row r="13162" spans="1:17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>IF(DMartData[[#This Row],[sales]]&gt;=4000,"High",IF(DMartData[[#This Row],[sales]]&gt;=2000,"Medium","Low"))</f>
        <v>Medium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tr">
        <f>IF(AND(DMartData[[#This Row],[sales]]&gt;3000,DMartData[[#This Row],[profit]]&gt;500),"Good","Not Good")</f>
        <v>Not Good</v>
      </c>
      <c r="Q13162" s="12">
        <f>YEAR(DMartData[[#This Row],[order_date]])</f>
        <v>2024</v>
      </c>
    </row>
    <row r="13163" spans="1:17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>IF(DMartData[[#This Row],[sales]]&gt;=4000,"High",IF(DMartData[[#This Row],[sales]]&gt;=2000,"Medium","Low"))</f>
        <v>Medium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tr">
        <f>IF(AND(DMartData[[#This Row],[sales]]&gt;3000,DMartData[[#This Row],[profit]]&gt;500),"Good","Not Good")</f>
        <v>Not Good</v>
      </c>
      <c r="Q13163" s="12">
        <f>YEAR(DMartData[[#This Row],[order_date]])</f>
        <v>2023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>IF(DMartData[[#This Row],[sales]]&gt;=4000,"High",IF(DMartData[[#This Row],[sales]]&gt;=2000,"Medium","Low"))</f>
        <v>Low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tr">
        <f>IF(AND(DMartData[[#This Row],[sales]]&gt;3000,DMartData[[#This Row],[profit]]&gt;500),"Good","Not Good")</f>
        <v>Not Good</v>
      </c>
      <c r="Q13164" s="12">
        <f>YEAR(DMartData[[#This Row],[order_date]])</f>
        <v>2023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>IF(DMartData[[#This Row],[sales]]&gt;=4000,"High",IF(DMartData[[#This Row],[sales]]&gt;=2000,"Medium","Low"))</f>
        <v>Low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tr">
        <f>IF(AND(DMartData[[#This Row],[sales]]&gt;3000,DMartData[[#This Row],[profit]]&gt;500),"Good","Not Good")</f>
        <v>Not Good</v>
      </c>
      <c r="Q13165" s="12">
        <f>YEAR(DMartData[[#This Row],[order_date]])</f>
        <v>2023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>IF(DMartData[[#This Row],[sales]]&gt;=4000,"High",IF(DMartData[[#This Row],[sales]]&gt;=2000,"Medium","Low"))</f>
        <v>Medium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tr">
        <f>IF(AND(DMartData[[#This Row],[sales]]&gt;3000,DMartData[[#This Row],[profit]]&gt;500),"Good","Not Good")</f>
        <v>Not Good</v>
      </c>
      <c r="Q13166" s="12">
        <f>YEAR(DMartData[[#This Row],[order_date]])</f>
        <v>2024</v>
      </c>
    </row>
    <row r="13167" spans="1:17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>IF(DMartData[[#This Row],[sales]]&gt;=4000,"High",IF(DMartData[[#This Row],[sales]]&gt;=2000,"Medium","Low"))</f>
        <v>Medium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tr">
        <f>IF(AND(DMartData[[#This Row],[sales]]&gt;3000,DMartData[[#This Row],[profit]]&gt;500),"Good","Not Good")</f>
        <v>Not Good</v>
      </c>
      <c r="Q13167" s="12">
        <f>YEAR(DMartData[[#This Row],[order_date]])</f>
        <v>2024</v>
      </c>
    </row>
    <row r="13168" spans="1:17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>IF(DMartData[[#This Row],[sales]]&gt;=4000,"High",IF(DMartData[[#This Row],[sales]]&gt;=2000,"Medium","Low"))</f>
        <v>Medium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tr">
        <f>IF(AND(DMartData[[#This Row],[sales]]&gt;3000,DMartData[[#This Row],[profit]]&gt;500),"Good","Not Good")</f>
        <v>Not Good</v>
      </c>
      <c r="Q13168" s="12">
        <f>YEAR(DMartData[[#This Row],[order_date]])</f>
        <v>2023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>IF(DMartData[[#This Row],[sales]]&gt;=4000,"High",IF(DMartData[[#This Row],[sales]]&gt;=2000,"Medium","Low"))</f>
        <v>Low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tr">
        <f>IF(AND(DMartData[[#This Row],[sales]]&gt;3000,DMartData[[#This Row],[profit]]&gt;500),"Good","Not Good")</f>
        <v>Not Good</v>
      </c>
      <c r="Q13169" s="12">
        <f>YEAR(DMartData[[#This Row],[order_date]])</f>
        <v>2023</v>
      </c>
    </row>
    <row r="13170" spans="1:17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>IF(DMartData[[#This Row],[sales]]&gt;=4000,"High",IF(DMartData[[#This Row],[sales]]&gt;=2000,"Medium","Low"))</f>
        <v>Medium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tr">
        <f>IF(AND(DMartData[[#This Row],[sales]]&gt;3000,DMartData[[#This Row],[profit]]&gt;500),"Good","Not Good")</f>
        <v>Not Good</v>
      </c>
      <c r="Q13170" s="12">
        <f>YEAR(DMartData[[#This Row],[order_date]])</f>
        <v>2023</v>
      </c>
    </row>
    <row r="13171" spans="1:17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>IF(DMartData[[#This Row],[sales]]&gt;=4000,"High",IF(DMartData[[#This Row],[sales]]&gt;=2000,"Medium","Low"))</f>
        <v>High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tr">
        <f>IF(AND(DMartData[[#This Row],[sales]]&gt;3000,DMartData[[#This Row],[profit]]&gt;500),"Good","Not Good")</f>
        <v>Good</v>
      </c>
      <c r="Q13171" s="12">
        <f>YEAR(DMartData[[#This Row],[order_date]])</f>
        <v>2023</v>
      </c>
    </row>
    <row r="13172" spans="1:17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>IF(DMartData[[#This Row],[sales]]&gt;=4000,"High",IF(DMartData[[#This Row],[sales]]&gt;=2000,"Medium","Low"))</f>
        <v>Low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tr">
        <f>IF(AND(DMartData[[#This Row],[sales]]&gt;3000,DMartData[[#This Row],[profit]]&gt;500),"Good","Not Good")</f>
        <v>Not Good</v>
      </c>
      <c r="Q13172" s="12">
        <f>YEAR(DMartData[[#This Row],[order_date]])</f>
        <v>2023</v>
      </c>
    </row>
    <row r="13173" spans="1:17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>IF(DMartData[[#This Row],[sales]]&gt;=4000,"High",IF(DMartData[[#This Row],[sales]]&gt;=2000,"Medium","Low"))</f>
        <v>Medium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tr">
        <f>IF(AND(DMartData[[#This Row],[sales]]&gt;3000,DMartData[[#This Row],[profit]]&gt;500),"Good","Not Good")</f>
        <v>Good</v>
      </c>
      <c r="Q13173" s="12">
        <f>YEAR(DMartData[[#This Row],[order_date]])</f>
        <v>2024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>IF(DMartData[[#This Row],[sales]]&gt;=4000,"High",IF(DMartData[[#This Row],[sales]]&gt;=2000,"Medium","Low"))</f>
        <v>High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tr">
        <f>IF(AND(DMartData[[#This Row],[sales]]&gt;3000,DMartData[[#This Row],[profit]]&gt;500),"Good","Not Good")</f>
        <v>Good</v>
      </c>
      <c r="Q13174" s="12">
        <f>YEAR(DMartData[[#This Row],[order_date]])</f>
        <v>2024</v>
      </c>
    </row>
    <row r="13175" spans="1:17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>IF(DMartData[[#This Row],[sales]]&gt;=4000,"High",IF(DMartData[[#This Row],[sales]]&gt;=2000,"Medium","Low"))</f>
        <v>Low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tr">
        <f>IF(AND(DMartData[[#This Row],[sales]]&gt;3000,DMartData[[#This Row],[profit]]&gt;500),"Good","Not Good")</f>
        <v>Not Good</v>
      </c>
      <c r="Q13175" s="12">
        <f>YEAR(DMartData[[#This Row],[order_date]])</f>
        <v>2024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>IF(DMartData[[#This Row],[sales]]&gt;=4000,"High",IF(DMartData[[#This Row],[sales]]&gt;=2000,"Medium","Low"))</f>
        <v>High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tr">
        <f>IF(AND(DMartData[[#This Row],[sales]]&gt;3000,DMartData[[#This Row],[profit]]&gt;500),"Good","Not Good")</f>
        <v>Good</v>
      </c>
      <c r="Q13176" s="12">
        <f>YEAR(DMartData[[#This Row],[order_date]])</f>
        <v>2024</v>
      </c>
    </row>
    <row r="13177" spans="1:17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>IF(DMartData[[#This Row],[sales]]&gt;=4000,"High",IF(DMartData[[#This Row],[sales]]&gt;=2000,"Medium","Low"))</f>
        <v>High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tr">
        <f>IF(AND(DMartData[[#This Row],[sales]]&gt;3000,DMartData[[#This Row],[profit]]&gt;500),"Good","Not Good")</f>
        <v>Good</v>
      </c>
      <c r="Q13177" s="12">
        <f>YEAR(DMartData[[#This Row],[order_date]])</f>
        <v>2023</v>
      </c>
    </row>
    <row r="13178" spans="1:17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>IF(DMartData[[#This Row],[sales]]&gt;=4000,"High",IF(DMartData[[#This Row],[sales]]&gt;=2000,"Medium","Low"))</f>
        <v>Low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tr">
        <f>IF(AND(DMartData[[#This Row],[sales]]&gt;3000,DMartData[[#This Row],[profit]]&gt;500),"Good","Not Good")</f>
        <v>Not Good</v>
      </c>
      <c r="Q13178" s="12">
        <f>YEAR(DMartData[[#This Row],[order_date]])</f>
        <v>2023</v>
      </c>
    </row>
    <row r="13179" spans="1:17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>IF(DMartData[[#This Row],[sales]]&gt;=4000,"High",IF(DMartData[[#This Row],[sales]]&gt;=2000,"Medium","Low"))</f>
        <v>Low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tr">
        <f>IF(AND(DMartData[[#This Row],[sales]]&gt;3000,DMartData[[#This Row],[profit]]&gt;500),"Good","Not Good")</f>
        <v>Not Good</v>
      </c>
      <c r="Q13179" s="12">
        <f>YEAR(DMartData[[#This Row],[order_date]])</f>
        <v>2023</v>
      </c>
    </row>
    <row r="13180" spans="1:17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>IF(DMartData[[#This Row],[sales]]&gt;=4000,"High",IF(DMartData[[#This Row],[sales]]&gt;=2000,"Medium","Low"))</f>
        <v>Low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tr">
        <f>IF(AND(DMartData[[#This Row],[sales]]&gt;3000,DMartData[[#This Row],[profit]]&gt;500),"Good","Not Good")</f>
        <v>Not Good</v>
      </c>
      <c r="Q13180" s="12">
        <f>YEAR(DMartData[[#This Row],[order_date]])</f>
        <v>2023</v>
      </c>
    </row>
    <row r="13181" spans="1:17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>IF(DMartData[[#This Row],[sales]]&gt;=4000,"High",IF(DMartData[[#This Row],[sales]]&gt;=2000,"Medium","Low"))</f>
        <v>Low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tr">
        <f>IF(AND(DMartData[[#This Row],[sales]]&gt;3000,DMartData[[#This Row],[profit]]&gt;500),"Good","Not Good")</f>
        <v>Not Good</v>
      </c>
      <c r="Q13181" s="12">
        <f>YEAR(DMartData[[#This Row],[order_date]])</f>
        <v>2023</v>
      </c>
    </row>
    <row r="13182" spans="1:17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>IF(DMartData[[#This Row],[sales]]&gt;=4000,"High",IF(DMartData[[#This Row],[sales]]&gt;=2000,"Medium","Low"))</f>
        <v>High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tr">
        <f>IF(AND(DMartData[[#This Row],[sales]]&gt;3000,DMartData[[#This Row],[profit]]&gt;500),"Good","Not Good")</f>
        <v>Good</v>
      </c>
      <c r="Q13182" s="12">
        <f>YEAR(DMartData[[#This Row],[order_date]])</f>
        <v>2024</v>
      </c>
    </row>
    <row r="13183" spans="1:17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>IF(DMartData[[#This Row],[sales]]&gt;=4000,"High",IF(DMartData[[#This Row],[sales]]&gt;=2000,"Medium","Low"))</f>
        <v>Low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tr">
        <f>IF(AND(DMartData[[#This Row],[sales]]&gt;3000,DMartData[[#This Row],[profit]]&gt;500),"Good","Not Good")</f>
        <v>Not Good</v>
      </c>
      <c r="Q13183" s="12">
        <f>YEAR(DMartData[[#This Row],[order_date]])</f>
        <v>2024</v>
      </c>
    </row>
    <row r="13184" spans="1:17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>IF(DMartData[[#This Row],[sales]]&gt;=4000,"High",IF(DMartData[[#This Row],[sales]]&gt;=2000,"Medium","Low"))</f>
        <v>High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tr">
        <f>IF(AND(DMartData[[#This Row],[sales]]&gt;3000,DMartData[[#This Row],[profit]]&gt;500),"Good","Not Good")</f>
        <v>Good</v>
      </c>
      <c r="Q13184" s="12">
        <f>YEAR(DMartData[[#This Row],[order_date]])</f>
        <v>2023</v>
      </c>
    </row>
    <row r="13185" spans="1:17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>IF(DMartData[[#This Row],[sales]]&gt;=4000,"High",IF(DMartData[[#This Row],[sales]]&gt;=2000,"Medium","Low"))</f>
        <v>Low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tr">
        <f>IF(AND(DMartData[[#This Row],[sales]]&gt;3000,DMartData[[#This Row],[profit]]&gt;500),"Good","Not Good")</f>
        <v>Not Good</v>
      </c>
      <c r="Q13185" s="12">
        <f>YEAR(DMartData[[#This Row],[order_date]])</f>
        <v>2023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>IF(DMartData[[#This Row],[sales]]&gt;=4000,"High",IF(DMartData[[#This Row],[sales]]&gt;=2000,"Medium","Low"))</f>
        <v>High</v>
      </c>
      <c r="F13186" s="2">
        <v>0.43</v>
      </c>
      <c r="G13186" s="2">
        <f t="shared" ref="G13186:G13249" si="412">D13186*F13186</f>
        <v>2086.3944000000001</v>
      </c>
      <c r="H13186" s="2">
        <f t="shared" ref="H13186:H13249" si="413">D13186-G13186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tr">
        <f>IF(AND(DMartData[[#This Row],[sales]]&gt;3000,DMartData[[#This Row],[profit]]&gt;500),"Good","Not Good")</f>
        <v>Good</v>
      </c>
      <c r="Q13186" s="12">
        <f>YEAR(DMartData[[#This Row],[order_date]])</f>
        <v>2024</v>
      </c>
    </row>
    <row r="13187" spans="1:17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>IF(DMartData[[#This Row],[sales]]&gt;=4000,"High",IF(DMartData[[#This Row],[sales]]&gt;=2000,"Medium","Low"))</f>
        <v>Low</v>
      </c>
      <c r="F13187" s="2">
        <v>0.14000000000000001</v>
      </c>
      <c r="G13187" s="2">
        <f t="shared" si="412"/>
        <v>215.41240000000002</v>
      </c>
      <c r="H13187" s="2">
        <f t="shared" si="413"/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tr">
        <f>IF(AND(DMartData[[#This Row],[sales]]&gt;3000,DMartData[[#This Row],[profit]]&gt;500),"Good","Not Good")</f>
        <v>Not Good</v>
      </c>
      <c r="Q13187" s="12">
        <f>YEAR(DMartData[[#This Row],[order_date]])</f>
        <v>2023</v>
      </c>
    </row>
    <row r="13188" spans="1:17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>IF(DMartData[[#This Row],[sales]]&gt;=4000,"High",IF(DMartData[[#This Row],[sales]]&gt;=2000,"Medium","Low"))</f>
        <v>Medium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tr">
        <f>IF(AND(DMartData[[#This Row],[sales]]&gt;3000,DMartData[[#This Row],[profit]]&gt;500),"Good","Not Good")</f>
        <v>Good</v>
      </c>
      <c r="Q13188" s="12">
        <f>YEAR(DMartData[[#This Row],[order_date]])</f>
        <v>2023</v>
      </c>
    </row>
    <row r="13189" spans="1:17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>IF(DMartData[[#This Row],[sales]]&gt;=4000,"High",IF(DMartData[[#This Row],[sales]]&gt;=2000,"Medium","Low"))</f>
        <v>Low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tr">
        <f>IF(AND(DMartData[[#This Row],[sales]]&gt;3000,DMartData[[#This Row],[profit]]&gt;500),"Good","Not Good")</f>
        <v>Not Good</v>
      </c>
      <c r="Q13189" s="12">
        <f>YEAR(DMartData[[#This Row],[order_date]])</f>
        <v>2023</v>
      </c>
    </row>
    <row r="13190" spans="1:17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>IF(DMartData[[#This Row],[sales]]&gt;=4000,"High",IF(DMartData[[#This Row],[sales]]&gt;=2000,"Medium","Low"))</f>
        <v>Low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tr">
        <f>IF(AND(DMartData[[#This Row],[sales]]&gt;3000,DMartData[[#This Row],[profit]]&gt;500),"Good","Not Good")</f>
        <v>Not Good</v>
      </c>
      <c r="Q13190" s="12">
        <f>YEAR(DMartData[[#This Row],[order_date]])</f>
        <v>2024</v>
      </c>
    </row>
    <row r="13191" spans="1:17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>IF(DMartData[[#This Row],[sales]]&gt;=4000,"High",IF(DMartData[[#This Row],[sales]]&gt;=2000,"Medium","Low"))</f>
        <v>Low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tr">
        <f>IF(AND(DMartData[[#This Row],[sales]]&gt;3000,DMartData[[#This Row],[profit]]&gt;500),"Good","Not Good")</f>
        <v>Not Good</v>
      </c>
      <c r="Q13191" s="12">
        <f>YEAR(DMartData[[#This Row],[order_date]])</f>
        <v>2024</v>
      </c>
    </row>
    <row r="13192" spans="1:17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>IF(DMartData[[#This Row],[sales]]&gt;=4000,"High",IF(DMartData[[#This Row],[sales]]&gt;=2000,"Medium","Low"))</f>
        <v>Low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tr">
        <f>IF(AND(DMartData[[#This Row],[sales]]&gt;3000,DMartData[[#This Row],[profit]]&gt;500),"Good","Not Good")</f>
        <v>Not Good</v>
      </c>
      <c r="Q13192" s="12">
        <f>YEAR(DMartData[[#This Row],[order_date]])</f>
        <v>2024</v>
      </c>
    </row>
    <row r="13193" spans="1:17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>IF(DMartData[[#This Row],[sales]]&gt;=4000,"High",IF(DMartData[[#This Row],[sales]]&gt;=2000,"Medium","Low"))</f>
        <v>Low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tr">
        <f>IF(AND(DMartData[[#This Row],[sales]]&gt;3000,DMartData[[#This Row],[profit]]&gt;500),"Good","Not Good")</f>
        <v>Not Good</v>
      </c>
      <c r="Q13193" s="12">
        <f>YEAR(DMartData[[#This Row],[order_date]])</f>
        <v>2024</v>
      </c>
    </row>
    <row r="13194" spans="1:17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>IF(DMartData[[#This Row],[sales]]&gt;=4000,"High",IF(DMartData[[#This Row],[sales]]&gt;=2000,"Medium","Low"))</f>
        <v>Medium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tr">
        <f>IF(AND(DMartData[[#This Row],[sales]]&gt;3000,DMartData[[#This Row],[profit]]&gt;500),"Good","Not Good")</f>
        <v>Good</v>
      </c>
      <c r="Q13194" s="12">
        <f>YEAR(DMartData[[#This Row],[order_date]])</f>
        <v>2024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>IF(DMartData[[#This Row],[sales]]&gt;=4000,"High",IF(DMartData[[#This Row],[sales]]&gt;=2000,"Medium","Low"))</f>
        <v>Medium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tr">
        <f>IF(AND(DMartData[[#This Row],[sales]]&gt;3000,DMartData[[#This Row],[profit]]&gt;500),"Good","Not Good")</f>
        <v>Not Good</v>
      </c>
      <c r="Q13195" s="12">
        <f>YEAR(DMartData[[#This Row],[order_date]])</f>
        <v>2024</v>
      </c>
    </row>
    <row r="13196" spans="1:17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>IF(DMartData[[#This Row],[sales]]&gt;=4000,"High",IF(DMartData[[#This Row],[sales]]&gt;=2000,"Medium","Low"))</f>
        <v>Medium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tr">
        <f>IF(AND(DMartData[[#This Row],[sales]]&gt;3000,DMartData[[#This Row],[profit]]&gt;500),"Good","Not Good")</f>
        <v>Good</v>
      </c>
      <c r="Q13196" s="12">
        <f>YEAR(DMartData[[#This Row],[order_date]])</f>
        <v>2023</v>
      </c>
    </row>
    <row r="13197" spans="1:17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>IF(DMartData[[#This Row],[sales]]&gt;=4000,"High",IF(DMartData[[#This Row],[sales]]&gt;=2000,"Medium","Low"))</f>
        <v>Medium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tr">
        <f>IF(AND(DMartData[[#This Row],[sales]]&gt;3000,DMartData[[#This Row],[profit]]&gt;500),"Good","Not Good")</f>
        <v>Good</v>
      </c>
      <c r="Q13197" s="12">
        <f>YEAR(DMartData[[#This Row],[order_date]])</f>
        <v>2024</v>
      </c>
    </row>
    <row r="13198" spans="1:17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>IF(DMartData[[#This Row],[sales]]&gt;=4000,"High",IF(DMartData[[#This Row],[sales]]&gt;=2000,"Medium","Low"))</f>
        <v>High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tr">
        <f>IF(AND(DMartData[[#This Row],[sales]]&gt;3000,DMartData[[#This Row],[profit]]&gt;500),"Good","Not Good")</f>
        <v>Not Good</v>
      </c>
      <c r="Q13198" s="12">
        <f>YEAR(DMartData[[#This Row],[order_date]])</f>
        <v>2023</v>
      </c>
    </row>
    <row r="13199" spans="1:17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>IF(DMartData[[#This Row],[sales]]&gt;=4000,"High",IF(DMartData[[#This Row],[sales]]&gt;=2000,"Medium","Low"))</f>
        <v>High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tr">
        <f>IF(AND(DMartData[[#This Row],[sales]]&gt;3000,DMartData[[#This Row],[profit]]&gt;500),"Good","Not Good")</f>
        <v>Good</v>
      </c>
      <c r="Q13199" s="12">
        <f>YEAR(DMartData[[#This Row],[order_date]])</f>
        <v>2023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>IF(DMartData[[#This Row],[sales]]&gt;=4000,"High",IF(DMartData[[#This Row],[sales]]&gt;=2000,"Medium","Low"))</f>
        <v>High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tr">
        <f>IF(AND(DMartData[[#This Row],[sales]]&gt;3000,DMartData[[#This Row],[profit]]&gt;500),"Good","Not Good")</f>
        <v>Good</v>
      </c>
      <c r="Q13200" s="12">
        <f>YEAR(DMartData[[#This Row],[order_date]])</f>
        <v>2024</v>
      </c>
    </row>
    <row r="13201" spans="1:17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>IF(DMartData[[#This Row],[sales]]&gt;=4000,"High",IF(DMartData[[#This Row],[sales]]&gt;=2000,"Medium","Low"))</f>
        <v>Medium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tr">
        <f>IF(AND(DMartData[[#This Row],[sales]]&gt;3000,DMartData[[#This Row],[profit]]&gt;500),"Good","Not Good")</f>
        <v>Not Good</v>
      </c>
      <c r="Q13201" s="12">
        <f>YEAR(DMartData[[#This Row],[order_date]])</f>
        <v>2024</v>
      </c>
    </row>
    <row r="13202" spans="1:17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>IF(DMartData[[#This Row],[sales]]&gt;=4000,"High",IF(DMartData[[#This Row],[sales]]&gt;=2000,"Medium","Low"))</f>
        <v>Low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tr">
        <f>IF(AND(DMartData[[#This Row],[sales]]&gt;3000,DMartData[[#This Row],[profit]]&gt;500),"Good","Not Good")</f>
        <v>Not Good</v>
      </c>
      <c r="Q13202" s="12">
        <f>YEAR(DMartData[[#This Row],[order_date]])</f>
        <v>2024</v>
      </c>
    </row>
    <row r="13203" spans="1:17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>IF(DMartData[[#This Row],[sales]]&gt;=4000,"High",IF(DMartData[[#This Row],[sales]]&gt;=2000,"Medium","Low"))</f>
        <v>Medium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tr">
        <f>IF(AND(DMartData[[#This Row],[sales]]&gt;3000,DMartData[[#This Row],[profit]]&gt;500),"Good","Not Good")</f>
        <v>Not Good</v>
      </c>
      <c r="Q13203" s="12">
        <f>YEAR(DMartData[[#This Row],[order_date]])</f>
        <v>2023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>IF(DMartData[[#This Row],[sales]]&gt;=4000,"High",IF(DMartData[[#This Row],[sales]]&gt;=2000,"Medium","Low"))</f>
        <v>Medium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tr">
        <f>IF(AND(DMartData[[#This Row],[sales]]&gt;3000,DMartData[[#This Row],[profit]]&gt;500),"Good","Not Good")</f>
        <v>Not Good</v>
      </c>
      <c r="Q13204" s="12">
        <f>YEAR(DMartData[[#This Row],[order_date]])</f>
        <v>2024</v>
      </c>
    </row>
    <row r="13205" spans="1:17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>IF(DMartData[[#This Row],[sales]]&gt;=4000,"High",IF(DMartData[[#This Row],[sales]]&gt;=2000,"Medium","Low"))</f>
        <v>Low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tr">
        <f>IF(AND(DMartData[[#This Row],[sales]]&gt;3000,DMartData[[#This Row],[profit]]&gt;500),"Good","Not Good")</f>
        <v>Not Good</v>
      </c>
      <c r="Q13205" s="12">
        <f>YEAR(DMartData[[#This Row],[order_date]])</f>
        <v>2023</v>
      </c>
    </row>
    <row r="13206" spans="1:17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>IF(DMartData[[#This Row],[sales]]&gt;=4000,"High",IF(DMartData[[#This Row],[sales]]&gt;=2000,"Medium","Low"))</f>
        <v>Medium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tr">
        <f>IF(AND(DMartData[[#This Row],[sales]]&gt;3000,DMartData[[#This Row],[profit]]&gt;500),"Good","Not Good")</f>
        <v>Not Good</v>
      </c>
      <c r="Q13206" s="12">
        <f>YEAR(DMartData[[#This Row],[order_date]])</f>
        <v>2024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>IF(DMartData[[#This Row],[sales]]&gt;=4000,"High",IF(DMartData[[#This Row],[sales]]&gt;=2000,"Medium","Low"))</f>
        <v>Low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tr">
        <f>IF(AND(DMartData[[#This Row],[sales]]&gt;3000,DMartData[[#This Row],[profit]]&gt;500),"Good","Not Good")</f>
        <v>Not Good</v>
      </c>
      <c r="Q13207" s="12">
        <f>YEAR(DMartData[[#This Row],[order_date]])</f>
        <v>2023</v>
      </c>
    </row>
    <row r="13208" spans="1:17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>IF(DMartData[[#This Row],[sales]]&gt;=4000,"High",IF(DMartData[[#This Row],[sales]]&gt;=2000,"Medium","Low"))</f>
        <v>Low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tr">
        <f>IF(AND(DMartData[[#This Row],[sales]]&gt;3000,DMartData[[#This Row],[profit]]&gt;500),"Good","Not Good")</f>
        <v>Not Good</v>
      </c>
      <c r="Q13208" s="12">
        <f>YEAR(DMartData[[#This Row],[order_date]])</f>
        <v>2024</v>
      </c>
    </row>
    <row r="13209" spans="1:17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>IF(DMartData[[#This Row],[sales]]&gt;=4000,"High",IF(DMartData[[#This Row],[sales]]&gt;=2000,"Medium","Low"))</f>
        <v>Medium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tr">
        <f>IF(AND(DMartData[[#This Row],[sales]]&gt;3000,DMartData[[#This Row],[profit]]&gt;500),"Good","Not Good")</f>
        <v>Not Good</v>
      </c>
      <c r="Q13209" s="12">
        <f>YEAR(DMartData[[#This Row],[order_date]])</f>
        <v>2023</v>
      </c>
    </row>
    <row r="13210" spans="1:17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>IF(DMartData[[#This Row],[sales]]&gt;=4000,"High",IF(DMartData[[#This Row],[sales]]&gt;=2000,"Medium","Low"))</f>
        <v>Low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tr">
        <f>IF(AND(DMartData[[#This Row],[sales]]&gt;3000,DMartData[[#This Row],[profit]]&gt;500),"Good","Not Good")</f>
        <v>Not Good</v>
      </c>
      <c r="Q13210" s="12">
        <f>YEAR(DMartData[[#This Row],[order_date]])</f>
        <v>2024</v>
      </c>
    </row>
    <row r="13211" spans="1:17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>IF(DMartData[[#This Row],[sales]]&gt;=4000,"High",IF(DMartData[[#This Row],[sales]]&gt;=2000,"Medium","Low"))</f>
        <v>Low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tr">
        <f>IF(AND(DMartData[[#This Row],[sales]]&gt;3000,DMartData[[#This Row],[profit]]&gt;500),"Good","Not Good")</f>
        <v>Not Good</v>
      </c>
      <c r="Q13211" s="12">
        <f>YEAR(DMartData[[#This Row],[order_date]])</f>
        <v>2024</v>
      </c>
    </row>
    <row r="13212" spans="1:17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>IF(DMartData[[#This Row],[sales]]&gt;=4000,"High",IF(DMartData[[#This Row],[sales]]&gt;=2000,"Medium","Low"))</f>
        <v>Low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tr">
        <f>IF(AND(DMartData[[#This Row],[sales]]&gt;3000,DMartData[[#This Row],[profit]]&gt;500),"Good","Not Good")</f>
        <v>Not Good</v>
      </c>
      <c r="Q13212" s="12">
        <f>YEAR(DMartData[[#This Row],[order_date]])</f>
        <v>2023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>IF(DMartData[[#This Row],[sales]]&gt;=4000,"High",IF(DMartData[[#This Row],[sales]]&gt;=2000,"Medium","Low"))</f>
        <v>Low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tr">
        <f>IF(AND(DMartData[[#This Row],[sales]]&gt;3000,DMartData[[#This Row],[profit]]&gt;500),"Good","Not Good")</f>
        <v>Not Good</v>
      </c>
      <c r="Q13213" s="12">
        <f>YEAR(DMartData[[#This Row],[order_date]])</f>
        <v>2023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>IF(DMartData[[#This Row],[sales]]&gt;=4000,"High",IF(DMartData[[#This Row],[sales]]&gt;=2000,"Medium","Low"))</f>
        <v>Low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tr">
        <f>IF(AND(DMartData[[#This Row],[sales]]&gt;3000,DMartData[[#This Row],[profit]]&gt;500),"Good","Not Good")</f>
        <v>Not Good</v>
      </c>
      <c r="Q13214" s="12">
        <f>YEAR(DMartData[[#This Row],[order_date]])</f>
        <v>2024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>IF(DMartData[[#This Row],[sales]]&gt;=4000,"High",IF(DMartData[[#This Row],[sales]]&gt;=2000,"Medium","Low"))</f>
        <v>Low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tr">
        <f>IF(AND(DMartData[[#This Row],[sales]]&gt;3000,DMartData[[#This Row],[profit]]&gt;500),"Good","Not Good")</f>
        <v>Not Good</v>
      </c>
      <c r="Q13215" s="12">
        <f>YEAR(DMartData[[#This Row],[order_date]])</f>
        <v>2024</v>
      </c>
    </row>
    <row r="13216" spans="1:17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>IF(DMartData[[#This Row],[sales]]&gt;=4000,"High",IF(DMartData[[#This Row],[sales]]&gt;=2000,"Medium","Low"))</f>
        <v>Low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tr">
        <f>IF(AND(DMartData[[#This Row],[sales]]&gt;3000,DMartData[[#This Row],[profit]]&gt;500),"Good","Not Good")</f>
        <v>Not Good</v>
      </c>
      <c r="Q13216" s="12">
        <f>YEAR(DMartData[[#This Row],[order_date]])</f>
        <v>2023</v>
      </c>
    </row>
    <row r="13217" spans="1:17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>IF(DMartData[[#This Row],[sales]]&gt;=4000,"High",IF(DMartData[[#This Row],[sales]]&gt;=2000,"Medium","Low"))</f>
        <v>Low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tr">
        <f>IF(AND(DMartData[[#This Row],[sales]]&gt;3000,DMartData[[#This Row],[profit]]&gt;500),"Good","Not Good")</f>
        <v>Not Good</v>
      </c>
      <c r="Q13217" s="12">
        <f>YEAR(DMartData[[#This Row],[order_date]])</f>
        <v>2023</v>
      </c>
    </row>
    <row r="13218" spans="1:17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>IF(DMartData[[#This Row],[sales]]&gt;=4000,"High",IF(DMartData[[#This Row],[sales]]&gt;=2000,"Medium","Low"))</f>
        <v>Low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tr">
        <f>IF(AND(DMartData[[#This Row],[sales]]&gt;3000,DMartData[[#This Row],[profit]]&gt;500),"Good","Not Good")</f>
        <v>Not Good</v>
      </c>
      <c r="Q13218" s="12">
        <f>YEAR(DMartData[[#This Row],[order_date]])</f>
        <v>2024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>IF(DMartData[[#This Row],[sales]]&gt;=4000,"High",IF(DMartData[[#This Row],[sales]]&gt;=2000,"Medium","Low"))</f>
        <v>Medium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tr">
        <f>IF(AND(DMartData[[#This Row],[sales]]&gt;3000,DMartData[[#This Row],[profit]]&gt;500),"Good","Not Good")</f>
        <v>Not Good</v>
      </c>
      <c r="Q13219" s="12">
        <f>YEAR(DMartData[[#This Row],[order_date]])</f>
        <v>2024</v>
      </c>
    </row>
    <row r="13220" spans="1:17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>IF(DMartData[[#This Row],[sales]]&gt;=4000,"High",IF(DMartData[[#This Row],[sales]]&gt;=2000,"Medium","Low"))</f>
        <v>Low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tr">
        <f>IF(AND(DMartData[[#This Row],[sales]]&gt;3000,DMartData[[#This Row],[profit]]&gt;500),"Good","Not Good")</f>
        <v>Not Good</v>
      </c>
      <c r="Q13220" s="12">
        <f>YEAR(DMartData[[#This Row],[order_date]])</f>
        <v>2023</v>
      </c>
    </row>
    <row r="13221" spans="1:17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>IF(DMartData[[#This Row],[sales]]&gt;=4000,"High",IF(DMartData[[#This Row],[sales]]&gt;=2000,"Medium","Low"))</f>
        <v>Medium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tr">
        <f>IF(AND(DMartData[[#This Row],[sales]]&gt;3000,DMartData[[#This Row],[profit]]&gt;500),"Good","Not Good")</f>
        <v>Good</v>
      </c>
      <c r="Q13221" s="12">
        <f>YEAR(DMartData[[#This Row],[order_date]])</f>
        <v>2024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>IF(DMartData[[#This Row],[sales]]&gt;=4000,"High",IF(DMartData[[#This Row],[sales]]&gt;=2000,"Medium","Low"))</f>
        <v>Medium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tr">
        <f>IF(AND(DMartData[[#This Row],[sales]]&gt;3000,DMartData[[#This Row],[profit]]&gt;500),"Good","Not Good")</f>
        <v>Not Good</v>
      </c>
      <c r="Q13222" s="12">
        <f>YEAR(DMartData[[#This Row],[order_date]])</f>
        <v>2023</v>
      </c>
    </row>
    <row r="13223" spans="1:17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>IF(DMartData[[#This Row],[sales]]&gt;=4000,"High",IF(DMartData[[#This Row],[sales]]&gt;=2000,"Medium","Low"))</f>
        <v>Medium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tr">
        <f>IF(AND(DMartData[[#This Row],[sales]]&gt;3000,DMartData[[#This Row],[profit]]&gt;500),"Good","Not Good")</f>
        <v>Not Good</v>
      </c>
      <c r="Q13223" s="12">
        <f>YEAR(DMartData[[#This Row],[order_date]])</f>
        <v>2023</v>
      </c>
    </row>
    <row r="13224" spans="1:17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>IF(DMartData[[#This Row],[sales]]&gt;=4000,"High",IF(DMartData[[#This Row],[sales]]&gt;=2000,"Medium","Low"))</f>
        <v>Medium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tr">
        <f>IF(AND(DMartData[[#This Row],[sales]]&gt;3000,DMartData[[#This Row],[profit]]&gt;500),"Good","Not Good")</f>
        <v>Not Good</v>
      </c>
      <c r="Q13224" s="12">
        <f>YEAR(DMartData[[#This Row],[order_date]])</f>
        <v>2023</v>
      </c>
    </row>
    <row r="13225" spans="1:17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>IF(DMartData[[#This Row],[sales]]&gt;=4000,"High",IF(DMartData[[#This Row],[sales]]&gt;=2000,"Medium","Low"))</f>
        <v>Medium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tr">
        <f>IF(AND(DMartData[[#This Row],[sales]]&gt;3000,DMartData[[#This Row],[profit]]&gt;500),"Good","Not Good")</f>
        <v>Not Good</v>
      </c>
      <c r="Q13225" s="12">
        <f>YEAR(DMartData[[#This Row],[order_date]])</f>
        <v>2024</v>
      </c>
    </row>
    <row r="13226" spans="1:17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>IF(DMartData[[#This Row],[sales]]&gt;=4000,"High",IF(DMartData[[#This Row],[sales]]&gt;=2000,"Medium","Low"))</f>
        <v>High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tr">
        <f>IF(AND(DMartData[[#This Row],[sales]]&gt;3000,DMartData[[#This Row],[profit]]&gt;500),"Good","Not Good")</f>
        <v>Good</v>
      </c>
      <c r="Q13226" s="12">
        <f>YEAR(DMartData[[#This Row],[order_date]])</f>
        <v>2023</v>
      </c>
    </row>
    <row r="13227" spans="1:17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>IF(DMartData[[#This Row],[sales]]&gt;=4000,"High",IF(DMartData[[#This Row],[sales]]&gt;=2000,"Medium","Low"))</f>
        <v>Low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tr">
        <f>IF(AND(DMartData[[#This Row],[sales]]&gt;3000,DMartData[[#This Row],[profit]]&gt;500),"Good","Not Good")</f>
        <v>Not Good</v>
      </c>
      <c r="Q13227" s="12">
        <f>YEAR(DMartData[[#This Row],[order_date]])</f>
        <v>2024</v>
      </c>
    </row>
    <row r="13228" spans="1:17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>IF(DMartData[[#This Row],[sales]]&gt;=4000,"High",IF(DMartData[[#This Row],[sales]]&gt;=2000,"Medium","Low"))</f>
        <v>Low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tr">
        <f>IF(AND(DMartData[[#This Row],[sales]]&gt;3000,DMartData[[#This Row],[profit]]&gt;500),"Good","Not Good")</f>
        <v>Not Good</v>
      </c>
      <c r="Q13228" s="12">
        <f>YEAR(DMartData[[#This Row],[order_date]])</f>
        <v>2024</v>
      </c>
    </row>
    <row r="13229" spans="1:17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>IF(DMartData[[#This Row],[sales]]&gt;=4000,"High",IF(DMartData[[#This Row],[sales]]&gt;=2000,"Medium","Low"))</f>
        <v>Low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tr">
        <f>IF(AND(DMartData[[#This Row],[sales]]&gt;3000,DMartData[[#This Row],[profit]]&gt;500),"Good","Not Good")</f>
        <v>Not Good</v>
      </c>
      <c r="Q13229" s="12">
        <f>YEAR(DMartData[[#This Row],[order_date]])</f>
        <v>2024</v>
      </c>
    </row>
    <row r="13230" spans="1:17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>IF(DMartData[[#This Row],[sales]]&gt;=4000,"High",IF(DMartData[[#This Row],[sales]]&gt;=2000,"Medium","Low"))</f>
        <v>High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tr">
        <f>IF(AND(DMartData[[#This Row],[sales]]&gt;3000,DMartData[[#This Row],[profit]]&gt;500),"Good","Not Good")</f>
        <v>Good</v>
      </c>
      <c r="Q13230" s="12">
        <f>YEAR(DMartData[[#This Row],[order_date]])</f>
        <v>2024</v>
      </c>
    </row>
    <row r="13231" spans="1:17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>IF(DMartData[[#This Row],[sales]]&gt;=4000,"High",IF(DMartData[[#This Row],[sales]]&gt;=2000,"Medium","Low"))</f>
        <v>High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tr">
        <f>IF(AND(DMartData[[#This Row],[sales]]&gt;3000,DMartData[[#This Row],[profit]]&gt;500),"Good","Not Good")</f>
        <v>Good</v>
      </c>
      <c r="Q13231" s="12">
        <f>YEAR(DMartData[[#This Row],[order_date]])</f>
        <v>2023</v>
      </c>
    </row>
    <row r="13232" spans="1:17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>IF(DMartData[[#This Row],[sales]]&gt;=4000,"High",IF(DMartData[[#This Row],[sales]]&gt;=2000,"Medium","Low"))</f>
        <v>High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tr">
        <f>IF(AND(DMartData[[#This Row],[sales]]&gt;3000,DMartData[[#This Row],[profit]]&gt;500),"Good","Not Good")</f>
        <v>Good</v>
      </c>
      <c r="Q13232" s="12">
        <f>YEAR(DMartData[[#This Row],[order_date]])</f>
        <v>2024</v>
      </c>
    </row>
    <row r="13233" spans="1:17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>IF(DMartData[[#This Row],[sales]]&gt;=4000,"High",IF(DMartData[[#This Row],[sales]]&gt;=2000,"Medium","Low"))</f>
        <v>Medium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tr">
        <f>IF(AND(DMartData[[#This Row],[sales]]&gt;3000,DMartData[[#This Row],[profit]]&gt;500),"Good","Not Good")</f>
        <v>Not Good</v>
      </c>
      <c r="Q13233" s="12">
        <f>YEAR(DMartData[[#This Row],[order_date]])</f>
        <v>2023</v>
      </c>
    </row>
    <row r="13234" spans="1:17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>IF(DMartData[[#This Row],[sales]]&gt;=4000,"High",IF(DMartData[[#This Row],[sales]]&gt;=2000,"Medium","Low"))</f>
        <v>High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tr">
        <f>IF(AND(DMartData[[#This Row],[sales]]&gt;3000,DMartData[[#This Row],[profit]]&gt;500),"Good","Not Good")</f>
        <v>Good</v>
      </c>
      <c r="Q13234" s="12">
        <f>YEAR(DMartData[[#This Row],[order_date]])</f>
        <v>2024</v>
      </c>
    </row>
    <row r="13235" spans="1:17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>IF(DMartData[[#This Row],[sales]]&gt;=4000,"High",IF(DMartData[[#This Row],[sales]]&gt;=2000,"Medium","Low"))</f>
        <v>Low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tr">
        <f>IF(AND(DMartData[[#This Row],[sales]]&gt;3000,DMartData[[#This Row],[profit]]&gt;500),"Good","Not Good")</f>
        <v>Not Good</v>
      </c>
      <c r="Q13235" s="12">
        <f>YEAR(DMartData[[#This Row],[order_date]])</f>
        <v>2023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>IF(DMartData[[#This Row],[sales]]&gt;=4000,"High",IF(DMartData[[#This Row],[sales]]&gt;=2000,"Medium","Low"))</f>
        <v>Medium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tr">
        <f>IF(AND(DMartData[[#This Row],[sales]]&gt;3000,DMartData[[#This Row],[profit]]&gt;500),"Good","Not Good")</f>
        <v>Good</v>
      </c>
      <c r="Q13236" s="12">
        <f>YEAR(DMartData[[#This Row],[order_date]])</f>
        <v>2024</v>
      </c>
    </row>
    <row r="13237" spans="1:17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>IF(DMartData[[#This Row],[sales]]&gt;=4000,"High",IF(DMartData[[#This Row],[sales]]&gt;=2000,"Medium","Low"))</f>
        <v>High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tr">
        <f>IF(AND(DMartData[[#This Row],[sales]]&gt;3000,DMartData[[#This Row],[profit]]&gt;500),"Good","Not Good")</f>
        <v>Good</v>
      </c>
      <c r="Q13237" s="12">
        <f>YEAR(DMartData[[#This Row],[order_date]])</f>
        <v>2023</v>
      </c>
    </row>
    <row r="13238" spans="1:17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>IF(DMartData[[#This Row],[sales]]&gt;=4000,"High",IF(DMartData[[#This Row],[sales]]&gt;=2000,"Medium","Low"))</f>
        <v>Medium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tr">
        <f>IF(AND(DMartData[[#This Row],[sales]]&gt;3000,DMartData[[#This Row],[profit]]&gt;500),"Good","Not Good")</f>
        <v>Good</v>
      </c>
      <c r="Q13238" s="12">
        <f>YEAR(DMartData[[#This Row],[order_date]])</f>
        <v>2023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>IF(DMartData[[#This Row],[sales]]&gt;=4000,"High",IF(DMartData[[#This Row],[sales]]&gt;=2000,"Medium","Low"))</f>
        <v>Low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tr">
        <f>IF(AND(DMartData[[#This Row],[sales]]&gt;3000,DMartData[[#This Row],[profit]]&gt;500),"Good","Not Good")</f>
        <v>Not Good</v>
      </c>
      <c r="Q13239" s="12">
        <f>YEAR(DMartData[[#This Row],[order_date]])</f>
        <v>2023</v>
      </c>
    </row>
    <row r="13240" spans="1:17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>IF(DMartData[[#This Row],[sales]]&gt;=4000,"High",IF(DMartData[[#This Row],[sales]]&gt;=2000,"Medium","Low"))</f>
        <v>Medium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tr">
        <f>IF(AND(DMartData[[#This Row],[sales]]&gt;3000,DMartData[[#This Row],[profit]]&gt;500),"Good","Not Good")</f>
        <v>Not Good</v>
      </c>
      <c r="Q13240" s="12">
        <f>YEAR(DMartData[[#This Row],[order_date]])</f>
        <v>2024</v>
      </c>
    </row>
    <row r="13241" spans="1:17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>IF(DMartData[[#This Row],[sales]]&gt;=4000,"High",IF(DMartData[[#This Row],[sales]]&gt;=2000,"Medium","Low"))</f>
        <v>Low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tr">
        <f>IF(AND(DMartData[[#This Row],[sales]]&gt;3000,DMartData[[#This Row],[profit]]&gt;500),"Good","Not Good")</f>
        <v>Not Good</v>
      </c>
      <c r="Q13241" s="12">
        <f>YEAR(DMartData[[#This Row],[order_date]])</f>
        <v>2023</v>
      </c>
    </row>
    <row r="13242" spans="1:17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>IF(DMartData[[#This Row],[sales]]&gt;=4000,"High",IF(DMartData[[#This Row],[sales]]&gt;=2000,"Medium","Low"))</f>
        <v>Low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tr">
        <f>IF(AND(DMartData[[#This Row],[sales]]&gt;3000,DMartData[[#This Row],[profit]]&gt;500),"Good","Not Good")</f>
        <v>Not Good</v>
      </c>
      <c r="Q13242" s="12">
        <f>YEAR(DMartData[[#This Row],[order_date]])</f>
        <v>2024</v>
      </c>
    </row>
    <row r="13243" spans="1:17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>IF(DMartData[[#This Row],[sales]]&gt;=4000,"High",IF(DMartData[[#This Row],[sales]]&gt;=2000,"Medium","Low"))</f>
        <v>Medium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tr">
        <f>IF(AND(DMartData[[#This Row],[sales]]&gt;3000,DMartData[[#This Row],[profit]]&gt;500),"Good","Not Good")</f>
        <v>Good</v>
      </c>
      <c r="Q13243" s="12">
        <f>YEAR(DMartData[[#This Row],[order_date]])</f>
        <v>2024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>IF(DMartData[[#This Row],[sales]]&gt;=4000,"High",IF(DMartData[[#This Row],[sales]]&gt;=2000,"Medium","Low"))</f>
        <v>Low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tr">
        <f>IF(AND(DMartData[[#This Row],[sales]]&gt;3000,DMartData[[#This Row],[profit]]&gt;500),"Good","Not Good")</f>
        <v>Not Good</v>
      </c>
      <c r="Q13244" s="12">
        <f>YEAR(DMartData[[#This Row],[order_date]])</f>
        <v>2023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>IF(DMartData[[#This Row],[sales]]&gt;=4000,"High",IF(DMartData[[#This Row],[sales]]&gt;=2000,"Medium","Low"))</f>
        <v>Low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tr">
        <f>IF(AND(DMartData[[#This Row],[sales]]&gt;3000,DMartData[[#This Row],[profit]]&gt;500),"Good","Not Good")</f>
        <v>Not Good</v>
      </c>
      <c r="Q13245" s="12">
        <f>YEAR(DMartData[[#This Row],[order_date]])</f>
        <v>2023</v>
      </c>
    </row>
    <row r="13246" spans="1:17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>IF(DMartData[[#This Row],[sales]]&gt;=4000,"High",IF(DMartData[[#This Row],[sales]]&gt;=2000,"Medium","Low"))</f>
        <v>Medium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tr">
        <f>IF(AND(DMartData[[#This Row],[sales]]&gt;3000,DMartData[[#This Row],[profit]]&gt;500),"Good","Not Good")</f>
        <v>Not Good</v>
      </c>
      <c r="Q13246" s="12">
        <f>YEAR(DMartData[[#This Row],[order_date]])</f>
        <v>2024</v>
      </c>
    </row>
    <row r="13247" spans="1:17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>IF(DMartData[[#This Row],[sales]]&gt;=4000,"High",IF(DMartData[[#This Row],[sales]]&gt;=2000,"Medium","Low"))</f>
        <v>Medium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tr">
        <f>IF(AND(DMartData[[#This Row],[sales]]&gt;3000,DMartData[[#This Row],[profit]]&gt;500),"Good","Not Good")</f>
        <v>Not Good</v>
      </c>
      <c r="Q13247" s="12">
        <f>YEAR(DMartData[[#This Row],[order_date]])</f>
        <v>2023</v>
      </c>
    </row>
    <row r="13248" spans="1:17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>IF(DMartData[[#This Row],[sales]]&gt;=4000,"High",IF(DMartData[[#This Row],[sales]]&gt;=2000,"Medium","Low"))</f>
        <v>Low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tr">
        <f>IF(AND(DMartData[[#This Row],[sales]]&gt;3000,DMartData[[#This Row],[profit]]&gt;500),"Good","Not Good")</f>
        <v>Not Good</v>
      </c>
      <c r="Q13248" s="12">
        <f>YEAR(DMartData[[#This Row],[order_date]])</f>
        <v>2024</v>
      </c>
    </row>
    <row r="13249" spans="1:17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>IF(DMartData[[#This Row],[sales]]&gt;=4000,"High",IF(DMartData[[#This Row],[sales]]&gt;=2000,"Medium","Low"))</f>
        <v>Low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tr">
        <f>IF(AND(DMartData[[#This Row],[sales]]&gt;3000,DMartData[[#This Row],[profit]]&gt;500),"Good","Not Good")</f>
        <v>Not Good</v>
      </c>
      <c r="Q13249" s="12">
        <f>YEAR(DMartData[[#This Row],[order_date]])</f>
        <v>2023</v>
      </c>
    </row>
    <row r="13250" spans="1:17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>IF(DMartData[[#This Row],[sales]]&gt;=4000,"High",IF(DMartData[[#This Row],[sales]]&gt;=2000,"Medium","Low"))</f>
        <v>High</v>
      </c>
      <c r="F13250" s="2">
        <v>0.24</v>
      </c>
      <c r="G13250" s="2">
        <f t="shared" ref="G13250:G13313" si="414">D13250*F13250</f>
        <v>1061.3136</v>
      </c>
      <c r="H13250" s="2">
        <f t="shared" ref="H13250:H13313" si="415">D13250-G13250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tr">
        <f>IF(AND(DMartData[[#This Row],[sales]]&gt;3000,DMartData[[#This Row],[profit]]&gt;500),"Good","Not Good")</f>
        <v>Good</v>
      </c>
      <c r="Q13250" s="12">
        <f>YEAR(DMartData[[#This Row],[order_date]])</f>
        <v>2023</v>
      </c>
    </row>
    <row r="13251" spans="1:17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>IF(DMartData[[#This Row],[sales]]&gt;=4000,"High",IF(DMartData[[#This Row],[sales]]&gt;=2000,"Medium","Low"))</f>
        <v>Low</v>
      </c>
      <c r="F13251" s="2">
        <v>0.28000000000000003</v>
      </c>
      <c r="G13251" s="2">
        <f t="shared" si="414"/>
        <v>186.12720000000002</v>
      </c>
      <c r="H13251" s="2">
        <f t="shared" si="415"/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tr">
        <f>IF(AND(DMartData[[#This Row],[sales]]&gt;3000,DMartData[[#This Row],[profit]]&gt;500),"Good","Not Good")</f>
        <v>Not Good</v>
      </c>
      <c r="Q13251" s="12">
        <f>YEAR(DMartData[[#This Row],[order_date]])</f>
        <v>2024</v>
      </c>
    </row>
    <row r="13252" spans="1:17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>IF(DMartData[[#This Row],[sales]]&gt;=4000,"High",IF(DMartData[[#This Row],[sales]]&gt;=2000,"Medium","Low"))</f>
        <v>Medium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tr">
        <f>IF(AND(DMartData[[#This Row],[sales]]&gt;3000,DMartData[[#This Row],[profit]]&gt;500),"Good","Not Good")</f>
        <v>Not Good</v>
      </c>
      <c r="Q13252" s="12">
        <f>YEAR(DMartData[[#This Row],[order_date]])</f>
        <v>2024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>IF(DMartData[[#This Row],[sales]]&gt;=4000,"High",IF(DMartData[[#This Row],[sales]]&gt;=2000,"Medium","Low"))</f>
        <v>High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tr">
        <f>IF(AND(DMartData[[#This Row],[sales]]&gt;3000,DMartData[[#This Row],[profit]]&gt;500),"Good","Not Good")</f>
        <v>Good</v>
      </c>
      <c r="Q13253" s="12">
        <f>YEAR(DMartData[[#This Row],[order_date]])</f>
        <v>2024</v>
      </c>
    </row>
    <row r="13254" spans="1:17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>IF(DMartData[[#This Row],[sales]]&gt;=4000,"High",IF(DMartData[[#This Row],[sales]]&gt;=2000,"Medium","Low"))</f>
        <v>Medium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tr">
        <f>IF(AND(DMartData[[#This Row],[sales]]&gt;3000,DMartData[[#This Row],[profit]]&gt;500),"Good","Not Good")</f>
        <v>Not Good</v>
      </c>
      <c r="Q13254" s="12">
        <f>YEAR(DMartData[[#This Row],[order_date]])</f>
        <v>2024</v>
      </c>
    </row>
    <row r="13255" spans="1:17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>IF(DMartData[[#This Row],[sales]]&gt;=4000,"High",IF(DMartData[[#This Row],[sales]]&gt;=2000,"Medium","Low"))</f>
        <v>Low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tr">
        <f>IF(AND(DMartData[[#This Row],[sales]]&gt;3000,DMartData[[#This Row],[profit]]&gt;500),"Good","Not Good")</f>
        <v>Not Good</v>
      </c>
      <c r="Q13255" s="12">
        <f>YEAR(DMartData[[#This Row],[order_date]])</f>
        <v>2023</v>
      </c>
    </row>
    <row r="13256" spans="1:17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>IF(DMartData[[#This Row],[sales]]&gt;=4000,"High",IF(DMartData[[#This Row],[sales]]&gt;=2000,"Medium","Low"))</f>
        <v>Medium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tr">
        <f>IF(AND(DMartData[[#This Row],[sales]]&gt;3000,DMartData[[#This Row],[profit]]&gt;500),"Good","Not Good")</f>
        <v>Not Good</v>
      </c>
      <c r="Q13256" s="12">
        <f>YEAR(DMartData[[#This Row],[order_date]])</f>
        <v>2024</v>
      </c>
    </row>
    <row r="13257" spans="1:17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>IF(DMartData[[#This Row],[sales]]&gt;=4000,"High",IF(DMartData[[#This Row],[sales]]&gt;=2000,"Medium","Low"))</f>
        <v>Medium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tr">
        <f>IF(AND(DMartData[[#This Row],[sales]]&gt;3000,DMartData[[#This Row],[profit]]&gt;500),"Good","Not Good")</f>
        <v>Not Good</v>
      </c>
      <c r="Q13257" s="12">
        <f>YEAR(DMartData[[#This Row],[order_date]])</f>
        <v>2024</v>
      </c>
    </row>
    <row r="13258" spans="1:17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>IF(DMartData[[#This Row],[sales]]&gt;=4000,"High",IF(DMartData[[#This Row],[sales]]&gt;=2000,"Medium","Low"))</f>
        <v>Medium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tr">
        <f>IF(AND(DMartData[[#This Row],[sales]]&gt;3000,DMartData[[#This Row],[profit]]&gt;500),"Good","Not Good")</f>
        <v>Good</v>
      </c>
      <c r="Q13258" s="12">
        <f>YEAR(DMartData[[#This Row],[order_date]])</f>
        <v>2023</v>
      </c>
    </row>
    <row r="13259" spans="1:17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>IF(DMartData[[#This Row],[sales]]&gt;=4000,"High",IF(DMartData[[#This Row],[sales]]&gt;=2000,"Medium","Low"))</f>
        <v>Medium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tr">
        <f>IF(AND(DMartData[[#This Row],[sales]]&gt;3000,DMartData[[#This Row],[profit]]&gt;500),"Good","Not Good")</f>
        <v>Good</v>
      </c>
      <c r="Q13259" s="12">
        <f>YEAR(DMartData[[#This Row],[order_date]])</f>
        <v>2024</v>
      </c>
    </row>
    <row r="13260" spans="1:17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>IF(DMartData[[#This Row],[sales]]&gt;=4000,"High",IF(DMartData[[#This Row],[sales]]&gt;=2000,"Medium","Low"))</f>
        <v>Low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tr">
        <f>IF(AND(DMartData[[#This Row],[sales]]&gt;3000,DMartData[[#This Row],[profit]]&gt;500),"Good","Not Good")</f>
        <v>Not Good</v>
      </c>
      <c r="Q13260" s="12">
        <f>YEAR(DMartData[[#This Row],[order_date]])</f>
        <v>2024</v>
      </c>
    </row>
    <row r="13261" spans="1:17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>IF(DMartData[[#This Row],[sales]]&gt;=4000,"High",IF(DMartData[[#This Row],[sales]]&gt;=2000,"Medium","Low"))</f>
        <v>Low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tr">
        <f>IF(AND(DMartData[[#This Row],[sales]]&gt;3000,DMartData[[#This Row],[profit]]&gt;500),"Good","Not Good")</f>
        <v>Not Good</v>
      </c>
      <c r="Q13261" s="12">
        <f>YEAR(DMartData[[#This Row],[order_date]])</f>
        <v>2023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>IF(DMartData[[#This Row],[sales]]&gt;=4000,"High",IF(DMartData[[#This Row],[sales]]&gt;=2000,"Medium","Low"))</f>
        <v>Low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tr">
        <f>IF(AND(DMartData[[#This Row],[sales]]&gt;3000,DMartData[[#This Row],[profit]]&gt;500),"Good","Not Good")</f>
        <v>Not Good</v>
      </c>
      <c r="Q13262" s="12">
        <f>YEAR(DMartData[[#This Row],[order_date]])</f>
        <v>2024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>IF(DMartData[[#This Row],[sales]]&gt;=4000,"High",IF(DMartData[[#This Row],[sales]]&gt;=2000,"Medium","Low"))</f>
        <v>Medium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tr">
        <f>IF(AND(DMartData[[#This Row],[sales]]&gt;3000,DMartData[[#This Row],[profit]]&gt;500),"Good","Not Good")</f>
        <v>Good</v>
      </c>
      <c r="Q13263" s="12">
        <f>YEAR(DMartData[[#This Row],[order_date]])</f>
        <v>2024</v>
      </c>
    </row>
    <row r="13264" spans="1:17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>IF(DMartData[[#This Row],[sales]]&gt;=4000,"High",IF(DMartData[[#This Row],[sales]]&gt;=2000,"Medium","Low"))</f>
        <v>Medium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tr">
        <f>IF(AND(DMartData[[#This Row],[sales]]&gt;3000,DMartData[[#This Row],[profit]]&gt;500),"Good","Not Good")</f>
        <v>Not Good</v>
      </c>
      <c r="Q13264" s="12">
        <f>YEAR(DMartData[[#This Row],[order_date]])</f>
        <v>2023</v>
      </c>
    </row>
    <row r="13265" spans="1:17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>IF(DMartData[[#This Row],[sales]]&gt;=4000,"High",IF(DMartData[[#This Row],[sales]]&gt;=2000,"Medium","Low"))</f>
        <v>Low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tr">
        <f>IF(AND(DMartData[[#This Row],[sales]]&gt;3000,DMartData[[#This Row],[profit]]&gt;500),"Good","Not Good")</f>
        <v>Not Good</v>
      </c>
      <c r="Q13265" s="12">
        <f>YEAR(DMartData[[#This Row],[order_date]])</f>
        <v>2023</v>
      </c>
    </row>
    <row r="13266" spans="1:17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>IF(DMartData[[#This Row],[sales]]&gt;=4000,"High",IF(DMartData[[#This Row],[sales]]&gt;=2000,"Medium","Low"))</f>
        <v>High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tr">
        <f>IF(AND(DMartData[[#This Row],[sales]]&gt;3000,DMartData[[#This Row],[profit]]&gt;500),"Good","Not Good")</f>
        <v>Good</v>
      </c>
      <c r="Q13266" s="12">
        <f>YEAR(DMartData[[#This Row],[order_date]])</f>
        <v>2024</v>
      </c>
    </row>
    <row r="13267" spans="1:17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>IF(DMartData[[#This Row],[sales]]&gt;=4000,"High",IF(DMartData[[#This Row],[sales]]&gt;=2000,"Medium","Low"))</f>
        <v>Medium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tr">
        <f>IF(AND(DMartData[[#This Row],[sales]]&gt;3000,DMartData[[#This Row],[profit]]&gt;500),"Good","Not Good")</f>
        <v>Good</v>
      </c>
      <c r="Q13267" s="12">
        <f>YEAR(DMartData[[#This Row],[order_date]])</f>
        <v>2024</v>
      </c>
    </row>
    <row r="13268" spans="1:17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>IF(DMartData[[#This Row],[sales]]&gt;=4000,"High",IF(DMartData[[#This Row],[sales]]&gt;=2000,"Medium","Low"))</f>
        <v>High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tr">
        <f>IF(AND(DMartData[[#This Row],[sales]]&gt;3000,DMartData[[#This Row],[profit]]&gt;500),"Good","Not Good")</f>
        <v>Good</v>
      </c>
      <c r="Q13268" s="12">
        <f>YEAR(DMartData[[#This Row],[order_date]])</f>
        <v>2024</v>
      </c>
    </row>
    <row r="13269" spans="1:17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>IF(DMartData[[#This Row],[sales]]&gt;=4000,"High",IF(DMartData[[#This Row],[sales]]&gt;=2000,"Medium","Low"))</f>
        <v>Medium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tr">
        <f>IF(AND(DMartData[[#This Row],[sales]]&gt;3000,DMartData[[#This Row],[profit]]&gt;500),"Good","Not Good")</f>
        <v>Not Good</v>
      </c>
      <c r="Q13269" s="12">
        <f>YEAR(DMartData[[#This Row],[order_date]])</f>
        <v>2024</v>
      </c>
    </row>
    <row r="13270" spans="1:17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>IF(DMartData[[#This Row],[sales]]&gt;=4000,"High",IF(DMartData[[#This Row],[sales]]&gt;=2000,"Medium","Low"))</f>
        <v>Medium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tr">
        <f>IF(AND(DMartData[[#This Row],[sales]]&gt;3000,DMartData[[#This Row],[profit]]&gt;500),"Good","Not Good")</f>
        <v>Not Good</v>
      </c>
      <c r="Q13270" s="12">
        <f>YEAR(DMartData[[#This Row],[order_date]])</f>
        <v>2023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>IF(DMartData[[#This Row],[sales]]&gt;=4000,"High",IF(DMartData[[#This Row],[sales]]&gt;=2000,"Medium","Low"))</f>
        <v>Medium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tr">
        <f>IF(AND(DMartData[[#This Row],[sales]]&gt;3000,DMartData[[#This Row],[profit]]&gt;500),"Good","Not Good")</f>
        <v>Not Good</v>
      </c>
      <c r="Q13271" s="12">
        <f>YEAR(DMartData[[#This Row],[order_date]])</f>
        <v>2023</v>
      </c>
    </row>
    <row r="13272" spans="1:17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>IF(DMartData[[#This Row],[sales]]&gt;=4000,"High",IF(DMartData[[#This Row],[sales]]&gt;=2000,"Medium","Low"))</f>
        <v>Medium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tr">
        <f>IF(AND(DMartData[[#This Row],[sales]]&gt;3000,DMartData[[#This Row],[profit]]&gt;500),"Good","Not Good")</f>
        <v>Good</v>
      </c>
      <c r="Q13272" s="12">
        <f>YEAR(DMartData[[#This Row],[order_date]])</f>
        <v>2024</v>
      </c>
    </row>
    <row r="13273" spans="1:17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>IF(DMartData[[#This Row],[sales]]&gt;=4000,"High",IF(DMartData[[#This Row],[sales]]&gt;=2000,"Medium","Low"))</f>
        <v>Medium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tr">
        <f>IF(AND(DMartData[[#This Row],[sales]]&gt;3000,DMartData[[#This Row],[profit]]&gt;500),"Good","Not Good")</f>
        <v>Good</v>
      </c>
      <c r="Q13273" s="12">
        <f>YEAR(DMartData[[#This Row],[order_date]])</f>
        <v>2023</v>
      </c>
    </row>
    <row r="13274" spans="1:17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>IF(DMartData[[#This Row],[sales]]&gt;=4000,"High",IF(DMartData[[#This Row],[sales]]&gt;=2000,"Medium","Low"))</f>
        <v>Medium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tr">
        <f>IF(AND(DMartData[[#This Row],[sales]]&gt;3000,DMartData[[#This Row],[profit]]&gt;500),"Good","Not Good")</f>
        <v>Good</v>
      </c>
      <c r="Q13274" s="12">
        <f>YEAR(DMartData[[#This Row],[order_date]])</f>
        <v>2024</v>
      </c>
    </row>
    <row r="13275" spans="1:17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>IF(DMartData[[#This Row],[sales]]&gt;=4000,"High",IF(DMartData[[#This Row],[sales]]&gt;=2000,"Medium","Low"))</f>
        <v>Low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tr">
        <f>IF(AND(DMartData[[#This Row],[sales]]&gt;3000,DMartData[[#This Row],[profit]]&gt;500),"Good","Not Good")</f>
        <v>Not Good</v>
      </c>
      <c r="Q13275" s="12">
        <f>YEAR(DMartData[[#This Row],[order_date]])</f>
        <v>2024</v>
      </c>
    </row>
    <row r="13276" spans="1:17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>IF(DMartData[[#This Row],[sales]]&gt;=4000,"High",IF(DMartData[[#This Row],[sales]]&gt;=2000,"Medium","Low"))</f>
        <v>Medium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tr">
        <f>IF(AND(DMartData[[#This Row],[sales]]&gt;3000,DMartData[[#This Row],[profit]]&gt;500),"Good","Not Good")</f>
        <v>Good</v>
      </c>
      <c r="Q13276" s="12">
        <f>YEAR(DMartData[[#This Row],[order_date]])</f>
        <v>2024</v>
      </c>
    </row>
    <row r="13277" spans="1:17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>IF(DMartData[[#This Row],[sales]]&gt;=4000,"High",IF(DMartData[[#This Row],[sales]]&gt;=2000,"Medium","Low"))</f>
        <v>Low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tr">
        <f>IF(AND(DMartData[[#This Row],[sales]]&gt;3000,DMartData[[#This Row],[profit]]&gt;500),"Good","Not Good")</f>
        <v>Not Good</v>
      </c>
      <c r="Q13277" s="12">
        <f>YEAR(DMartData[[#This Row],[order_date]])</f>
        <v>2023</v>
      </c>
    </row>
    <row r="13278" spans="1:17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>IF(DMartData[[#This Row],[sales]]&gt;=4000,"High",IF(DMartData[[#This Row],[sales]]&gt;=2000,"Medium","Low"))</f>
        <v>High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tr">
        <f>IF(AND(DMartData[[#This Row],[sales]]&gt;3000,DMartData[[#This Row],[profit]]&gt;500),"Good","Not Good")</f>
        <v>Not Good</v>
      </c>
      <c r="Q13278" s="12">
        <f>YEAR(DMartData[[#This Row],[order_date]])</f>
        <v>2023</v>
      </c>
    </row>
    <row r="13279" spans="1:17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>IF(DMartData[[#This Row],[sales]]&gt;=4000,"High",IF(DMartData[[#This Row],[sales]]&gt;=2000,"Medium","Low"))</f>
        <v>Low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tr">
        <f>IF(AND(DMartData[[#This Row],[sales]]&gt;3000,DMartData[[#This Row],[profit]]&gt;500),"Good","Not Good")</f>
        <v>Not Good</v>
      </c>
      <c r="Q13279" s="12">
        <f>YEAR(DMartData[[#This Row],[order_date]])</f>
        <v>2024</v>
      </c>
    </row>
    <row r="13280" spans="1:17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>IF(DMartData[[#This Row],[sales]]&gt;=4000,"High",IF(DMartData[[#This Row],[sales]]&gt;=2000,"Medium","Low"))</f>
        <v>Low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tr">
        <f>IF(AND(DMartData[[#This Row],[sales]]&gt;3000,DMartData[[#This Row],[profit]]&gt;500),"Good","Not Good")</f>
        <v>Not Good</v>
      </c>
      <c r="Q13280" s="12">
        <f>YEAR(DMartData[[#This Row],[order_date]])</f>
        <v>2023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>IF(DMartData[[#This Row],[sales]]&gt;=4000,"High",IF(DMartData[[#This Row],[sales]]&gt;=2000,"Medium","Low"))</f>
        <v>Low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tr">
        <f>IF(AND(DMartData[[#This Row],[sales]]&gt;3000,DMartData[[#This Row],[profit]]&gt;500),"Good","Not Good")</f>
        <v>Not Good</v>
      </c>
      <c r="Q13281" s="12">
        <f>YEAR(DMartData[[#This Row],[order_date]])</f>
        <v>2023</v>
      </c>
    </row>
    <row r="13282" spans="1:17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>IF(DMartData[[#This Row],[sales]]&gt;=4000,"High",IF(DMartData[[#This Row],[sales]]&gt;=2000,"Medium","Low"))</f>
        <v>Low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tr">
        <f>IF(AND(DMartData[[#This Row],[sales]]&gt;3000,DMartData[[#This Row],[profit]]&gt;500),"Good","Not Good")</f>
        <v>Not Good</v>
      </c>
      <c r="Q13282" s="12">
        <f>YEAR(DMartData[[#This Row],[order_date]])</f>
        <v>2024</v>
      </c>
    </row>
    <row r="13283" spans="1:17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>IF(DMartData[[#This Row],[sales]]&gt;=4000,"High",IF(DMartData[[#This Row],[sales]]&gt;=2000,"Medium","Low"))</f>
        <v>Low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tr">
        <f>IF(AND(DMartData[[#This Row],[sales]]&gt;3000,DMartData[[#This Row],[profit]]&gt;500),"Good","Not Good")</f>
        <v>Not Good</v>
      </c>
      <c r="Q13283" s="12">
        <f>YEAR(DMartData[[#This Row],[order_date]])</f>
        <v>2024</v>
      </c>
    </row>
    <row r="13284" spans="1:17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>IF(DMartData[[#This Row],[sales]]&gt;=4000,"High",IF(DMartData[[#This Row],[sales]]&gt;=2000,"Medium","Low"))</f>
        <v>Low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tr">
        <f>IF(AND(DMartData[[#This Row],[sales]]&gt;3000,DMartData[[#This Row],[profit]]&gt;500),"Good","Not Good")</f>
        <v>Not Good</v>
      </c>
      <c r="Q13284" s="12">
        <f>YEAR(DMartData[[#This Row],[order_date]])</f>
        <v>2024</v>
      </c>
    </row>
    <row r="13285" spans="1:17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>IF(DMartData[[#This Row],[sales]]&gt;=4000,"High",IF(DMartData[[#This Row],[sales]]&gt;=2000,"Medium","Low"))</f>
        <v>Low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tr">
        <f>IF(AND(DMartData[[#This Row],[sales]]&gt;3000,DMartData[[#This Row],[profit]]&gt;500),"Good","Not Good")</f>
        <v>Not Good</v>
      </c>
      <c r="Q13285" s="12">
        <f>YEAR(DMartData[[#This Row],[order_date]])</f>
        <v>2023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>IF(DMartData[[#This Row],[sales]]&gt;=4000,"High",IF(DMartData[[#This Row],[sales]]&gt;=2000,"Medium","Low"))</f>
        <v>Low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tr">
        <f>IF(AND(DMartData[[#This Row],[sales]]&gt;3000,DMartData[[#This Row],[profit]]&gt;500),"Good","Not Good")</f>
        <v>Not Good</v>
      </c>
      <c r="Q13286" s="12">
        <f>YEAR(DMartData[[#This Row],[order_date]])</f>
        <v>2024</v>
      </c>
    </row>
    <row r="13287" spans="1:17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>IF(DMartData[[#This Row],[sales]]&gt;=4000,"High",IF(DMartData[[#This Row],[sales]]&gt;=2000,"Medium","Low"))</f>
        <v>High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tr">
        <f>IF(AND(DMartData[[#This Row],[sales]]&gt;3000,DMartData[[#This Row],[profit]]&gt;500),"Good","Not Good")</f>
        <v>Good</v>
      </c>
      <c r="Q13287" s="12">
        <f>YEAR(DMartData[[#This Row],[order_date]])</f>
        <v>2024</v>
      </c>
    </row>
    <row r="13288" spans="1:17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>IF(DMartData[[#This Row],[sales]]&gt;=4000,"High",IF(DMartData[[#This Row],[sales]]&gt;=2000,"Medium","Low"))</f>
        <v>Low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tr">
        <f>IF(AND(DMartData[[#This Row],[sales]]&gt;3000,DMartData[[#This Row],[profit]]&gt;500),"Good","Not Good")</f>
        <v>Not Good</v>
      </c>
      <c r="Q13288" s="12">
        <f>YEAR(DMartData[[#This Row],[order_date]])</f>
        <v>2023</v>
      </c>
    </row>
    <row r="13289" spans="1:17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>IF(DMartData[[#This Row],[sales]]&gt;=4000,"High",IF(DMartData[[#This Row],[sales]]&gt;=2000,"Medium","Low"))</f>
        <v>High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tr">
        <f>IF(AND(DMartData[[#This Row],[sales]]&gt;3000,DMartData[[#This Row],[profit]]&gt;500),"Good","Not Good")</f>
        <v>Good</v>
      </c>
      <c r="Q13289" s="12">
        <f>YEAR(DMartData[[#This Row],[order_date]])</f>
        <v>2023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>IF(DMartData[[#This Row],[sales]]&gt;=4000,"High",IF(DMartData[[#This Row],[sales]]&gt;=2000,"Medium","Low"))</f>
        <v>High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tr">
        <f>IF(AND(DMartData[[#This Row],[sales]]&gt;3000,DMartData[[#This Row],[profit]]&gt;500),"Good","Not Good")</f>
        <v>Good</v>
      </c>
      <c r="Q13290" s="12">
        <f>YEAR(DMartData[[#This Row],[order_date]])</f>
        <v>2024</v>
      </c>
    </row>
    <row r="13291" spans="1:17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>IF(DMartData[[#This Row],[sales]]&gt;=4000,"High",IF(DMartData[[#This Row],[sales]]&gt;=2000,"Medium","Low"))</f>
        <v>Low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tr">
        <f>IF(AND(DMartData[[#This Row],[sales]]&gt;3000,DMartData[[#This Row],[profit]]&gt;500),"Good","Not Good")</f>
        <v>Not Good</v>
      </c>
      <c r="Q13291" s="12">
        <f>YEAR(DMartData[[#This Row],[order_date]])</f>
        <v>2024</v>
      </c>
    </row>
    <row r="13292" spans="1:17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>IF(DMartData[[#This Row],[sales]]&gt;=4000,"High",IF(DMartData[[#This Row],[sales]]&gt;=2000,"Medium","Low"))</f>
        <v>Low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tr">
        <f>IF(AND(DMartData[[#This Row],[sales]]&gt;3000,DMartData[[#This Row],[profit]]&gt;500),"Good","Not Good")</f>
        <v>Not Good</v>
      </c>
      <c r="Q13292" s="12">
        <f>YEAR(DMartData[[#This Row],[order_date]])</f>
        <v>2024</v>
      </c>
    </row>
    <row r="13293" spans="1:17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>IF(DMartData[[#This Row],[sales]]&gt;=4000,"High",IF(DMartData[[#This Row],[sales]]&gt;=2000,"Medium","Low"))</f>
        <v>Low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tr">
        <f>IF(AND(DMartData[[#This Row],[sales]]&gt;3000,DMartData[[#This Row],[profit]]&gt;500),"Good","Not Good")</f>
        <v>Not Good</v>
      </c>
      <c r="Q13293" s="12">
        <f>YEAR(DMartData[[#This Row],[order_date]])</f>
        <v>2023</v>
      </c>
    </row>
    <row r="13294" spans="1:17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>IF(DMartData[[#This Row],[sales]]&gt;=4000,"High",IF(DMartData[[#This Row],[sales]]&gt;=2000,"Medium","Low"))</f>
        <v>Medium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tr">
        <f>IF(AND(DMartData[[#This Row],[sales]]&gt;3000,DMartData[[#This Row],[profit]]&gt;500),"Good","Not Good")</f>
        <v>Not Good</v>
      </c>
      <c r="Q13294" s="12">
        <f>YEAR(DMartData[[#This Row],[order_date]])</f>
        <v>2023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>IF(DMartData[[#This Row],[sales]]&gt;=4000,"High",IF(DMartData[[#This Row],[sales]]&gt;=2000,"Medium","Low"))</f>
        <v>Medium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tr">
        <f>IF(AND(DMartData[[#This Row],[sales]]&gt;3000,DMartData[[#This Row],[profit]]&gt;500),"Good","Not Good")</f>
        <v>Good</v>
      </c>
      <c r="Q13295" s="12">
        <f>YEAR(DMartData[[#This Row],[order_date]])</f>
        <v>2024</v>
      </c>
    </row>
    <row r="13296" spans="1:17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>IF(DMartData[[#This Row],[sales]]&gt;=4000,"High",IF(DMartData[[#This Row],[sales]]&gt;=2000,"Medium","Low"))</f>
        <v>Low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tr">
        <f>IF(AND(DMartData[[#This Row],[sales]]&gt;3000,DMartData[[#This Row],[profit]]&gt;500),"Good","Not Good")</f>
        <v>Not Good</v>
      </c>
      <c r="Q13296" s="12">
        <f>YEAR(DMartData[[#This Row],[order_date]])</f>
        <v>2024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>IF(DMartData[[#This Row],[sales]]&gt;=4000,"High",IF(DMartData[[#This Row],[sales]]&gt;=2000,"Medium","Low"))</f>
        <v>Low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tr">
        <f>IF(AND(DMartData[[#This Row],[sales]]&gt;3000,DMartData[[#This Row],[profit]]&gt;500),"Good","Not Good")</f>
        <v>Not Good</v>
      </c>
      <c r="Q13297" s="12">
        <f>YEAR(DMartData[[#This Row],[order_date]])</f>
        <v>2024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>IF(DMartData[[#This Row],[sales]]&gt;=4000,"High",IF(DMartData[[#This Row],[sales]]&gt;=2000,"Medium","Low"))</f>
        <v>Medium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tr">
        <f>IF(AND(DMartData[[#This Row],[sales]]&gt;3000,DMartData[[#This Row],[profit]]&gt;500),"Good","Not Good")</f>
        <v>Not Good</v>
      </c>
      <c r="Q13298" s="12">
        <f>YEAR(DMartData[[#This Row],[order_date]])</f>
        <v>2023</v>
      </c>
    </row>
    <row r="13299" spans="1:17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>IF(DMartData[[#This Row],[sales]]&gt;=4000,"High",IF(DMartData[[#This Row],[sales]]&gt;=2000,"Medium","Low"))</f>
        <v>Low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tr">
        <f>IF(AND(DMartData[[#This Row],[sales]]&gt;3000,DMartData[[#This Row],[profit]]&gt;500),"Good","Not Good")</f>
        <v>Not Good</v>
      </c>
      <c r="Q13299" s="12">
        <f>YEAR(DMartData[[#This Row],[order_date]])</f>
        <v>2023</v>
      </c>
    </row>
    <row r="13300" spans="1:17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>IF(DMartData[[#This Row],[sales]]&gt;=4000,"High",IF(DMartData[[#This Row],[sales]]&gt;=2000,"Medium","Low"))</f>
        <v>High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tr">
        <f>IF(AND(DMartData[[#This Row],[sales]]&gt;3000,DMartData[[#This Row],[profit]]&gt;500),"Good","Not Good")</f>
        <v>Good</v>
      </c>
      <c r="Q13300" s="12">
        <f>YEAR(DMartData[[#This Row],[order_date]])</f>
        <v>2023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>IF(DMartData[[#This Row],[sales]]&gt;=4000,"High",IF(DMartData[[#This Row],[sales]]&gt;=2000,"Medium","Low"))</f>
        <v>Low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tr">
        <f>IF(AND(DMartData[[#This Row],[sales]]&gt;3000,DMartData[[#This Row],[profit]]&gt;500),"Good","Not Good")</f>
        <v>Not Good</v>
      </c>
      <c r="Q13301" s="12">
        <f>YEAR(DMartData[[#This Row],[order_date]])</f>
        <v>2023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>IF(DMartData[[#This Row],[sales]]&gt;=4000,"High",IF(DMartData[[#This Row],[sales]]&gt;=2000,"Medium","Low"))</f>
        <v>Low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tr">
        <f>IF(AND(DMartData[[#This Row],[sales]]&gt;3000,DMartData[[#This Row],[profit]]&gt;500),"Good","Not Good")</f>
        <v>Not Good</v>
      </c>
      <c r="Q13302" s="12">
        <f>YEAR(DMartData[[#This Row],[order_date]])</f>
        <v>2024</v>
      </c>
    </row>
    <row r="13303" spans="1:17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>IF(DMartData[[#This Row],[sales]]&gt;=4000,"High",IF(DMartData[[#This Row],[sales]]&gt;=2000,"Medium","Low"))</f>
        <v>Low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tr">
        <f>IF(AND(DMartData[[#This Row],[sales]]&gt;3000,DMartData[[#This Row],[profit]]&gt;500),"Good","Not Good")</f>
        <v>Not Good</v>
      </c>
      <c r="Q13303" s="12">
        <f>YEAR(DMartData[[#This Row],[order_date]])</f>
        <v>2024</v>
      </c>
    </row>
    <row r="13304" spans="1:17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>IF(DMartData[[#This Row],[sales]]&gt;=4000,"High",IF(DMartData[[#This Row],[sales]]&gt;=2000,"Medium","Low"))</f>
        <v>Medium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tr">
        <f>IF(AND(DMartData[[#This Row],[sales]]&gt;3000,DMartData[[#This Row],[profit]]&gt;500),"Good","Not Good")</f>
        <v>Not Good</v>
      </c>
      <c r="Q13304" s="12">
        <f>YEAR(DMartData[[#This Row],[order_date]])</f>
        <v>2024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>IF(DMartData[[#This Row],[sales]]&gt;=4000,"High",IF(DMartData[[#This Row],[sales]]&gt;=2000,"Medium","Low"))</f>
        <v>Low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tr">
        <f>IF(AND(DMartData[[#This Row],[sales]]&gt;3000,DMartData[[#This Row],[profit]]&gt;500),"Good","Not Good")</f>
        <v>Not Good</v>
      </c>
      <c r="Q13305" s="12">
        <f>YEAR(DMartData[[#This Row],[order_date]])</f>
        <v>2023</v>
      </c>
    </row>
    <row r="13306" spans="1:17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>IF(DMartData[[#This Row],[sales]]&gt;=4000,"High",IF(DMartData[[#This Row],[sales]]&gt;=2000,"Medium","Low"))</f>
        <v>Low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tr">
        <f>IF(AND(DMartData[[#This Row],[sales]]&gt;3000,DMartData[[#This Row],[profit]]&gt;500),"Good","Not Good")</f>
        <v>Not Good</v>
      </c>
      <c r="Q13306" s="12">
        <f>YEAR(DMartData[[#This Row],[order_date]])</f>
        <v>2023</v>
      </c>
    </row>
    <row r="13307" spans="1:17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>IF(DMartData[[#This Row],[sales]]&gt;=4000,"High",IF(DMartData[[#This Row],[sales]]&gt;=2000,"Medium","Low"))</f>
        <v>Low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tr">
        <f>IF(AND(DMartData[[#This Row],[sales]]&gt;3000,DMartData[[#This Row],[profit]]&gt;500),"Good","Not Good")</f>
        <v>Not Good</v>
      </c>
      <c r="Q13307" s="12">
        <f>YEAR(DMartData[[#This Row],[order_date]])</f>
        <v>2023</v>
      </c>
    </row>
    <row r="13308" spans="1:17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>IF(DMartData[[#This Row],[sales]]&gt;=4000,"High",IF(DMartData[[#This Row],[sales]]&gt;=2000,"Medium","Low"))</f>
        <v>Low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tr">
        <f>IF(AND(DMartData[[#This Row],[sales]]&gt;3000,DMartData[[#This Row],[profit]]&gt;500),"Good","Not Good")</f>
        <v>Not Good</v>
      </c>
      <c r="Q13308" s="12">
        <f>YEAR(DMartData[[#This Row],[order_date]])</f>
        <v>2023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>IF(DMartData[[#This Row],[sales]]&gt;=4000,"High",IF(DMartData[[#This Row],[sales]]&gt;=2000,"Medium","Low"))</f>
        <v>Medium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tr">
        <f>IF(AND(DMartData[[#This Row],[sales]]&gt;3000,DMartData[[#This Row],[profit]]&gt;500),"Good","Not Good")</f>
        <v>Good</v>
      </c>
      <c r="Q13309" s="12">
        <f>YEAR(DMartData[[#This Row],[order_date]])</f>
        <v>2024</v>
      </c>
    </row>
    <row r="13310" spans="1:17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>IF(DMartData[[#This Row],[sales]]&gt;=4000,"High",IF(DMartData[[#This Row],[sales]]&gt;=2000,"Medium","Low"))</f>
        <v>Low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tr">
        <f>IF(AND(DMartData[[#This Row],[sales]]&gt;3000,DMartData[[#This Row],[profit]]&gt;500),"Good","Not Good")</f>
        <v>Not Good</v>
      </c>
      <c r="Q13310" s="12">
        <f>YEAR(DMartData[[#This Row],[order_date]])</f>
        <v>2024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>IF(DMartData[[#This Row],[sales]]&gt;=4000,"High",IF(DMartData[[#This Row],[sales]]&gt;=2000,"Medium","Low"))</f>
        <v>Medium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tr">
        <f>IF(AND(DMartData[[#This Row],[sales]]&gt;3000,DMartData[[#This Row],[profit]]&gt;500),"Good","Not Good")</f>
        <v>Not Good</v>
      </c>
      <c r="Q13311" s="12">
        <f>YEAR(DMartData[[#This Row],[order_date]])</f>
        <v>2024</v>
      </c>
    </row>
    <row r="13312" spans="1:17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>IF(DMartData[[#This Row],[sales]]&gt;=4000,"High",IF(DMartData[[#This Row],[sales]]&gt;=2000,"Medium","Low"))</f>
        <v>Low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tr">
        <f>IF(AND(DMartData[[#This Row],[sales]]&gt;3000,DMartData[[#This Row],[profit]]&gt;500),"Good","Not Good")</f>
        <v>Not Good</v>
      </c>
      <c r="Q13312" s="12">
        <f>YEAR(DMartData[[#This Row],[order_date]])</f>
        <v>2024</v>
      </c>
    </row>
    <row r="13313" spans="1:17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>IF(DMartData[[#This Row],[sales]]&gt;=4000,"High",IF(DMartData[[#This Row],[sales]]&gt;=2000,"Medium","Low"))</f>
        <v>Medium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tr">
        <f>IF(AND(DMartData[[#This Row],[sales]]&gt;3000,DMartData[[#This Row],[profit]]&gt;500),"Good","Not Good")</f>
        <v>Not Good</v>
      </c>
      <c r="Q13313" s="12">
        <f>YEAR(DMartData[[#This Row],[order_date]])</f>
        <v>2024</v>
      </c>
    </row>
    <row r="13314" spans="1:17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>IF(DMartData[[#This Row],[sales]]&gt;=4000,"High",IF(DMartData[[#This Row],[sales]]&gt;=2000,"Medium","Low"))</f>
        <v>Medium</v>
      </c>
      <c r="F13314" s="2">
        <v>0.1</v>
      </c>
      <c r="G13314" s="2">
        <f t="shared" ref="G13314:G13377" si="416">D13314*F13314</f>
        <v>330.87100000000004</v>
      </c>
      <c r="H13314" s="2">
        <f t="shared" ref="H13314:H13377" si="417">D13314-G13314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tr">
        <f>IF(AND(DMartData[[#This Row],[sales]]&gt;3000,DMartData[[#This Row],[profit]]&gt;500),"Good","Not Good")</f>
        <v>Good</v>
      </c>
      <c r="Q13314" s="12">
        <f>YEAR(DMartData[[#This Row],[order_date]])</f>
        <v>2023</v>
      </c>
    </row>
    <row r="13315" spans="1:17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>IF(DMartData[[#This Row],[sales]]&gt;=4000,"High",IF(DMartData[[#This Row],[sales]]&gt;=2000,"Medium","Low"))</f>
        <v>Medium</v>
      </c>
      <c r="F13315" s="2">
        <v>0.44</v>
      </c>
      <c r="G13315" s="2">
        <f t="shared" si="416"/>
        <v>1216.0455999999999</v>
      </c>
      <c r="H13315" s="2">
        <f t="shared" si="417"/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tr">
        <f>IF(AND(DMartData[[#This Row],[sales]]&gt;3000,DMartData[[#This Row],[profit]]&gt;500),"Good","Not Good")</f>
        <v>Not Good</v>
      </c>
      <c r="Q13315" s="12">
        <f>YEAR(DMartData[[#This Row],[order_date]])</f>
        <v>2024</v>
      </c>
    </row>
    <row r="13316" spans="1:17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>IF(DMartData[[#This Row],[sales]]&gt;=4000,"High",IF(DMartData[[#This Row],[sales]]&gt;=2000,"Medium","Low"))</f>
        <v>Medium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tr">
        <f>IF(AND(DMartData[[#This Row],[sales]]&gt;3000,DMartData[[#This Row],[profit]]&gt;500),"Good","Not Good")</f>
        <v>Good</v>
      </c>
      <c r="Q13316" s="12">
        <f>YEAR(DMartData[[#This Row],[order_date]])</f>
        <v>2024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>IF(DMartData[[#This Row],[sales]]&gt;=4000,"High",IF(DMartData[[#This Row],[sales]]&gt;=2000,"Medium","Low"))</f>
        <v>Low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tr">
        <f>IF(AND(DMartData[[#This Row],[sales]]&gt;3000,DMartData[[#This Row],[profit]]&gt;500),"Good","Not Good")</f>
        <v>Not Good</v>
      </c>
      <c r="Q13317" s="12">
        <f>YEAR(DMartData[[#This Row],[order_date]])</f>
        <v>2024</v>
      </c>
    </row>
    <row r="13318" spans="1:17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>IF(DMartData[[#This Row],[sales]]&gt;=4000,"High",IF(DMartData[[#This Row],[sales]]&gt;=2000,"Medium","Low"))</f>
        <v>High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tr">
        <f>IF(AND(DMartData[[#This Row],[sales]]&gt;3000,DMartData[[#This Row],[profit]]&gt;500),"Good","Not Good")</f>
        <v>Good</v>
      </c>
      <c r="Q13318" s="12">
        <f>YEAR(DMartData[[#This Row],[order_date]])</f>
        <v>2023</v>
      </c>
    </row>
    <row r="13319" spans="1:17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>IF(DMartData[[#This Row],[sales]]&gt;=4000,"High",IF(DMartData[[#This Row],[sales]]&gt;=2000,"Medium","Low"))</f>
        <v>Medium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tr">
        <f>IF(AND(DMartData[[#This Row],[sales]]&gt;3000,DMartData[[#This Row],[profit]]&gt;500),"Good","Not Good")</f>
        <v>Not Good</v>
      </c>
      <c r="Q13319" s="12">
        <f>YEAR(DMartData[[#This Row],[order_date]])</f>
        <v>2024</v>
      </c>
    </row>
    <row r="13320" spans="1:17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>IF(DMartData[[#This Row],[sales]]&gt;=4000,"High",IF(DMartData[[#This Row],[sales]]&gt;=2000,"Medium","Low"))</f>
        <v>Low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tr">
        <f>IF(AND(DMartData[[#This Row],[sales]]&gt;3000,DMartData[[#This Row],[profit]]&gt;500),"Good","Not Good")</f>
        <v>Not Good</v>
      </c>
      <c r="Q13320" s="12">
        <f>YEAR(DMartData[[#This Row],[order_date]])</f>
        <v>2024</v>
      </c>
    </row>
    <row r="13321" spans="1:17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>IF(DMartData[[#This Row],[sales]]&gt;=4000,"High",IF(DMartData[[#This Row],[sales]]&gt;=2000,"Medium","Low"))</f>
        <v>Low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tr">
        <f>IF(AND(DMartData[[#This Row],[sales]]&gt;3000,DMartData[[#This Row],[profit]]&gt;500),"Good","Not Good")</f>
        <v>Not Good</v>
      </c>
      <c r="Q13321" s="12">
        <f>YEAR(DMartData[[#This Row],[order_date]])</f>
        <v>2023</v>
      </c>
    </row>
    <row r="13322" spans="1:17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>IF(DMartData[[#This Row],[sales]]&gt;=4000,"High",IF(DMartData[[#This Row],[sales]]&gt;=2000,"Medium","Low"))</f>
        <v>Low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tr">
        <f>IF(AND(DMartData[[#This Row],[sales]]&gt;3000,DMartData[[#This Row],[profit]]&gt;500),"Good","Not Good")</f>
        <v>Not Good</v>
      </c>
      <c r="Q13322" s="12">
        <f>YEAR(DMartData[[#This Row],[order_date]])</f>
        <v>2023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>IF(DMartData[[#This Row],[sales]]&gt;=4000,"High",IF(DMartData[[#This Row],[sales]]&gt;=2000,"Medium","Low"))</f>
        <v>Medium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tr">
        <f>IF(AND(DMartData[[#This Row],[sales]]&gt;3000,DMartData[[#This Row],[profit]]&gt;500),"Good","Not Good")</f>
        <v>Good</v>
      </c>
      <c r="Q13323" s="12">
        <f>YEAR(DMartData[[#This Row],[order_date]])</f>
        <v>2024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>IF(DMartData[[#This Row],[sales]]&gt;=4000,"High",IF(DMartData[[#This Row],[sales]]&gt;=2000,"Medium","Low"))</f>
        <v>Low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tr">
        <f>IF(AND(DMartData[[#This Row],[sales]]&gt;3000,DMartData[[#This Row],[profit]]&gt;500),"Good","Not Good")</f>
        <v>Not Good</v>
      </c>
      <c r="Q13324" s="12">
        <f>YEAR(DMartData[[#This Row],[order_date]])</f>
        <v>2023</v>
      </c>
    </row>
    <row r="13325" spans="1:17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>IF(DMartData[[#This Row],[sales]]&gt;=4000,"High",IF(DMartData[[#This Row],[sales]]&gt;=2000,"Medium","Low"))</f>
        <v>High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tr">
        <f>IF(AND(DMartData[[#This Row],[sales]]&gt;3000,DMartData[[#This Row],[profit]]&gt;500),"Good","Not Good")</f>
        <v>Good</v>
      </c>
      <c r="Q13325" s="12">
        <f>YEAR(DMartData[[#This Row],[order_date]])</f>
        <v>2024</v>
      </c>
    </row>
    <row r="13326" spans="1:17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>IF(DMartData[[#This Row],[sales]]&gt;=4000,"High",IF(DMartData[[#This Row],[sales]]&gt;=2000,"Medium","Low"))</f>
        <v>Low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tr">
        <f>IF(AND(DMartData[[#This Row],[sales]]&gt;3000,DMartData[[#This Row],[profit]]&gt;500),"Good","Not Good")</f>
        <v>Not Good</v>
      </c>
      <c r="Q13326" s="12">
        <f>YEAR(DMartData[[#This Row],[order_date]])</f>
        <v>2024</v>
      </c>
    </row>
    <row r="13327" spans="1:17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>IF(DMartData[[#This Row],[sales]]&gt;=4000,"High",IF(DMartData[[#This Row],[sales]]&gt;=2000,"Medium","Low"))</f>
        <v>Medium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tr">
        <f>IF(AND(DMartData[[#This Row],[sales]]&gt;3000,DMartData[[#This Row],[profit]]&gt;500),"Good","Not Good")</f>
        <v>Not Good</v>
      </c>
      <c r="Q13327" s="12">
        <f>YEAR(DMartData[[#This Row],[order_date]])</f>
        <v>2023</v>
      </c>
    </row>
    <row r="13328" spans="1:17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>IF(DMartData[[#This Row],[sales]]&gt;=4000,"High",IF(DMartData[[#This Row],[sales]]&gt;=2000,"Medium","Low"))</f>
        <v>Medium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tr">
        <f>IF(AND(DMartData[[#This Row],[sales]]&gt;3000,DMartData[[#This Row],[profit]]&gt;500),"Good","Not Good")</f>
        <v>Good</v>
      </c>
      <c r="Q13328" s="12">
        <f>YEAR(DMartData[[#This Row],[order_date]])</f>
        <v>2023</v>
      </c>
    </row>
    <row r="13329" spans="1:17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>IF(DMartData[[#This Row],[sales]]&gt;=4000,"High",IF(DMartData[[#This Row],[sales]]&gt;=2000,"Medium","Low"))</f>
        <v>High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tr">
        <f>IF(AND(DMartData[[#This Row],[sales]]&gt;3000,DMartData[[#This Row],[profit]]&gt;500),"Good","Not Good")</f>
        <v>Good</v>
      </c>
      <c r="Q13329" s="12">
        <f>YEAR(DMartData[[#This Row],[order_date]])</f>
        <v>2023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>IF(DMartData[[#This Row],[sales]]&gt;=4000,"High",IF(DMartData[[#This Row],[sales]]&gt;=2000,"Medium","Low"))</f>
        <v>Low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tr">
        <f>IF(AND(DMartData[[#This Row],[sales]]&gt;3000,DMartData[[#This Row],[profit]]&gt;500),"Good","Not Good")</f>
        <v>Not Good</v>
      </c>
      <c r="Q13330" s="12">
        <f>YEAR(DMartData[[#This Row],[order_date]])</f>
        <v>2024</v>
      </c>
    </row>
    <row r="13331" spans="1:17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>IF(DMartData[[#This Row],[sales]]&gt;=4000,"High",IF(DMartData[[#This Row],[sales]]&gt;=2000,"Medium","Low"))</f>
        <v>High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tr">
        <f>IF(AND(DMartData[[#This Row],[sales]]&gt;3000,DMartData[[#This Row],[profit]]&gt;500),"Good","Not Good")</f>
        <v>Good</v>
      </c>
      <c r="Q13331" s="12">
        <f>YEAR(DMartData[[#This Row],[order_date]])</f>
        <v>2023</v>
      </c>
    </row>
    <row r="13332" spans="1:17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>IF(DMartData[[#This Row],[sales]]&gt;=4000,"High",IF(DMartData[[#This Row],[sales]]&gt;=2000,"Medium","Low"))</f>
        <v>High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tr">
        <f>IF(AND(DMartData[[#This Row],[sales]]&gt;3000,DMartData[[#This Row],[profit]]&gt;500),"Good","Not Good")</f>
        <v>Good</v>
      </c>
      <c r="Q13332" s="12">
        <f>YEAR(DMartData[[#This Row],[order_date]])</f>
        <v>2023</v>
      </c>
    </row>
    <row r="13333" spans="1:17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>IF(DMartData[[#This Row],[sales]]&gt;=4000,"High",IF(DMartData[[#This Row],[sales]]&gt;=2000,"Medium","Low"))</f>
        <v>High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tr">
        <f>IF(AND(DMartData[[#This Row],[sales]]&gt;3000,DMartData[[#This Row],[profit]]&gt;500),"Good","Not Good")</f>
        <v>Good</v>
      </c>
      <c r="Q13333" s="12">
        <f>YEAR(DMartData[[#This Row],[order_date]])</f>
        <v>2023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>IF(DMartData[[#This Row],[sales]]&gt;=4000,"High",IF(DMartData[[#This Row],[sales]]&gt;=2000,"Medium","Low"))</f>
        <v>High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tr">
        <f>IF(AND(DMartData[[#This Row],[sales]]&gt;3000,DMartData[[#This Row],[profit]]&gt;500),"Good","Not Good")</f>
        <v>Not Good</v>
      </c>
      <c r="Q13334" s="12">
        <f>YEAR(DMartData[[#This Row],[order_date]])</f>
        <v>2023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>IF(DMartData[[#This Row],[sales]]&gt;=4000,"High",IF(DMartData[[#This Row],[sales]]&gt;=2000,"Medium","Low"))</f>
        <v>High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tr">
        <f>IF(AND(DMartData[[#This Row],[sales]]&gt;3000,DMartData[[#This Row],[profit]]&gt;500),"Good","Not Good")</f>
        <v>Good</v>
      </c>
      <c r="Q13335" s="12">
        <f>YEAR(DMartData[[#This Row],[order_date]])</f>
        <v>2024</v>
      </c>
    </row>
    <row r="13336" spans="1:17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>IF(DMartData[[#This Row],[sales]]&gt;=4000,"High",IF(DMartData[[#This Row],[sales]]&gt;=2000,"Medium","Low"))</f>
        <v>Medium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tr">
        <f>IF(AND(DMartData[[#This Row],[sales]]&gt;3000,DMartData[[#This Row],[profit]]&gt;500),"Good","Not Good")</f>
        <v>Good</v>
      </c>
      <c r="Q13336" s="12">
        <f>YEAR(DMartData[[#This Row],[order_date]])</f>
        <v>2024</v>
      </c>
    </row>
    <row r="13337" spans="1:17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>IF(DMartData[[#This Row],[sales]]&gt;=4000,"High",IF(DMartData[[#This Row],[sales]]&gt;=2000,"Medium","Low"))</f>
        <v>High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tr">
        <f>IF(AND(DMartData[[#This Row],[sales]]&gt;3000,DMartData[[#This Row],[profit]]&gt;500),"Good","Not Good")</f>
        <v>Good</v>
      </c>
      <c r="Q13337" s="12">
        <f>YEAR(DMartData[[#This Row],[order_date]])</f>
        <v>2024</v>
      </c>
    </row>
    <row r="13338" spans="1:17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>IF(DMartData[[#This Row],[sales]]&gt;=4000,"High",IF(DMartData[[#This Row],[sales]]&gt;=2000,"Medium","Low"))</f>
        <v>Medium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tr">
        <f>IF(AND(DMartData[[#This Row],[sales]]&gt;3000,DMartData[[#This Row],[profit]]&gt;500),"Good","Not Good")</f>
        <v>Not Good</v>
      </c>
      <c r="Q13338" s="12">
        <f>YEAR(DMartData[[#This Row],[order_date]])</f>
        <v>2023</v>
      </c>
    </row>
    <row r="13339" spans="1:17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>IF(DMartData[[#This Row],[sales]]&gt;=4000,"High",IF(DMartData[[#This Row],[sales]]&gt;=2000,"Medium","Low"))</f>
        <v>Medium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tr">
        <f>IF(AND(DMartData[[#This Row],[sales]]&gt;3000,DMartData[[#This Row],[profit]]&gt;500),"Good","Not Good")</f>
        <v>Not Good</v>
      </c>
      <c r="Q13339" s="12">
        <f>YEAR(DMartData[[#This Row],[order_date]])</f>
        <v>2024</v>
      </c>
    </row>
    <row r="13340" spans="1:17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>IF(DMartData[[#This Row],[sales]]&gt;=4000,"High",IF(DMartData[[#This Row],[sales]]&gt;=2000,"Medium","Low"))</f>
        <v>Medium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tr">
        <f>IF(AND(DMartData[[#This Row],[sales]]&gt;3000,DMartData[[#This Row],[profit]]&gt;500),"Good","Not Good")</f>
        <v>Not Good</v>
      </c>
      <c r="Q13340" s="12">
        <f>YEAR(DMartData[[#This Row],[order_date]])</f>
        <v>2024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>IF(DMartData[[#This Row],[sales]]&gt;=4000,"High",IF(DMartData[[#This Row],[sales]]&gt;=2000,"Medium","Low"))</f>
        <v>High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tr">
        <f>IF(AND(DMartData[[#This Row],[sales]]&gt;3000,DMartData[[#This Row],[profit]]&gt;500),"Good","Not Good")</f>
        <v>Good</v>
      </c>
      <c r="Q13341" s="12">
        <f>YEAR(DMartData[[#This Row],[order_date]])</f>
        <v>2024</v>
      </c>
    </row>
    <row r="13342" spans="1:17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>IF(DMartData[[#This Row],[sales]]&gt;=4000,"High",IF(DMartData[[#This Row],[sales]]&gt;=2000,"Medium","Low"))</f>
        <v>Low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tr">
        <f>IF(AND(DMartData[[#This Row],[sales]]&gt;3000,DMartData[[#This Row],[profit]]&gt;500),"Good","Not Good")</f>
        <v>Not Good</v>
      </c>
      <c r="Q13342" s="12">
        <f>YEAR(DMartData[[#This Row],[order_date]])</f>
        <v>2024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>IF(DMartData[[#This Row],[sales]]&gt;=4000,"High",IF(DMartData[[#This Row],[sales]]&gt;=2000,"Medium","Low"))</f>
        <v>High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tr">
        <f>IF(AND(DMartData[[#This Row],[sales]]&gt;3000,DMartData[[#This Row],[profit]]&gt;500),"Good","Not Good")</f>
        <v>Good</v>
      </c>
      <c r="Q13343" s="12">
        <f>YEAR(DMartData[[#This Row],[order_date]])</f>
        <v>2024</v>
      </c>
    </row>
    <row r="13344" spans="1:17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>IF(DMartData[[#This Row],[sales]]&gt;=4000,"High",IF(DMartData[[#This Row],[sales]]&gt;=2000,"Medium","Low"))</f>
        <v>Low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tr">
        <f>IF(AND(DMartData[[#This Row],[sales]]&gt;3000,DMartData[[#This Row],[profit]]&gt;500),"Good","Not Good")</f>
        <v>Not Good</v>
      </c>
      <c r="Q13344" s="12">
        <f>YEAR(DMartData[[#This Row],[order_date]])</f>
        <v>2023</v>
      </c>
    </row>
    <row r="13345" spans="1:17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>IF(DMartData[[#This Row],[sales]]&gt;=4000,"High",IF(DMartData[[#This Row],[sales]]&gt;=2000,"Medium","Low"))</f>
        <v>Low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tr">
        <f>IF(AND(DMartData[[#This Row],[sales]]&gt;3000,DMartData[[#This Row],[profit]]&gt;500),"Good","Not Good")</f>
        <v>Not Good</v>
      </c>
      <c r="Q13345" s="12">
        <f>YEAR(DMartData[[#This Row],[order_date]])</f>
        <v>2023</v>
      </c>
    </row>
    <row r="13346" spans="1:17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>IF(DMartData[[#This Row],[sales]]&gt;=4000,"High",IF(DMartData[[#This Row],[sales]]&gt;=2000,"Medium","Low"))</f>
        <v>Low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tr">
        <f>IF(AND(DMartData[[#This Row],[sales]]&gt;3000,DMartData[[#This Row],[profit]]&gt;500),"Good","Not Good")</f>
        <v>Not Good</v>
      </c>
      <c r="Q13346" s="12">
        <f>YEAR(DMartData[[#This Row],[order_date]])</f>
        <v>2023</v>
      </c>
    </row>
    <row r="13347" spans="1:17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>IF(DMartData[[#This Row],[sales]]&gt;=4000,"High",IF(DMartData[[#This Row],[sales]]&gt;=2000,"Medium","Low"))</f>
        <v>Low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tr">
        <f>IF(AND(DMartData[[#This Row],[sales]]&gt;3000,DMartData[[#This Row],[profit]]&gt;500),"Good","Not Good")</f>
        <v>Not Good</v>
      </c>
      <c r="Q13347" s="12">
        <f>YEAR(DMartData[[#This Row],[order_date]])</f>
        <v>2024</v>
      </c>
    </row>
    <row r="13348" spans="1:17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>IF(DMartData[[#This Row],[sales]]&gt;=4000,"High",IF(DMartData[[#This Row],[sales]]&gt;=2000,"Medium","Low"))</f>
        <v>High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tr">
        <f>IF(AND(DMartData[[#This Row],[sales]]&gt;3000,DMartData[[#This Row],[profit]]&gt;500),"Good","Not Good")</f>
        <v>Good</v>
      </c>
      <c r="Q13348" s="12">
        <f>YEAR(DMartData[[#This Row],[order_date]])</f>
        <v>2023</v>
      </c>
    </row>
    <row r="13349" spans="1:17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>IF(DMartData[[#This Row],[sales]]&gt;=4000,"High",IF(DMartData[[#This Row],[sales]]&gt;=2000,"Medium","Low"))</f>
        <v>Medium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tr">
        <f>IF(AND(DMartData[[#This Row],[sales]]&gt;3000,DMartData[[#This Row],[profit]]&gt;500),"Good","Not Good")</f>
        <v>Not Good</v>
      </c>
      <c r="Q13349" s="12">
        <f>YEAR(DMartData[[#This Row],[order_date]])</f>
        <v>2023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>IF(DMartData[[#This Row],[sales]]&gt;=4000,"High",IF(DMartData[[#This Row],[sales]]&gt;=2000,"Medium","Low"))</f>
        <v>Medium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tr">
        <f>IF(AND(DMartData[[#This Row],[sales]]&gt;3000,DMartData[[#This Row],[profit]]&gt;500),"Good","Not Good")</f>
        <v>Good</v>
      </c>
      <c r="Q13350" s="12">
        <f>YEAR(DMartData[[#This Row],[order_date]])</f>
        <v>2024</v>
      </c>
    </row>
    <row r="13351" spans="1:17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>IF(DMartData[[#This Row],[sales]]&gt;=4000,"High",IF(DMartData[[#This Row],[sales]]&gt;=2000,"Medium","Low"))</f>
        <v>Low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tr">
        <f>IF(AND(DMartData[[#This Row],[sales]]&gt;3000,DMartData[[#This Row],[profit]]&gt;500),"Good","Not Good")</f>
        <v>Not Good</v>
      </c>
      <c r="Q13351" s="12">
        <f>YEAR(DMartData[[#This Row],[order_date]])</f>
        <v>2024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>IF(DMartData[[#This Row],[sales]]&gt;=4000,"High",IF(DMartData[[#This Row],[sales]]&gt;=2000,"Medium","Low"))</f>
        <v>High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tr">
        <f>IF(AND(DMartData[[#This Row],[sales]]&gt;3000,DMartData[[#This Row],[profit]]&gt;500),"Good","Not Good")</f>
        <v>Good</v>
      </c>
      <c r="Q13352" s="12">
        <f>YEAR(DMartData[[#This Row],[order_date]])</f>
        <v>2023</v>
      </c>
    </row>
    <row r="13353" spans="1:17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>IF(DMartData[[#This Row],[sales]]&gt;=4000,"High",IF(DMartData[[#This Row],[sales]]&gt;=2000,"Medium","Low"))</f>
        <v>High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tr">
        <f>IF(AND(DMartData[[#This Row],[sales]]&gt;3000,DMartData[[#This Row],[profit]]&gt;500),"Good","Not Good")</f>
        <v>Good</v>
      </c>
      <c r="Q13353" s="12">
        <f>YEAR(DMartData[[#This Row],[order_date]])</f>
        <v>2023</v>
      </c>
    </row>
    <row r="13354" spans="1:17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>IF(DMartData[[#This Row],[sales]]&gt;=4000,"High",IF(DMartData[[#This Row],[sales]]&gt;=2000,"Medium","Low"))</f>
        <v>Low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tr">
        <f>IF(AND(DMartData[[#This Row],[sales]]&gt;3000,DMartData[[#This Row],[profit]]&gt;500),"Good","Not Good")</f>
        <v>Not Good</v>
      </c>
      <c r="Q13354" s="12">
        <f>YEAR(DMartData[[#This Row],[order_date]])</f>
        <v>2023</v>
      </c>
    </row>
    <row r="13355" spans="1:17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>IF(DMartData[[#This Row],[sales]]&gt;=4000,"High",IF(DMartData[[#This Row],[sales]]&gt;=2000,"Medium","Low"))</f>
        <v>Low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tr">
        <f>IF(AND(DMartData[[#This Row],[sales]]&gt;3000,DMartData[[#This Row],[profit]]&gt;500),"Good","Not Good")</f>
        <v>Not Good</v>
      </c>
      <c r="Q13355" s="12">
        <f>YEAR(DMartData[[#This Row],[order_date]])</f>
        <v>2023</v>
      </c>
    </row>
    <row r="13356" spans="1:17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>IF(DMartData[[#This Row],[sales]]&gt;=4000,"High",IF(DMartData[[#This Row],[sales]]&gt;=2000,"Medium","Low"))</f>
        <v>Medium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tr">
        <f>IF(AND(DMartData[[#This Row],[sales]]&gt;3000,DMartData[[#This Row],[profit]]&gt;500),"Good","Not Good")</f>
        <v>Not Good</v>
      </c>
      <c r="Q13356" s="12">
        <f>YEAR(DMartData[[#This Row],[order_date]])</f>
        <v>2024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>IF(DMartData[[#This Row],[sales]]&gt;=4000,"High",IF(DMartData[[#This Row],[sales]]&gt;=2000,"Medium","Low"))</f>
        <v>Medium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tr">
        <f>IF(AND(DMartData[[#This Row],[sales]]&gt;3000,DMartData[[#This Row],[profit]]&gt;500),"Good","Not Good")</f>
        <v>Not Good</v>
      </c>
      <c r="Q13357" s="12">
        <f>YEAR(DMartData[[#This Row],[order_date]])</f>
        <v>2023</v>
      </c>
    </row>
    <row r="13358" spans="1:17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>IF(DMartData[[#This Row],[sales]]&gt;=4000,"High",IF(DMartData[[#This Row],[sales]]&gt;=2000,"Medium","Low"))</f>
        <v>Low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tr">
        <f>IF(AND(DMartData[[#This Row],[sales]]&gt;3000,DMartData[[#This Row],[profit]]&gt;500),"Good","Not Good")</f>
        <v>Not Good</v>
      </c>
      <c r="Q13358" s="12">
        <f>YEAR(DMartData[[#This Row],[order_date]])</f>
        <v>2023</v>
      </c>
    </row>
    <row r="13359" spans="1:17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>IF(DMartData[[#This Row],[sales]]&gt;=4000,"High",IF(DMartData[[#This Row],[sales]]&gt;=2000,"Medium","Low"))</f>
        <v>High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tr">
        <f>IF(AND(DMartData[[#This Row],[sales]]&gt;3000,DMartData[[#This Row],[profit]]&gt;500),"Good","Not Good")</f>
        <v>Good</v>
      </c>
      <c r="Q13359" s="12">
        <f>YEAR(DMartData[[#This Row],[order_date]])</f>
        <v>2024</v>
      </c>
    </row>
    <row r="13360" spans="1:17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>IF(DMartData[[#This Row],[sales]]&gt;=4000,"High",IF(DMartData[[#This Row],[sales]]&gt;=2000,"Medium","Low"))</f>
        <v>High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tr">
        <f>IF(AND(DMartData[[#This Row],[sales]]&gt;3000,DMartData[[#This Row],[profit]]&gt;500),"Good","Not Good")</f>
        <v>Good</v>
      </c>
      <c r="Q13360" s="12">
        <f>YEAR(DMartData[[#This Row],[order_date]])</f>
        <v>2024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>IF(DMartData[[#This Row],[sales]]&gt;=4000,"High",IF(DMartData[[#This Row],[sales]]&gt;=2000,"Medium","Low"))</f>
        <v>Low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tr">
        <f>IF(AND(DMartData[[#This Row],[sales]]&gt;3000,DMartData[[#This Row],[profit]]&gt;500),"Good","Not Good")</f>
        <v>Not Good</v>
      </c>
      <c r="Q13361" s="12">
        <f>YEAR(DMartData[[#This Row],[order_date]])</f>
        <v>2024</v>
      </c>
    </row>
    <row r="13362" spans="1:17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>IF(DMartData[[#This Row],[sales]]&gt;=4000,"High",IF(DMartData[[#This Row],[sales]]&gt;=2000,"Medium","Low"))</f>
        <v>High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tr">
        <f>IF(AND(DMartData[[#This Row],[sales]]&gt;3000,DMartData[[#This Row],[profit]]&gt;500),"Good","Not Good")</f>
        <v>Good</v>
      </c>
      <c r="Q13362" s="12">
        <f>YEAR(DMartData[[#This Row],[order_date]])</f>
        <v>2024</v>
      </c>
    </row>
    <row r="13363" spans="1:17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>IF(DMartData[[#This Row],[sales]]&gt;=4000,"High",IF(DMartData[[#This Row],[sales]]&gt;=2000,"Medium","Low"))</f>
        <v>Low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tr">
        <f>IF(AND(DMartData[[#This Row],[sales]]&gt;3000,DMartData[[#This Row],[profit]]&gt;500),"Good","Not Good")</f>
        <v>Not Good</v>
      </c>
      <c r="Q13363" s="12">
        <f>YEAR(DMartData[[#This Row],[order_date]])</f>
        <v>2023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>IF(DMartData[[#This Row],[sales]]&gt;=4000,"High",IF(DMartData[[#This Row],[sales]]&gt;=2000,"Medium","Low"))</f>
        <v>Medium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tr">
        <f>IF(AND(DMartData[[#This Row],[sales]]&gt;3000,DMartData[[#This Row],[profit]]&gt;500),"Good","Not Good")</f>
        <v>Not Good</v>
      </c>
      <c r="Q13364" s="12">
        <f>YEAR(DMartData[[#This Row],[order_date]])</f>
        <v>2024</v>
      </c>
    </row>
    <row r="13365" spans="1:17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>IF(DMartData[[#This Row],[sales]]&gt;=4000,"High",IF(DMartData[[#This Row],[sales]]&gt;=2000,"Medium","Low"))</f>
        <v>Medium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tr">
        <f>IF(AND(DMartData[[#This Row],[sales]]&gt;3000,DMartData[[#This Row],[profit]]&gt;500),"Good","Not Good")</f>
        <v>Not Good</v>
      </c>
      <c r="Q13365" s="12">
        <f>YEAR(DMartData[[#This Row],[order_date]])</f>
        <v>2024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>IF(DMartData[[#This Row],[sales]]&gt;=4000,"High",IF(DMartData[[#This Row],[sales]]&gt;=2000,"Medium","Low"))</f>
        <v>Low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tr">
        <f>IF(AND(DMartData[[#This Row],[sales]]&gt;3000,DMartData[[#This Row],[profit]]&gt;500),"Good","Not Good")</f>
        <v>Not Good</v>
      </c>
      <c r="Q13366" s="12">
        <f>YEAR(DMartData[[#This Row],[order_date]])</f>
        <v>2023</v>
      </c>
    </row>
    <row r="13367" spans="1:17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>IF(DMartData[[#This Row],[sales]]&gt;=4000,"High",IF(DMartData[[#This Row],[sales]]&gt;=2000,"Medium","Low"))</f>
        <v>Low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tr">
        <f>IF(AND(DMartData[[#This Row],[sales]]&gt;3000,DMartData[[#This Row],[profit]]&gt;500),"Good","Not Good")</f>
        <v>Not Good</v>
      </c>
      <c r="Q13367" s="12">
        <f>YEAR(DMartData[[#This Row],[order_date]])</f>
        <v>2023</v>
      </c>
    </row>
    <row r="13368" spans="1:17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>IF(DMartData[[#This Row],[sales]]&gt;=4000,"High",IF(DMartData[[#This Row],[sales]]&gt;=2000,"Medium","Low"))</f>
        <v>Low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tr">
        <f>IF(AND(DMartData[[#This Row],[sales]]&gt;3000,DMartData[[#This Row],[profit]]&gt;500),"Good","Not Good")</f>
        <v>Not Good</v>
      </c>
      <c r="Q13368" s="12">
        <f>YEAR(DMartData[[#This Row],[order_date]])</f>
        <v>2023</v>
      </c>
    </row>
    <row r="13369" spans="1:17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>IF(DMartData[[#This Row],[sales]]&gt;=4000,"High",IF(DMartData[[#This Row],[sales]]&gt;=2000,"Medium","Low"))</f>
        <v>Medium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tr">
        <f>IF(AND(DMartData[[#This Row],[sales]]&gt;3000,DMartData[[#This Row],[profit]]&gt;500),"Good","Not Good")</f>
        <v>Not Good</v>
      </c>
      <c r="Q13369" s="12">
        <f>YEAR(DMartData[[#This Row],[order_date]])</f>
        <v>2024</v>
      </c>
    </row>
    <row r="13370" spans="1:17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>IF(DMartData[[#This Row],[sales]]&gt;=4000,"High",IF(DMartData[[#This Row],[sales]]&gt;=2000,"Medium","Low"))</f>
        <v>High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tr">
        <f>IF(AND(DMartData[[#This Row],[sales]]&gt;3000,DMartData[[#This Row],[profit]]&gt;500),"Good","Not Good")</f>
        <v>Good</v>
      </c>
      <c r="Q13370" s="12">
        <f>YEAR(DMartData[[#This Row],[order_date]])</f>
        <v>2024</v>
      </c>
    </row>
    <row r="13371" spans="1:17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>IF(DMartData[[#This Row],[sales]]&gt;=4000,"High",IF(DMartData[[#This Row],[sales]]&gt;=2000,"Medium","Low"))</f>
        <v>Medium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tr">
        <f>IF(AND(DMartData[[#This Row],[sales]]&gt;3000,DMartData[[#This Row],[profit]]&gt;500),"Good","Not Good")</f>
        <v>Not Good</v>
      </c>
      <c r="Q13371" s="12">
        <f>YEAR(DMartData[[#This Row],[order_date]])</f>
        <v>2024</v>
      </c>
    </row>
    <row r="13372" spans="1:17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>IF(DMartData[[#This Row],[sales]]&gt;=4000,"High",IF(DMartData[[#This Row],[sales]]&gt;=2000,"Medium","Low"))</f>
        <v>Medium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tr">
        <f>IF(AND(DMartData[[#This Row],[sales]]&gt;3000,DMartData[[#This Row],[profit]]&gt;500),"Good","Not Good")</f>
        <v>Not Good</v>
      </c>
      <c r="Q13372" s="12">
        <f>YEAR(DMartData[[#This Row],[order_date]])</f>
        <v>2024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>IF(DMartData[[#This Row],[sales]]&gt;=4000,"High",IF(DMartData[[#This Row],[sales]]&gt;=2000,"Medium","Low"))</f>
        <v>Medium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tr">
        <f>IF(AND(DMartData[[#This Row],[sales]]&gt;3000,DMartData[[#This Row],[profit]]&gt;500),"Good","Not Good")</f>
        <v>Not Good</v>
      </c>
      <c r="Q13373" s="12">
        <f>YEAR(DMartData[[#This Row],[order_date]])</f>
        <v>2023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>IF(DMartData[[#This Row],[sales]]&gt;=4000,"High",IF(DMartData[[#This Row],[sales]]&gt;=2000,"Medium","Low"))</f>
        <v>Low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tr">
        <f>IF(AND(DMartData[[#This Row],[sales]]&gt;3000,DMartData[[#This Row],[profit]]&gt;500),"Good","Not Good")</f>
        <v>Not Good</v>
      </c>
      <c r="Q13374" s="12">
        <f>YEAR(DMartData[[#This Row],[order_date]])</f>
        <v>2024</v>
      </c>
    </row>
    <row r="13375" spans="1:17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>IF(DMartData[[#This Row],[sales]]&gt;=4000,"High",IF(DMartData[[#This Row],[sales]]&gt;=2000,"Medium","Low"))</f>
        <v>High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tr">
        <f>IF(AND(DMartData[[#This Row],[sales]]&gt;3000,DMartData[[#This Row],[profit]]&gt;500),"Good","Not Good")</f>
        <v>Good</v>
      </c>
      <c r="Q13375" s="12">
        <f>YEAR(DMartData[[#This Row],[order_date]])</f>
        <v>2024</v>
      </c>
    </row>
    <row r="13376" spans="1:17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>IF(DMartData[[#This Row],[sales]]&gt;=4000,"High",IF(DMartData[[#This Row],[sales]]&gt;=2000,"Medium","Low"))</f>
        <v>Medium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tr">
        <f>IF(AND(DMartData[[#This Row],[sales]]&gt;3000,DMartData[[#This Row],[profit]]&gt;500),"Good","Not Good")</f>
        <v>Not Good</v>
      </c>
      <c r="Q13376" s="12">
        <f>YEAR(DMartData[[#This Row],[order_date]])</f>
        <v>2024</v>
      </c>
    </row>
    <row r="13377" spans="1:17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>IF(DMartData[[#This Row],[sales]]&gt;=4000,"High",IF(DMartData[[#This Row],[sales]]&gt;=2000,"Medium","Low"))</f>
        <v>Low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tr">
        <f>IF(AND(DMartData[[#This Row],[sales]]&gt;3000,DMartData[[#This Row],[profit]]&gt;500),"Good","Not Good")</f>
        <v>Not Good</v>
      </c>
      <c r="Q13377" s="12">
        <f>YEAR(DMartData[[#This Row],[order_date]])</f>
        <v>2024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>IF(DMartData[[#This Row],[sales]]&gt;=4000,"High",IF(DMartData[[#This Row],[sales]]&gt;=2000,"Medium","Low"))</f>
        <v>Low</v>
      </c>
      <c r="F13378" s="2">
        <v>0.06</v>
      </c>
      <c r="G13378" s="2">
        <f t="shared" ref="G13378:G13441" si="418">D13378*F13378</f>
        <v>46.228200000000001</v>
      </c>
      <c r="H13378" s="2">
        <f t="shared" ref="H13378:H13441" si="419">D13378-G13378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tr">
        <f>IF(AND(DMartData[[#This Row],[sales]]&gt;3000,DMartData[[#This Row],[profit]]&gt;500),"Good","Not Good")</f>
        <v>Not Good</v>
      </c>
      <c r="Q13378" s="12">
        <f>YEAR(DMartData[[#This Row],[order_date]])</f>
        <v>2023</v>
      </c>
    </row>
    <row r="13379" spans="1:17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>IF(DMartData[[#This Row],[sales]]&gt;=4000,"High",IF(DMartData[[#This Row],[sales]]&gt;=2000,"Medium","Low"))</f>
        <v>High</v>
      </c>
      <c r="F13379" s="2">
        <v>0.41</v>
      </c>
      <c r="G13379" s="2">
        <f t="shared" si="418"/>
        <v>2020.8941</v>
      </c>
      <c r="H13379" s="2">
        <f t="shared" si="419"/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tr">
        <f>IF(AND(DMartData[[#This Row],[sales]]&gt;3000,DMartData[[#This Row],[profit]]&gt;500),"Good","Not Good")</f>
        <v>Good</v>
      </c>
      <c r="Q13379" s="12">
        <f>YEAR(DMartData[[#This Row],[order_date]])</f>
        <v>2023</v>
      </c>
    </row>
    <row r="13380" spans="1:17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>IF(DMartData[[#This Row],[sales]]&gt;=4000,"High",IF(DMartData[[#This Row],[sales]]&gt;=2000,"Medium","Low"))</f>
        <v>Low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tr">
        <f>IF(AND(DMartData[[#This Row],[sales]]&gt;3000,DMartData[[#This Row],[profit]]&gt;500),"Good","Not Good")</f>
        <v>Not Good</v>
      </c>
      <c r="Q13380" s="12">
        <f>YEAR(DMartData[[#This Row],[order_date]])</f>
        <v>2023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>IF(DMartData[[#This Row],[sales]]&gt;=4000,"High",IF(DMartData[[#This Row],[sales]]&gt;=2000,"Medium","Low"))</f>
        <v>High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tr">
        <f>IF(AND(DMartData[[#This Row],[sales]]&gt;3000,DMartData[[#This Row],[profit]]&gt;500),"Good","Not Good")</f>
        <v>Good</v>
      </c>
      <c r="Q13381" s="12">
        <f>YEAR(DMartData[[#This Row],[order_date]])</f>
        <v>2024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>IF(DMartData[[#This Row],[sales]]&gt;=4000,"High",IF(DMartData[[#This Row],[sales]]&gt;=2000,"Medium","Low"))</f>
        <v>Low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tr">
        <f>IF(AND(DMartData[[#This Row],[sales]]&gt;3000,DMartData[[#This Row],[profit]]&gt;500),"Good","Not Good")</f>
        <v>Not Good</v>
      </c>
      <c r="Q13382" s="12">
        <f>YEAR(DMartData[[#This Row],[order_date]])</f>
        <v>2023</v>
      </c>
    </row>
    <row r="13383" spans="1:17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>IF(DMartData[[#This Row],[sales]]&gt;=4000,"High",IF(DMartData[[#This Row],[sales]]&gt;=2000,"Medium","Low"))</f>
        <v>Medium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tr">
        <f>IF(AND(DMartData[[#This Row],[sales]]&gt;3000,DMartData[[#This Row],[profit]]&gt;500),"Good","Not Good")</f>
        <v>Good</v>
      </c>
      <c r="Q13383" s="12">
        <f>YEAR(DMartData[[#This Row],[order_date]])</f>
        <v>2024</v>
      </c>
    </row>
    <row r="13384" spans="1:17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>IF(DMartData[[#This Row],[sales]]&gt;=4000,"High",IF(DMartData[[#This Row],[sales]]&gt;=2000,"Medium","Low"))</f>
        <v>Low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tr">
        <f>IF(AND(DMartData[[#This Row],[sales]]&gt;3000,DMartData[[#This Row],[profit]]&gt;500),"Good","Not Good")</f>
        <v>Not Good</v>
      </c>
      <c r="Q13384" s="12">
        <f>YEAR(DMartData[[#This Row],[order_date]])</f>
        <v>2024</v>
      </c>
    </row>
    <row r="13385" spans="1:17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>IF(DMartData[[#This Row],[sales]]&gt;=4000,"High",IF(DMartData[[#This Row],[sales]]&gt;=2000,"Medium","Low"))</f>
        <v>High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tr">
        <f>IF(AND(DMartData[[#This Row],[sales]]&gt;3000,DMartData[[#This Row],[profit]]&gt;500),"Good","Not Good")</f>
        <v>Not Good</v>
      </c>
      <c r="Q13385" s="12">
        <f>YEAR(DMartData[[#This Row],[order_date]])</f>
        <v>2024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>IF(DMartData[[#This Row],[sales]]&gt;=4000,"High",IF(DMartData[[#This Row],[sales]]&gt;=2000,"Medium","Low"))</f>
        <v>Medium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tr">
        <f>IF(AND(DMartData[[#This Row],[sales]]&gt;3000,DMartData[[#This Row],[profit]]&gt;500),"Good","Not Good")</f>
        <v>Not Good</v>
      </c>
      <c r="Q13386" s="12">
        <f>YEAR(DMartData[[#This Row],[order_date]])</f>
        <v>2023</v>
      </c>
    </row>
    <row r="13387" spans="1:17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>IF(DMartData[[#This Row],[sales]]&gt;=4000,"High",IF(DMartData[[#This Row],[sales]]&gt;=2000,"Medium","Low"))</f>
        <v>Low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tr">
        <f>IF(AND(DMartData[[#This Row],[sales]]&gt;3000,DMartData[[#This Row],[profit]]&gt;500),"Good","Not Good")</f>
        <v>Not Good</v>
      </c>
      <c r="Q13387" s="12">
        <f>YEAR(DMartData[[#This Row],[order_date]])</f>
        <v>2023</v>
      </c>
    </row>
    <row r="13388" spans="1:17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>IF(DMartData[[#This Row],[sales]]&gt;=4000,"High",IF(DMartData[[#This Row],[sales]]&gt;=2000,"Medium","Low"))</f>
        <v>Low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tr">
        <f>IF(AND(DMartData[[#This Row],[sales]]&gt;3000,DMartData[[#This Row],[profit]]&gt;500),"Good","Not Good")</f>
        <v>Not Good</v>
      </c>
      <c r="Q13388" s="12">
        <f>YEAR(DMartData[[#This Row],[order_date]])</f>
        <v>2023</v>
      </c>
    </row>
    <row r="13389" spans="1:17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>IF(DMartData[[#This Row],[sales]]&gt;=4000,"High",IF(DMartData[[#This Row],[sales]]&gt;=2000,"Medium","Low"))</f>
        <v>Low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tr">
        <f>IF(AND(DMartData[[#This Row],[sales]]&gt;3000,DMartData[[#This Row],[profit]]&gt;500),"Good","Not Good")</f>
        <v>Not Good</v>
      </c>
      <c r="Q13389" s="12">
        <f>YEAR(DMartData[[#This Row],[order_date]])</f>
        <v>2024</v>
      </c>
    </row>
    <row r="13390" spans="1:17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>IF(DMartData[[#This Row],[sales]]&gt;=4000,"High",IF(DMartData[[#This Row],[sales]]&gt;=2000,"Medium","Low"))</f>
        <v>High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tr">
        <f>IF(AND(DMartData[[#This Row],[sales]]&gt;3000,DMartData[[#This Row],[profit]]&gt;500),"Good","Not Good")</f>
        <v>Not Good</v>
      </c>
      <c r="Q13390" s="12">
        <f>YEAR(DMartData[[#This Row],[order_date]])</f>
        <v>2023</v>
      </c>
    </row>
    <row r="13391" spans="1:17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>IF(DMartData[[#This Row],[sales]]&gt;=4000,"High",IF(DMartData[[#This Row],[sales]]&gt;=2000,"Medium","Low"))</f>
        <v>Medium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tr">
        <f>IF(AND(DMartData[[#This Row],[sales]]&gt;3000,DMartData[[#This Row],[profit]]&gt;500),"Good","Not Good")</f>
        <v>Not Good</v>
      </c>
      <c r="Q13391" s="12">
        <f>YEAR(DMartData[[#This Row],[order_date]])</f>
        <v>2023</v>
      </c>
    </row>
    <row r="13392" spans="1:17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>IF(DMartData[[#This Row],[sales]]&gt;=4000,"High",IF(DMartData[[#This Row],[sales]]&gt;=2000,"Medium","Low"))</f>
        <v>High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tr">
        <f>IF(AND(DMartData[[#This Row],[sales]]&gt;3000,DMartData[[#This Row],[profit]]&gt;500),"Good","Not Good")</f>
        <v>Good</v>
      </c>
      <c r="Q13392" s="12">
        <f>YEAR(DMartData[[#This Row],[order_date]])</f>
        <v>2024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>IF(DMartData[[#This Row],[sales]]&gt;=4000,"High",IF(DMartData[[#This Row],[sales]]&gt;=2000,"Medium","Low"))</f>
        <v>Low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tr">
        <f>IF(AND(DMartData[[#This Row],[sales]]&gt;3000,DMartData[[#This Row],[profit]]&gt;500),"Good","Not Good")</f>
        <v>Not Good</v>
      </c>
      <c r="Q13393" s="12">
        <f>YEAR(DMartData[[#This Row],[order_date]])</f>
        <v>2024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>IF(DMartData[[#This Row],[sales]]&gt;=4000,"High",IF(DMartData[[#This Row],[sales]]&gt;=2000,"Medium","Low"))</f>
        <v>Medium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tr">
        <f>IF(AND(DMartData[[#This Row],[sales]]&gt;3000,DMartData[[#This Row],[profit]]&gt;500),"Good","Not Good")</f>
        <v>Not Good</v>
      </c>
      <c r="Q13394" s="12">
        <f>YEAR(DMartData[[#This Row],[order_date]])</f>
        <v>2023</v>
      </c>
    </row>
    <row r="13395" spans="1:17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>IF(DMartData[[#This Row],[sales]]&gt;=4000,"High",IF(DMartData[[#This Row],[sales]]&gt;=2000,"Medium","Low"))</f>
        <v>High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tr">
        <f>IF(AND(DMartData[[#This Row],[sales]]&gt;3000,DMartData[[#This Row],[profit]]&gt;500),"Good","Not Good")</f>
        <v>Good</v>
      </c>
      <c r="Q13395" s="12">
        <f>YEAR(DMartData[[#This Row],[order_date]])</f>
        <v>2023</v>
      </c>
    </row>
    <row r="13396" spans="1:17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>IF(DMartData[[#This Row],[sales]]&gt;=4000,"High",IF(DMartData[[#This Row],[sales]]&gt;=2000,"Medium","Low"))</f>
        <v>Medium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tr">
        <f>IF(AND(DMartData[[#This Row],[sales]]&gt;3000,DMartData[[#This Row],[profit]]&gt;500),"Good","Not Good")</f>
        <v>Good</v>
      </c>
      <c r="Q13396" s="12">
        <f>YEAR(DMartData[[#This Row],[order_date]])</f>
        <v>2024</v>
      </c>
    </row>
    <row r="13397" spans="1:17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>IF(DMartData[[#This Row],[sales]]&gt;=4000,"High",IF(DMartData[[#This Row],[sales]]&gt;=2000,"Medium","Low"))</f>
        <v>Low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tr">
        <f>IF(AND(DMartData[[#This Row],[sales]]&gt;3000,DMartData[[#This Row],[profit]]&gt;500),"Good","Not Good")</f>
        <v>Not Good</v>
      </c>
      <c r="Q13397" s="12">
        <f>YEAR(DMartData[[#This Row],[order_date]])</f>
        <v>2023</v>
      </c>
    </row>
    <row r="13398" spans="1:17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>IF(DMartData[[#This Row],[sales]]&gt;=4000,"High",IF(DMartData[[#This Row],[sales]]&gt;=2000,"Medium","Low"))</f>
        <v>Medium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tr">
        <f>IF(AND(DMartData[[#This Row],[sales]]&gt;3000,DMartData[[#This Row],[profit]]&gt;500),"Good","Not Good")</f>
        <v>Not Good</v>
      </c>
      <c r="Q13398" s="12">
        <f>YEAR(DMartData[[#This Row],[order_date]])</f>
        <v>2024</v>
      </c>
    </row>
    <row r="13399" spans="1:17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>IF(DMartData[[#This Row],[sales]]&gt;=4000,"High",IF(DMartData[[#This Row],[sales]]&gt;=2000,"Medium","Low"))</f>
        <v>Medium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tr">
        <f>IF(AND(DMartData[[#This Row],[sales]]&gt;3000,DMartData[[#This Row],[profit]]&gt;500),"Good","Not Good")</f>
        <v>Not Good</v>
      </c>
      <c r="Q13399" s="12">
        <f>YEAR(DMartData[[#This Row],[order_date]])</f>
        <v>2023</v>
      </c>
    </row>
    <row r="13400" spans="1:17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>IF(DMartData[[#This Row],[sales]]&gt;=4000,"High",IF(DMartData[[#This Row],[sales]]&gt;=2000,"Medium","Low"))</f>
        <v>Medium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tr">
        <f>IF(AND(DMartData[[#This Row],[sales]]&gt;3000,DMartData[[#This Row],[profit]]&gt;500),"Good","Not Good")</f>
        <v>Not Good</v>
      </c>
      <c r="Q13400" s="12">
        <f>YEAR(DMartData[[#This Row],[order_date]])</f>
        <v>2024</v>
      </c>
    </row>
    <row r="13401" spans="1:17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>IF(DMartData[[#This Row],[sales]]&gt;=4000,"High",IF(DMartData[[#This Row],[sales]]&gt;=2000,"Medium","Low"))</f>
        <v>Low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tr">
        <f>IF(AND(DMartData[[#This Row],[sales]]&gt;3000,DMartData[[#This Row],[profit]]&gt;500),"Good","Not Good")</f>
        <v>Not Good</v>
      </c>
      <c r="Q13401" s="12">
        <f>YEAR(DMartData[[#This Row],[order_date]])</f>
        <v>2024</v>
      </c>
    </row>
    <row r="13402" spans="1:17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>IF(DMartData[[#This Row],[sales]]&gt;=4000,"High",IF(DMartData[[#This Row],[sales]]&gt;=2000,"Medium","Low"))</f>
        <v>Low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tr">
        <f>IF(AND(DMartData[[#This Row],[sales]]&gt;3000,DMartData[[#This Row],[profit]]&gt;500),"Good","Not Good")</f>
        <v>Not Good</v>
      </c>
      <c r="Q13402" s="12">
        <f>YEAR(DMartData[[#This Row],[order_date]])</f>
        <v>2024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>IF(DMartData[[#This Row],[sales]]&gt;=4000,"High",IF(DMartData[[#This Row],[sales]]&gt;=2000,"Medium","Low"))</f>
        <v>High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tr">
        <f>IF(AND(DMartData[[#This Row],[sales]]&gt;3000,DMartData[[#This Row],[profit]]&gt;500),"Good","Not Good")</f>
        <v>Good</v>
      </c>
      <c r="Q13403" s="12">
        <f>YEAR(DMartData[[#This Row],[order_date]])</f>
        <v>2024</v>
      </c>
    </row>
    <row r="13404" spans="1:17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>IF(DMartData[[#This Row],[sales]]&gt;=4000,"High",IF(DMartData[[#This Row],[sales]]&gt;=2000,"Medium","Low"))</f>
        <v>Low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tr">
        <f>IF(AND(DMartData[[#This Row],[sales]]&gt;3000,DMartData[[#This Row],[profit]]&gt;500),"Good","Not Good")</f>
        <v>Not Good</v>
      </c>
      <c r="Q13404" s="12">
        <f>YEAR(DMartData[[#This Row],[order_date]])</f>
        <v>2024</v>
      </c>
    </row>
    <row r="13405" spans="1:17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>IF(DMartData[[#This Row],[sales]]&gt;=4000,"High",IF(DMartData[[#This Row],[sales]]&gt;=2000,"Medium","Low"))</f>
        <v>Low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tr">
        <f>IF(AND(DMartData[[#This Row],[sales]]&gt;3000,DMartData[[#This Row],[profit]]&gt;500),"Good","Not Good")</f>
        <v>Not Good</v>
      </c>
      <c r="Q13405" s="12">
        <f>YEAR(DMartData[[#This Row],[order_date]])</f>
        <v>2023</v>
      </c>
    </row>
    <row r="13406" spans="1:17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>IF(DMartData[[#This Row],[sales]]&gt;=4000,"High",IF(DMartData[[#This Row],[sales]]&gt;=2000,"Medium","Low"))</f>
        <v>Medium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tr">
        <f>IF(AND(DMartData[[#This Row],[sales]]&gt;3000,DMartData[[#This Row],[profit]]&gt;500),"Good","Not Good")</f>
        <v>Good</v>
      </c>
      <c r="Q13406" s="12">
        <f>YEAR(DMartData[[#This Row],[order_date]])</f>
        <v>2024</v>
      </c>
    </row>
    <row r="13407" spans="1:17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>IF(DMartData[[#This Row],[sales]]&gt;=4000,"High",IF(DMartData[[#This Row],[sales]]&gt;=2000,"Medium","Low"))</f>
        <v>Medium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tr">
        <f>IF(AND(DMartData[[#This Row],[sales]]&gt;3000,DMartData[[#This Row],[profit]]&gt;500),"Good","Not Good")</f>
        <v>Not Good</v>
      </c>
      <c r="Q13407" s="12">
        <f>YEAR(DMartData[[#This Row],[order_date]])</f>
        <v>2023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>IF(DMartData[[#This Row],[sales]]&gt;=4000,"High",IF(DMartData[[#This Row],[sales]]&gt;=2000,"Medium","Low"))</f>
        <v>High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tr">
        <f>IF(AND(DMartData[[#This Row],[sales]]&gt;3000,DMartData[[#This Row],[profit]]&gt;500),"Good","Not Good")</f>
        <v>Good</v>
      </c>
      <c r="Q13408" s="12">
        <f>YEAR(DMartData[[#This Row],[order_date]])</f>
        <v>2024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>IF(DMartData[[#This Row],[sales]]&gt;=4000,"High",IF(DMartData[[#This Row],[sales]]&gt;=2000,"Medium","Low"))</f>
        <v>Low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tr">
        <f>IF(AND(DMartData[[#This Row],[sales]]&gt;3000,DMartData[[#This Row],[profit]]&gt;500),"Good","Not Good")</f>
        <v>Not Good</v>
      </c>
      <c r="Q13409" s="12">
        <f>YEAR(DMartData[[#This Row],[order_date]])</f>
        <v>2023</v>
      </c>
    </row>
    <row r="13410" spans="1:17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>IF(DMartData[[#This Row],[sales]]&gt;=4000,"High",IF(DMartData[[#This Row],[sales]]&gt;=2000,"Medium","Low"))</f>
        <v>Medium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tr">
        <f>IF(AND(DMartData[[#This Row],[sales]]&gt;3000,DMartData[[#This Row],[profit]]&gt;500),"Good","Not Good")</f>
        <v>Not Good</v>
      </c>
      <c r="Q13410" s="12">
        <f>YEAR(DMartData[[#This Row],[order_date]])</f>
        <v>2024</v>
      </c>
    </row>
    <row r="13411" spans="1:17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>IF(DMartData[[#This Row],[sales]]&gt;=4000,"High",IF(DMartData[[#This Row],[sales]]&gt;=2000,"Medium","Low"))</f>
        <v>Low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tr">
        <f>IF(AND(DMartData[[#This Row],[sales]]&gt;3000,DMartData[[#This Row],[profit]]&gt;500),"Good","Not Good")</f>
        <v>Not Good</v>
      </c>
      <c r="Q13411" s="12">
        <f>YEAR(DMartData[[#This Row],[order_date]])</f>
        <v>2023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>IF(DMartData[[#This Row],[sales]]&gt;=4000,"High",IF(DMartData[[#This Row],[sales]]&gt;=2000,"Medium","Low"))</f>
        <v>Low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tr">
        <f>IF(AND(DMartData[[#This Row],[sales]]&gt;3000,DMartData[[#This Row],[profit]]&gt;500),"Good","Not Good")</f>
        <v>Not Good</v>
      </c>
      <c r="Q13412" s="12">
        <f>YEAR(DMartData[[#This Row],[order_date]])</f>
        <v>2023</v>
      </c>
    </row>
    <row r="13413" spans="1:17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>IF(DMartData[[#This Row],[sales]]&gt;=4000,"High",IF(DMartData[[#This Row],[sales]]&gt;=2000,"Medium","Low"))</f>
        <v>Low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tr">
        <f>IF(AND(DMartData[[#This Row],[sales]]&gt;3000,DMartData[[#This Row],[profit]]&gt;500),"Good","Not Good")</f>
        <v>Not Good</v>
      </c>
      <c r="Q13413" s="12">
        <f>YEAR(DMartData[[#This Row],[order_date]])</f>
        <v>2023</v>
      </c>
    </row>
    <row r="13414" spans="1:17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>IF(DMartData[[#This Row],[sales]]&gt;=4000,"High",IF(DMartData[[#This Row],[sales]]&gt;=2000,"Medium","Low"))</f>
        <v>Medium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tr">
        <f>IF(AND(DMartData[[#This Row],[sales]]&gt;3000,DMartData[[#This Row],[profit]]&gt;500),"Good","Not Good")</f>
        <v>Good</v>
      </c>
      <c r="Q13414" s="12">
        <f>YEAR(DMartData[[#This Row],[order_date]])</f>
        <v>2023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>IF(DMartData[[#This Row],[sales]]&gt;=4000,"High",IF(DMartData[[#This Row],[sales]]&gt;=2000,"Medium","Low"))</f>
        <v>Medium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tr">
        <f>IF(AND(DMartData[[#This Row],[sales]]&gt;3000,DMartData[[#This Row],[profit]]&gt;500),"Good","Not Good")</f>
        <v>Not Good</v>
      </c>
      <c r="Q13415" s="12">
        <f>YEAR(DMartData[[#This Row],[order_date]])</f>
        <v>2024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>IF(DMartData[[#This Row],[sales]]&gt;=4000,"High",IF(DMartData[[#This Row],[sales]]&gt;=2000,"Medium","Low"))</f>
        <v>Medium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tr">
        <f>IF(AND(DMartData[[#This Row],[sales]]&gt;3000,DMartData[[#This Row],[profit]]&gt;500),"Good","Not Good")</f>
        <v>Not Good</v>
      </c>
      <c r="Q13416" s="12">
        <f>YEAR(DMartData[[#This Row],[order_date]])</f>
        <v>2024</v>
      </c>
    </row>
    <row r="13417" spans="1:17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>IF(DMartData[[#This Row],[sales]]&gt;=4000,"High",IF(DMartData[[#This Row],[sales]]&gt;=2000,"Medium","Low"))</f>
        <v>Low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tr">
        <f>IF(AND(DMartData[[#This Row],[sales]]&gt;3000,DMartData[[#This Row],[profit]]&gt;500),"Good","Not Good")</f>
        <v>Not Good</v>
      </c>
      <c r="Q13417" s="12">
        <f>YEAR(DMartData[[#This Row],[order_date]])</f>
        <v>2023</v>
      </c>
    </row>
    <row r="13418" spans="1:17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>IF(DMartData[[#This Row],[sales]]&gt;=4000,"High",IF(DMartData[[#This Row],[sales]]&gt;=2000,"Medium","Low"))</f>
        <v>Medium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tr">
        <f>IF(AND(DMartData[[#This Row],[sales]]&gt;3000,DMartData[[#This Row],[profit]]&gt;500),"Good","Not Good")</f>
        <v>Good</v>
      </c>
      <c r="Q13418" s="12">
        <f>YEAR(DMartData[[#This Row],[order_date]])</f>
        <v>2024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>IF(DMartData[[#This Row],[sales]]&gt;=4000,"High",IF(DMartData[[#This Row],[sales]]&gt;=2000,"Medium","Low"))</f>
        <v>Low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tr">
        <f>IF(AND(DMartData[[#This Row],[sales]]&gt;3000,DMartData[[#This Row],[profit]]&gt;500),"Good","Not Good")</f>
        <v>Not Good</v>
      </c>
      <c r="Q13419" s="12">
        <f>YEAR(DMartData[[#This Row],[order_date]])</f>
        <v>2023</v>
      </c>
    </row>
    <row r="13420" spans="1:17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>IF(DMartData[[#This Row],[sales]]&gt;=4000,"High",IF(DMartData[[#This Row],[sales]]&gt;=2000,"Medium","Low"))</f>
        <v>Low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tr">
        <f>IF(AND(DMartData[[#This Row],[sales]]&gt;3000,DMartData[[#This Row],[profit]]&gt;500),"Good","Not Good")</f>
        <v>Not Good</v>
      </c>
      <c r="Q13420" s="12">
        <f>YEAR(DMartData[[#This Row],[order_date]])</f>
        <v>2023</v>
      </c>
    </row>
    <row r="13421" spans="1:17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>IF(DMartData[[#This Row],[sales]]&gt;=4000,"High",IF(DMartData[[#This Row],[sales]]&gt;=2000,"Medium","Low"))</f>
        <v>Medium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tr">
        <f>IF(AND(DMartData[[#This Row],[sales]]&gt;3000,DMartData[[#This Row],[profit]]&gt;500),"Good","Not Good")</f>
        <v>Not Good</v>
      </c>
      <c r="Q13421" s="12">
        <f>YEAR(DMartData[[#This Row],[order_date]])</f>
        <v>2024</v>
      </c>
    </row>
    <row r="13422" spans="1:17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>IF(DMartData[[#This Row],[sales]]&gt;=4000,"High",IF(DMartData[[#This Row],[sales]]&gt;=2000,"Medium","Low"))</f>
        <v>Low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tr">
        <f>IF(AND(DMartData[[#This Row],[sales]]&gt;3000,DMartData[[#This Row],[profit]]&gt;500),"Good","Not Good")</f>
        <v>Not Good</v>
      </c>
      <c r="Q13422" s="12">
        <f>YEAR(DMartData[[#This Row],[order_date]])</f>
        <v>2023</v>
      </c>
    </row>
    <row r="13423" spans="1:17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>IF(DMartData[[#This Row],[sales]]&gt;=4000,"High",IF(DMartData[[#This Row],[sales]]&gt;=2000,"Medium","Low"))</f>
        <v>Medium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tr">
        <f>IF(AND(DMartData[[#This Row],[sales]]&gt;3000,DMartData[[#This Row],[profit]]&gt;500),"Good","Not Good")</f>
        <v>Not Good</v>
      </c>
      <c r="Q13423" s="12">
        <f>YEAR(DMartData[[#This Row],[order_date]])</f>
        <v>2023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>IF(DMartData[[#This Row],[sales]]&gt;=4000,"High",IF(DMartData[[#This Row],[sales]]&gt;=2000,"Medium","Low"))</f>
        <v>Medium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tr">
        <f>IF(AND(DMartData[[#This Row],[sales]]&gt;3000,DMartData[[#This Row],[profit]]&gt;500),"Good","Not Good")</f>
        <v>Not Good</v>
      </c>
      <c r="Q13424" s="12">
        <f>YEAR(DMartData[[#This Row],[order_date]])</f>
        <v>2023</v>
      </c>
    </row>
    <row r="13425" spans="1:17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>IF(DMartData[[#This Row],[sales]]&gt;=4000,"High",IF(DMartData[[#This Row],[sales]]&gt;=2000,"Medium","Low"))</f>
        <v>Low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tr">
        <f>IF(AND(DMartData[[#This Row],[sales]]&gt;3000,DMartData[[#This Row],[profit]]&gt;500),"Good","Not Good")</f>
        <v>Not Good</v>
      </c>
      <c r="Q13425" s="12">
        <f>YEAR(DMartData[[#This Row],[order_date]])</f>
        <v>2024</v>
      </c>
    </row>
    <row r="13426" spans="1:17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>IF(DMartData[[#This Row],[sales]]&gt;=4000,"High",IF(DMartData[[#This Row],[sales]]&gt;=2000,"Medium","Low"))</f>
        <v>High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tr">
        <f>IF(AND(DMartData[[#This Row],[sales]]&gt;3000,DMartData[[#This Row],[profit]]&gt;500),"Good","Not Good")</f>
        <v>Not Good</v>
      </c>
      <c r="Q13426" s="12">
        <f>YEAR(DMartData[[#This Row],[order_date]])</f>
        <v>2023</v>
      </c>
    </row>
    <row r="13427" spans="1:17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>IF(DMartData[[#This Row],[sales]]&gt;=4000,"High",IF(DMartData[[#This Row],[sales]]&gt;=2000,"Medium","Low"))</f>
        <v>Medium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tr">
        <f>IF(AND(DMartData[[#This Row],[sales]]&gt;3000,DMartData[[#This Row],[profit]]&gt;500),"Good","Not Good")</f>
        <v>Not Good</v>
      </c>
      <c r="Q13427" s="12">
        <f>YEAR(DMartData[[#This Row],[order_date]])</f>
        <v>2024</v>
      </c>
    </row>
    <row r="13428" spans="1:17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>IF(DMartData[[#This Row],[sales]]&gt;=4000,"High",IF(DMartData[[#This Row],[sales]]&gt;=2000,"Medium","Low"))</f>
        <v>Low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tr">
        <f>IF(AND(DMartData[[#This Row],[sales]]&gt;3000,DMartData[[#This Row],[profit]]&gt;500),"Good","Not Good")</f>
        <v>Not Good</v>
      </c>
      <c r="Q13428" s="12">
        <f>YEAR(DMartData[[#This Row],[order_date]])</f>
        <v>2024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>IF(DMartData[[#This Row],[sales]]&gt;=4000,"High",IF(DMartData[[#This Row],[sales]]&gt;=2000,"Medium","Low"))</f>
        <v>Medium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tr">
        <f>IF(AND(DMartData[[#This Row],[sales]]&gt;3000,DMartData[[#This Row],[profit]]&gt;500),"Good","Not Good")</f>
        <v>Good</v>
      </c>
      <c r="Q13429" s="12">
        <f>YEAR(DMartData[[#This Row],[order_date]])</f>
        <v>2024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>IF(DMartData[[#This Row],[sales]]&gt;=4000,"High",IF(DMartData[[#This Row],[sales]]&gt;=2000,"Medium","Low"))</f>
        <v>Medium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tr">
        <f>IF(AND(DMartData[[#This Row],[sales]]&gt;3000,DMartData[[#This Row],[profit]]&gt;500),"Good","Not Good")</f>
        <v>Not Good</v>
      </c>
      <c r="Q13430" s="12">
        <f>YEAR(DMartData[[#This Row],[order_date]])</f>
        <v>2024</v>
      </c>
    </row>
    <row r="13431" spans="1:17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>IF(DMartData[[#This Row],[sales]]&gt;=4000,"High",IF(DMartData[[#This Row],[sales]]&gt;=2000,"Medium","Low"))</f>
        <v>Medium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tr">
        <f>IF(AND(DMartData[[#This Row],[sales]]&gt;3000,DMartData[[#This Row],[profit]]&gt;500),"Good","Not Good")</f>
        <v>Good</v>
      </c>
      <c r="Q13431" s="12">
        <f>YEAR(DMartData[[#This Row],[order_date]])</f>
        <v>2023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>IF(DMartData[[#This Row],[sales]]&gt;=4000,"High",IF(DMartData[[#This Row],[sales]]&gt;=2000,"Medium","Low"))</f>
        <v>Medium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tr">
        <f>IF(AND(DMartData[[#This Row],[sales]]&gt;3000,DMartData[[#This Row],[profit]]&gt;500),"Good","Not Good")</f>
        <v>Good</v>
      </c>
      <c r="Q13432" s="12">
        <f>YEAR(DMartData[[#This Row],[order_date]])</f>
        <v>2024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>IF(DMartData[[#This Row],[sales]]&gt;=4000,"High",IF(DMartData[[#This Row],[sales]]&gt;=2000,"Medium","Low"))</f>
        <v>High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tr">
        <f>IF(AND(DMartData[[#This Row],[sales]]&gt;3000,DMartData[[#This Row],[profit]]&gt;500),"Good","Not Good")</f>
        <v>Good</v>
      </c>
      <c r="Q13433" s="12">
        <f>YEAR(DMartData[[#This Row],[order_date]])</f>
        <v>2024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>IF(DMartData[[#This Row],[sales]]&gt;=4000,"High",IF(DMartData[[#This Row],[sales]]&gt;=2000,"Medium","Low"))</f>
        <v>High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tr">
        <f>IF(AND(DMartData[[#This Row],[sales]]&gt;3000,DMartData[[#This Row],[profit]]&gt;500),"Good","Not Good")</f>
        <v>Good</v>
      </c>
      <c r="Q13434" s="12">
        <f>YEAR(DMartData[[#This Row],[order_date]])</f>
        <v>2024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>IF(DMartData[[#This Row],[sales]]&gt;=4000,"High",IF(DMartData[[#This Row],[sales]]&gt;=2000,"Medium","Low"))</f>
        <v>Medium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tr">
        <f>IF(AND(DMartData[[#This Row],[sales]]&gt;3000,DMartData[[#This Row],[profit]]&gt;500),"Good","Not Good")</f>
        <v>Not Good</v>
      </c>
      <c r="Q13435" s="12">
        <f>YEAR(DMartData[[#This Row],[order_date]])</f>
        <v>2024</v>
      </c>
    </row>
    <row r="13436" spans="1:17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>IF(DMartData[[#This Row],[sales]]&gt;=4000,"High",IF(DMartData[[#This Row],[sales]]&gt;=2000,"Medium","Low"))</f>
        <v>Medium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tr">
        <f>IF(AND(DMartData[[#This Row],[sales]]&gt;3000,DMartData[[#This Row],[profit]]&gt;500),"Good","Not Good")</f>
        <v>Not Good</v>
      </c>
      <c r="Q13436" s="12">
        <f>YEAR(DMartData[[#This Row],[order_date]])</f>
        <v>2024</v>
      </c>
    </row>
    <row r="13437" spans="1:17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>IF(DMartData[[#This Row],[sales]]&gt;=4000,"High",IF(DMartData[[#This Row],[sales]]&gt;=2000,"Medium","Low"))</f>
        <v>Low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tr">
        <f>IF(AND(DMartData[[#This Row],[sales]]&gt;3000,DMartData[[#This Row],[profit]]&gt;500),"Good","Not Good")</f>
        <v>Not Good</v>
      </c>
      <c r="Q13437" s="12">
        <f>YEAR(DMartData[[#This Row],[order_date]])</f>
        <v>2023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>IF(DMartData[[#This Row],[sales]]&gt;=4000,"High",IF(DMartData[[#This Row],[sales]]&gt;=2000,"Medium","Low"))</f>
        <v>High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tr">
        <f>IF(AND(DMartData[[#This Row],[sales]]&gt;3000,DMartData[[#This Row],[profit]]&gt;500),"Good","Not Good")</f>
        <v>Good</v>
      </c>
      <c r="Q13438" s="12">
        <f>YEAR(DMartData[[#This Row],[order_date]])</f>
        <v>2023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>IF(DMartData[[#This Row],[sales]]&gt;=4000,"High",IF(DMartData[[#This Row],[sales]]&gt;=2000,"Medium","Low"))</f>
        <v>Low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tr">
        <f>IF(AND(DMartData[[#This Row],[sales]]&gt;3000,DMartData[[#This Row],[profit]]&gt;500),"Good","Not Good")</f>
        <v>Not Good</v>
      </c>
      <c r="Q13439" s="12">
        <f>YEAR(DMartData[[#This Row],[order_date]])</f>
        <v>2023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>IF(DMartData[[#This Row],[sales]]&gt;=4000,"High",IF(DMartData[[#This Row],[sales]]&gt;=2000,"Medium","Low"))</f>
        <v>Medium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tr">
        <f>IF(AND(DMartData[[#This Row],[sales]]&gt;3000,DMartData[[#This Row],[profit]]&gt;500),"Good","Not Good")</f>
        <v>Good</v>
      </c>
      <c r="Q13440" s="12">
        <f>YEAR(DMartData[[#This Row],[order_date]])</f>
        <v>2023</v>
      </c>
    </row>
    <row r="13441" spans="1:17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>IF(DMartData[[#This Row],[sales]]&gt;=4000,"High",IF(DMartData[[#This Row],[sales]]&gt;=2000,"Medium","Low"))</f>
        <v>Low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tr">
        <f>IF(AND(DMartData[[#This Row],[sales]]&gt;3000,DMartData[[#This Row],[profit]]&gt;500),"Good","Not Good")</f>
        <v>Not Good</v>
      </c>
      <c r="Q13441" s="12">
        <f>YEAR(DMartData[[#This Row],[order_date]])</f>
        <v>2024</v>
      </c>
    </row>
    <row r="13442" spans="1:17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>IF(DMartData[[#This Row],[sales]]&gt;=4000,"High",IF(DMartData[[#This Row],[sales]]&gt;=2000,"Medium","Low"))</f>
        <v>Low</v>
      </c>
      <c r="F13442" s="2">
        <v>0.03</v>
      </c>
      <c r="G13442" s="2">
        <f t="shared" ref="G13442:G13505" si="420">D13442*F13442</f>
        <v>45.018299999999996</v>
      </c>
      <c r="H13442" s="2">
        <f t="shared" ref="H13442:H13505" si="421">D13442-G13442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tr">
        <f>IF(AND(DMartData[[#This Row],[sales]]&gt;3000,DMartData[[#This Row],[profit]]&gt;500),"Good","Not Good")</f>
        <v>Not Good</v>
      </c>
      <c r="Q13442" s="12">
        <f>YEAR(DMartData[[#This Row],[order_date]])</f>
        <v>2023</v>
      </c>
    </row>
    <row r="13443" spans="1:17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>IF(DMartData[[#This Row],[sales]]&gt;=4000,"High",IF(DMartData[[#This Row],[sales]]&gt;=2000,"Medium","Low"))</f>
        <v>Low</v>
      </c>
      <c r="F13443" s="2">
        <v>0.06</v>
      </c>
      <c r="G13443" s="2">
        <f t="shared" si="420"/>
        <v>47.256599999999999</v>
      </c>
      <c r="H13443" s="2">
        <f t="shared" si="421"/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tr">
        <f>IF(AND(DMartData[[#This Row],[sales]]&gt;3000,DMartData[[#This Row],[profit]]&gt;500),"Good","Not Good")</f>
        <v>Not Good</v>
      </c>
      <c r="Q13443" s="12">
        <f>YEAR(DMartData[[#This Row],[order_date]])</f>
        <v>2023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>IF(DMartData[[#This Row],[sales]]&gt;=4000,"High",IF(DMartData[[#This Row],[sales]]&gt;=2000,"Medium","Low"))</f>
        <v>Low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tr">
        <f>IF(AND(DMartData[[#This Row],[sales]]&gt;3000,DMartData[[#This Row],[profit]]&gt;500),"Good","Not Good")</f>
        <v>Not Good</v>
      </c>
      <c r="Q13444" s="12">
        <f>YEAR(DMartData[[#This Row],[order_date]])</f>
        <v>2024</v>
      </c>
    </row>
    <row r="13445" spans="1:17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>IF(DMartData[[#This Row],[sales]]&gt;=4000,"High",IF(DMartData[[#This Row],[sales]]&gt;=2000,"Medium","Low"))</f>
        <v>Low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tr">
        <f>IF(AND(DMartData[[#This Row],[sales]]&gt;3000,DMartData[[#This Row],[profit]]&gt;500),"Good","Not Good")</f>
        <v>Not Good</v>
      </c>
      <c r="Q13445" s="12">
        <f>YEAR(DMartData[[#This Row],[order_date]])</f>
        <v>2024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>IF(DMartData[[#This Row],[sales]]&gt;=4000,"High",IF(DMartData[[#This Row],[sales]]&gt;=2000,"Medium","Low"))</f>
        <v>Low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tr">
        <f>IF(AND(DMartData[[#This Row],[sales]]&gt;3000,DMartData[[#This Row],[profit]]&gt;500),"Good","Not Good")</f>
        <v>Not Good</v>
      </c>
      <c r="Q13446" s="12">
        <f>YEAR(DMartData[[#This Row],[order_date]])</f>
        <v>2024</v>
      </c>
    </row>
    <row r="13447" spans="1:17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>IF(DMartData[[#This Row],[sales]]&gt;=4000,"High",IF(DMartData[[#This Row],[sales]]&gt;=2000,"Medium","Low"))</f>
        <v>Medium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tr">
        <f>IF(AND(DMartData[[#This Row],[sales]]&gt;3000,DMartData[[#This Row],[profit]]&gt;500),"Good","Not Good")</f>
        <v>Not Good</v>
      </c>
      <c r="Q13447" s="12">
        <f>YEAR(DMartData[[#This Row],[order_date]])</f>
        <v>2024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>IF(DMartData[[#This Row],[sales]]&gt;=4000,"High",IF(DMartData[[#This Row],[sales]]&gt;=2000,"Medium","Low"))</f>
        <v>Medium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tr">
        <f>IF(AND(DMartData[[#This Row],[sales]]&gt;3000,DMartData[[#This Row],[profit]]&gt;500),"Good","Not Good")</f>
        <v>Not Good</v>
      </c>
      <c r="Q13448" s="12">
        <f>YEAR(DMartData[[#This Row],[order_date]])</f>
        <v>2024</v>
      </c>
    </row>
    <row r="13449" spans="1:17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>IF(DMartData[[#This Row],[sales]]&gt;=4000,"High",IF(DMartData[[#This Row],[sales]]&gt;=2000,"Medium","Low"))</f>
        <v>Medium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tr">
        <f>IF(AND(DMartData[[#This Row],[sales]]&gt;3000,DMartData[[#This Row],[profit]]&gt;500),"Good","Not Good")</f>
        <v>Not Good</v>
      </c>
      <c r="Q13449" s="12">
        <f>YEAR(DMartData[[#This Row],[order_date]])</f>
        <v>2023</v>
      </c>
    </row>
    <row r="13450" spans="1:17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>IF(DMartData[[#This Row],[sales]]&gt;=4000,"High",IF(DMartData[[#This Row],[sales]]&gt;=2000,"Medium","Low"))</f>
        <v>Medium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tr">
        <f>IF(AND(DMartData[[#This Row],[sales]]&gt;3000,DMartData[[#This Row],[profit]]&gt;500),"Good","Not Good")</f>
        <v>Not Good</v>
      </c>
      <c r="Q13450" s="12">
        <f>YEAR(DMartData[[#This Row],[order_date]])</f>
        <v>2024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>IF(DMartData[[#This Row],[sales]]&gt;=4000,"High",IF(DMartData[[#This Row],[sales]]&gt;=2000,"Medium","Low"))</f>
        <v>High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tr">
        <f>IF(AND(DMartData[[#This Row],[sales]]&gt;3000,DMartData[[#This Row],[profit]]&gt;500),"Good","Not Good")</f>
        <v>Good</v>
      </c>
      <c r="Q13451" s="12">
        <f>YEAR(DMartData[[#This Row],[order_date]])</f>
        <v>2024</v>
      </c>
    </row>
    <row r="13452" spans="1:17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>IF(DMartData[[#This Row],[sales]]&gt;=4000,"High",IF(DMartData[[#This Row],[sales]]&gt;=2000,"Medium","Low"))</f>
        <v>Medium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tr">
        <f>IF(AND(DMartData[[#This Row],[sales]]&gt;3000,DMartData[[#This Row],[profit]]&gt;500),"Good","Not Good")</f>
        <v>Good</v>
      </c>
      <c r="Q13452" s="12">
        <f>YEAR(DMartData[[#This Row],[order_date]])</f>
        <v>2023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>IF(DMartData[[#This Row],[sales]]&gt;=4000,"High",IF(DMartData[[#This Row],[sales]]&gt;=2000,"Medium","Low"))</f>
        <v>Low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tr">
        <f>IF(AND(DMartData[[#This Row],[sales]]&gt;3000,DMartData[[#This Row],[profit]]&gt;500),"Good","Not Good")</f>
        <v>Not Good</v>
      </c>
      <c r="Q13453" s="12">
        <f>YEAR(DMartData[[#This Row],[order_date]])</f>
        <v>2023</v>
      </c>
    </row>
    <row r="13454" spans="1:17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>IF(DMartData[[#This Row],[sales]]&gt;=4000,"High",IF(DMartData[[#This Row],[sales]]&gt;=2000,"Medium","Low"))</f>
        <v>Low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tr">
        <f>IF(AND(DMartData[[#This Row],[sales]]&gt;3000,DMartData[[#This Row],[profit]]&gt;500),"Good","Not Good")</f>
        <v>Not Good</v>
      </c>
      <c r="Q13454" s="12">
        <f>YEAR(DMartData[[#This Row],[order_date]])</f>
        <v>2024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>IF(DMartData[[#This Row],[sales]]&gt;=4000,"High",IF(DMartData[[#This Row],[sales]]&gt;=2000,"Medium","Low"))</f>
        <v>Low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tr">
        <f>IF(AND(DMartData[[#This Row],[sales]]&gt;3000,DMartData[[#This Row],[profit]]&gt;500),"Good","Not Good")</f>
        <v>Not Good</v>
      </c>
      <c r="Q13455" s="12">
        <f>YEAR(DMartData[[#This Row],[order_date]])</f>
        <v>2024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>IF(DMartData[[#This Row],[sales]]&gt;=4000,"High",IF(DMartData[[#This Row],[sales]]&gt;=2000,"Medium","Low"))</f>
        <v>High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tr">
        <f>IF(AND(DMartData[[#This Row],[sales]]&gt;3000,DMartData[[#This Row],[profit]]&gt;500),"Good","Not Good")</f>
        <v>Good</v>
      </c>
      <c r="Q13456" s="12">
        <f>YEAR(DMartData[[#This Row],[order_date]])</f>
        <v>2024</v>
      </c>
    </row>
    <row r="13457" spans="1:17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>IF(DMartData[[#This Row],[sales]]&gt;=4000,"High",IF(DMartData[[#This Row],[sales]]&gt;=2000,"Medium","Low"))</f>
        <v>Low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tr">
        <f>IF(AND(DMartData[[#This Row],[sales]]&gt;3000,DMartData[[#This Row],[profit]]&gt;500),"Good","Not Good")</f>
        <v>Not Good</v>
      </c>
      <c r="Q13457" s="12">
        <f>YEAR(DMartData[[#This Row],[order_date]])</f>
        <v>2024</v>
      </c>
    </row>
    <row r="13458" spans="1:17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>IF(DMartData[[#This Row],[sales]]&gt;=4000,"High",IF(DMartData[[#This Row],[sales]]&gt;=2000,"Medium","Low"))</f>
        <v>Medium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tr">
        <f>IF(AND(DMartData[[#This Row],[sales]]&gt;3000,DMartData[[#This Row],[profit]]&gt;500),"Good","Not Good")</f>
        <v>Good</v>
      </c>
      <c r="Q13458" s="12">
        <f>YEAR(DMartData[[#This Row],[order_date]])</f>
        <v>2024</v>
      </c>
    </row>
    <row r="13459" spans="1:17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>IF(DMartData[[#This Row],[sales]]&gt;=4000,"High",IF(DMartData[[#This Row],[sales]]&gt;=2000,"Medium","Low"))</f>
        <v>Low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tr">
        <f>IF(AND(DMartData[[#This Row],[sales]]&gt;3000,DMartData[[#This Row],[profit]]&gt;500),"Good","Not Good")</f>
        <v>Not Good</v>
      </c>
      <c r="Q13459" s="12">
        <f>YEAR(DMartData[[#This Row],[order_date]])</f>
        <v>2024</v>
      </c>
    </row>
    <row r="13460" spans="1:17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>IF(DMartData[[#This Row],[sales]]&gt;=4000,"High",IF(DMartData[[#This Row],[sales]]&gt;=2000,"Medium","Low"))</f>
        <v>Low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tr">
        <f>IF(AND(DMartData[[#This Row],[sales]]&gt;3000,DMartData[[#This Row],[profit]]&gt;500),"Good","Not Good")</f>
        <v>Not Good</v>
      </c>
      <c r="Q13460" s="12">
        <f>YEAR(DMartData[[#This Row],[order_date]])</f>
        <v>2023</v>
      </c>
    </row>
    <row r="13461" spans="1:17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>IF(DMartData[[#This Row],[sales]]&gt;=4000,"High",IF(DMartData[[#This Row],[sales]]&gt;=2000,"Medium","Low"))</f>
        <v>Medium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tr">
        <f>IF(AND(DMartData[[#This Row],[sales]]&gt;3000,DMartData[[#This Row],[profit]]&gt;500),"Good","Not Good")</f>
        <v>Good</v>
      </c>
      <c r="Q13461" s="12">
        <f>YEAR(DMartData[[#This Row],[order_date]])</f>
        <v>2024</v>
      </c>
    </row>
    <row r="13462" spans="1:17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>IF(DMartData[[#This Row],[sales]]&gt;=4000,"High",IF(DMartData[[#This Row],[sales]]&gt;=2000,"Medium","Low"))</f>
        <v>Low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tr">
        <f>IF(AND(DMartData[[#This Row],[sales]]&gt;3000,DMartData[[#This Row],[profit]]&gt;500),"Good","Not Good")</f>
        <v>Not Good</v>
      </c>
      <c r="Q13462" s="12">
        <f>YEAR(DMartData[[#This Row],[order_date]])</f>
        <v>2024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>IF(DMartData[[#This Row],[sales]]&gt;=4000,"High",IF(DMartData[[#This Row],[sales]]&gt;=2000,"Medium","Low"))</f>
        <v>Medium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tr">
        <f>IF(AND(DMartData[[#This Row],[sales]]&gt;3000,DMartData[[#This Row],[profit]]&gt;500),"Good","Not Good")</f>
        <v>Not Good</v>
      </c>
      <c r="Q13463" s="12">
        <f>YEAR(DMartData[[#This Row],[order_date]])</f>
        <v>2024</v>
      </c>
    </row>
    <row r="13464" spans="1:17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>IF(DMartData[[#This Row],[sales]]&gt;=4000,"High",IF(DMartData[[#This Row],[sales]]&gt;=2000,"Medium","Low"))</f>
        <v>High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tr">
        <f>IF(AND(DMartData[[#This Row],[sales]]&gt;3000,DMartData[[#This Row],[profit]]&gt;500),"Good","Not Good")</f>
        <v>Good</v>
      </c>
      <c r="Q13464" s="12">
        <f>YEAR(DMartData[[#This Row],[order_date]])</f>
        <v>2023</v>
      </c>
    </row>
    <row r="13465" spans="1:17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>IF(DMartData[[#This Row],[sales]]&gt;=4000,"High",IF(DMartData[[#This Row],[sales]]&gt;=2000,"Medium","Low"))</f>
        <v>Low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tr">
        <f>IF(AND(DMartData[[#This Row],[sales]]&gt;3000,DMartData[[#This Row],[profit]]&gt;500),"Good","Not Good")</f>
        <v>Not Good</v>
      </c>
      <c r="Q13465" s="12">
        <f>YEAR(DMartData[[#This Row],[order_date]])</f>
        <v>2023</v>
      </c>
    </row>
    <row r="13466" spans="1:17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>IF(DMartData[[#This Row],[sales]]&gt;=4000,"High",IF(DMartData[[#This Row],[sales]]&gt;=2000,"Medium","Low"))</f>
        <v>Medium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tr">
        <f>IF(AND(DMartData[[#This Row],[sales]]&gt;3000,DMartData[[#This Row],[profit]]&gt;500),"Good","Not Good")</f>
        <v>Not Good</v>
      </c>
      <c r="Q13466" s="12">
        <f>YEAR(DMartData[[#This Row],[order_date]])</f>
        <v>2023</v>
      </c>
    </row>
    <row r="13467" spans="1:17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>IF(DMartData[[#This Row],[sales]]&gt;=4000,"High",IF(DMartData[[#This Row],[sales]]&gt;=2000,"Medium","Low"))</f>
        <v>Low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tr">
        <f>IF(AND(DMartData[[#This Row],[sales]]&gt;3000,DMartData[[#This Row],[profit]]&gt;500),"Good","Not Good")</f>
        <v>Not Good</v>
      </c>
      <c r="Q13467" s="12">
        <f>YEAR(DMartData[[#This Row],[order_date]])</f>
        <v>2024</v>
      </c>
    </row>
    <row r="13468" spans="1:17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>IF(DMartData[[#This Row],[sales]]&gt;=4000,"High",IF(DMartData[[#This Row],[sales]]&gt;=2000,"Medium","Low"))</f>
        <v>High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tr">
        <f>IF(AND(DMartData[[#This Row],[sales]]&gt;3000,DMartData[[#This Row],[profit]]&gt;500),"Good","Not Good")</f>
        <v>Not Good</v>
      </c>
      <c r="Q13468" s="12">
        <f>YEAR(DMartData[[#This Row],[order_date]])</f>
        <v>2023</v>
      </c>
    </row>
    <row r="13469" spans="1:17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>IF(DMartData[[#This Row],[sales]]&gt;=4000,"High",IF(DMartData[[#This Row],[sales]]&gt;=2000,"Medium","Low"))</f>
        <v>Medium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tr">
        <f>IF(AND(DMartData[[#This Row],[sales]]&gt;3000,DMartData[[#This Row],[profit]]&gt;500),"Good","Not Good")</f>
        <v>Good</v>
      </c>
      <c r="Q13469" s="12">
        <f>YEAR(DMartData[[#This Row],[order_date]])</f>
        <v>2024</v>
      </c>
    </row>
    <row r="13470" spans="1:17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>IF(DMartData[[#This Row],[sales]]&gt;=4000,"High",IF(DMartData[[#This Row],[sales]]&gt;=2000,"Medium","Low"))</f>
        <v>Low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tr">
        <f>IF(AND(DMartData[[#This Row],[sales]]&gt;3000,DMartData[[#This Row],[profit]]&gt;500),"Good","Not Good")</f>
        <v>Not Good</v>
      </c>
      <c r="Q13470" s="12">
        <f>YEAR(DMartData[[#This Row],[order_date]])</f>
        <v>2023</v>
      </c>
    </row>
    <row r="13471" spans="1:17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>IF(DMartData[[#This Row],[sales]]&gt;=4000,"High",IF(DMartData[[#This Row],[sales]]&gt;=2000,"Medium","Low"))</f>
        <v>High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tr">
        <f>IF(AND(DMartData[[#This Row],[sales]]&gt;3000,DMartData[[#This Row],[profit]]&gt;500),"Good","Not Good")</f>
        <v>Good</v>
      </c>
      <c r="Q13471" s="12">
        <f>YEAR(DMartData[[#This Row],[order_date]])</f>
        <v>2024</v>
      </c>
    </row>
    <row r="13472" spans="1:17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>IF(DMartData[[#This Row],[sales]]&gt;=4000,"High",IF(DMartData[[#This Row],[sales]]&gt;=2000,"Medium","Low"))</f>
        <v>Low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tr">
        <f>IF(AND(DMartData[[#This Row],[sales]]&gt;3000,DMartData[[#This Row],[profit]]&gt;500),"Good","Not Good")</f>
        <v>Not Good</v>
      </c>
      <c r="Q13472" s="12">
        <f>YEAR(DMartData[[#This Row],[order_date]])</f>
        <v>2024</v>
      </c>
    </row>
    <row r="13473" spans="1:17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>IF(DMartData[[#This Row],[sales]]&gt;=4000,"High",IF(DMartData[[#This Row],[sales]]&gt;=2000,"Medium","Low"))</f>
        <v>Low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tr">
        <f>IF(AND(DMartData[[#This Row],[sales]]&gt;3000,DMartData[[#This Row],[profit]]&gt;500),"Good","Not Good")</f>
        <v>Not Good</v>
      </c>
      <c r="Q13473" s="12">
        <f>YEAR(DMartData[[#This Row],[order_date]])</f>
        <v>2023</v>
      </c>
    </row>
    <row r="13474" spans="1:17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>IF(DMartData[[#This Row],[sales]]&gt;=4000,"High",IF(DMartData[[#This Row],[sales]]&gt;=2000,"Medium","Low"))</f>
        <v>Medium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tr">
        <f>IF(AND(DMartData[[#This Row],[sales]]&gt;3000,DMartData[[#This Row],[profit]]&gt;500),"Good","Not Good")</f>
        <v>Not Good</v>
      </c>
      <c r="Q13474" s="12">
        <f>YEAR(DMartData[[#This Row],[order_date]])</f>
        <v>2023</v>
      </c>
    </row>
    <row r="13475" spans="1:17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>IF(DMartData[[#This Row],[sales]]&gt;=4000,"High",IF(DMartData[[#This Row],[sales]]&gt;=2000,"Medium","Low"))</f>
        <v>Medium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tr">
        <f>IF(AND(DMartData[[#This Row],[sales]]&gt;3000,DMartData[[#This Row],[profit]]&gt;500),"Good","Not Good")</f>
        <v>Good</v>
      </c>
      <c r="Q13475" s="12">
        <f>YEAR(DMartData[[#This Row],[order_date]])</f>
        <v>2023</v>
      </c>
    </row>
    <row r="13476" spans="1:17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>IF(DMartData[[#This Row],[sales]]&gt;=4000,"High",IF(DMartData[[#This Row],[sales]]&gt;=2000,"Medium","Low"))</f>
        <v>Medium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tr">
        <f>IF(AND(DMartData[[#This Row],[sales]]&gt;3000,DMartData[[#This Row],[profit]]&gt;500),"Good","Not Good")</f>
        <v>Not Good</v>
      </c>
      <c r="Q13476" s="12">
        <f>YEAR(DMartData[[#This Row],[order_date]])</f>
        <v>2023</v>
      </c>
    </row>
    <row r="13477" spans="1:17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>IF(DMartData[[#This Row],[sales]]&gt;=4000,"High",IF(DMartData[[#This Row],[sales]]&gt;=2000,"Medium","Low"))</f>
        <v>Medium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tr">
        <f>IF(AND(DMartData[[#This Row],[sales]]&gt;3000,DMartData[[#This Row],[profit]]&gt;500),"Good","Not Good")</f>
        <v>Not Good</v>
      </c>
      <c r="Q13477" s="12">
        <f>YEAR(DMartData[[#This Row],[order_date]])</f>
        <v>2023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>IF(DMartData[[#This Row],[sales]]&gt;=4000,"High",IF(DMartData[[#This Row],[sales]]&gt;=2000,"Medium","Low"))</f>
        <v>Medium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tr">
        <f>IF(AND(DMartData[[#This Row],[sales]]&gt;3000,DMartData[[#This Row],[profit]]&gt;500),"Good","Not Good")</f>
        <v>Not Good</v>
      </c>
      <c r="Q13478" s="12">
        <f>YEAR(DMartData[[#This Row],[order_date]])</f>
        <v>2024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>IF(DMartData[[#This Row],[sales]]&gt;=4000,"High",IF(DMartData[[#This Row],[sales]]&gt;=2000,"Medium","Low"))</f>
        <v>High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tr">
        <f>IF(AND(DMartData[[#This Row],[sales]]&gt;3000,DMartData[[#This Row],[profit]]&gt;500),"Good","Not Good")</f>
        <v>Good</v>
      </c>
      <c r="Q13479" s="12">
        <f>YEAR(DMartData[[#This Row],[order_date]])</f>
        <v>2024</v>
      </c>
    </row>
    <row r="13480" spans="1:17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>IF(DMartData[[#This Row],[sales]]&gt;=4000,"High",IF(DMartData[[#This Row],[sales]]&gt;=2000,"Medium","Low"))</f>
        <v>High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tr">
        <f>IF(AND(DMartData[[#This Row],[sales]]&gt;3000,DMartData[[#This Row],[profit]]&gt;500),"Good","Not Good")</f>
        <v>Not Good</v>
      </c>
      <c r="Q13480" s="12">
        <f>YEAR(DMartData[[#This Row],[order_date]])</f>
        <v>2024</v>
      </c>
    </row>
    <row r="13481" spans="1:17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>IF(DMartData[[#This Row],[sales]]&gt;=4000,"High",IF(DMartData[[#This Row],[sales]]&gt;=2000,"Medium","Low"))</f>
        <v>Medium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tr">
        <f>IF(AND(DMartData[[#This Row],[sales]]&gt;3000,DMartData[[#This Row],[profit]]&gt;500),"Good","Not Good")</f>
        <v>Not Good</v>
      </c>
      <c r="Q13481" s="12">
        <f>YEAR(DMartData[[#This Row],[order_date]])</f>
        <v>2023</v>
      </c>
    </row>
    <row r="13482" spans="1:17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>IF(DMartData[[#This Row],[sales]]&gt;=4000,"High",IF(DMartData[[#This Row],[sales]]&gt;=2000,"Medium","Low"))</f>
        <v>Low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tr">
        <f>IF(AND(DMartData[[#This Row],[sales]]&gt;3000,DMartData[[#This Row],[profit]]&gt;500),"Good","Not Good")</f>
        <v>Not Good</v>
      </c>
      <c r="Q13482" s="12">
        <f>YEAR(DMartData[[#This Row],[order_date]])</f>
        <v>2024</v>
      </c>
    </row>
    <row r="13483" spans="1:17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>IF(DMartData[[#This Row],[sales]]&gt;=4000,"High",IF(DMartData[[#This Row],[sales]]&gt;=2000,"Medium","Low"))</f>
        <v>High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tr">
        <f>IF(AND(DMartData[[#This Row],[sales]]&gt;3000,DMartData[[#This Row],[profit]]&gt;500),"Good","Not Good")</f>
        <v>Good</v>
      </c>
      <c r="Q13483" s="12">
        <f>YEAR(DMartData[[#This Row],[order_date]])</f>
        <v>2023</v>
      </c>
    </row>
    <row r="13484" spans="1:17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>IF(DMartData[[#This Row],[sales]]&gt;=4000,"High",IF(DMartData[[#This Row],[sales]]&gt;=2000,"Medium","Low"))</f>
        <v>Medium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tr">
        <f>IF(AND(DMartData[[#This Row],[sales]]&gt;3000,DMartData[[#This Row],[profit]]&gt;500),"Good","Not Good")</f>
        <v>Good</v>
      </c>
      <c r="Q13484" s="12">
        <f>YEAR(DMartData[[#This Row],[order_date]])</f>
        <v>2024</v>
      </c>
    </row>
    <row r="13485" spans="1:17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>IF(DMartData[[#This Row],[sales]]&gt;=4000,"High",IF(DMartData[[#This Row],[sales]]&gt;=2000,"Medium","Low"))</f>
        <v>High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tr">
        <f>IF(AND(DMartData[[#This Row],[sales]]&gt;3000,DMartData[[#This Row],[profit]]&gt;500),"Good","Not Good")</f>
        <v>Good</v>
      </c>
      <c r="Q13485" s="12">
        <f>YEAR(DMartData[[#This Row],[order_date]])</f>
        <v>2024</v>
      </c>
    </row>
    <row r="13486" spans="1:17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>IF(DMartData[[#This Row],[sales]]&gt;=4000,"High",IF(DMartData[[#This Row],[sales]]&gt;=2000,"Medium","Low"))</f>
        <v>Low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tr">
        <f>IF(AND(DMartData[[#This Row],[sales]]&gt;3000,DMartData[[#This Row],[profit]]&gt;500),"Good","Not Good")</f>
        <v>Not Good</v>
      </c>
      <c r="Q13486" s="12">
        <f>YEAR(DMartData[[#This Row],[order_date]])</f>
        <v>2024</v>
      </c>
    </row>
    <row r="13487" spans="1:17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>IF(DMartData[[#This Row],[sales]]&gt;=4000,"High",IF(DMartData[[#This Row],[sales]]&gt;=2000,"Medium","Low"))</f>
        <v>Medium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tr">
        <f>IF(AND(DMartData[[#This Row],[sales]]&gt;3000,DMartData[[#This Row],[profit]]&gt;500),"Good","Not Good")</f>
        <v>Not Good</v>
      </c>
      <c r="Q13487" s="12">
        <f>YEAR(DMartData[[#This Row],[order_date]])</f>
        <v>2023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>IF(DMartData[[#This Row],[sales]]&gt;=4000,"High",IF(DMartData[[#This Row],[sales]]&gt;=2000,"Medium","Low"))</f>
        <v>High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tr">
        <f>IF(AND(DMartData[[#This Row],[sales]]&gt;3000,DMartData[[#This Row],[profit]]&gt;500),"Good","Not Good")</f>
        <v>Not Good</v>
      </c>
      <c r="Q13488" s="12">
        <f>YEAR(DMartData[[#This Row],[order_date]])</f>
        <v>2023</v>
      </c>
    </row>
    <row r="13489" spans="1:17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>IF(DMartData[[#This Row],[sales]]&gt;=4000,"High",IF(DMartData[[#This Row],[sales]]&gt;=2000,"Medium","Low"))</f>
        <v>Medium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tr">
        <f>IF(AND(DMartData[[#This Row],[sales]]&gt;3000,DMartData[[#This Row],[profit]]&gt;500),"Good","Not Good")</f>
        <v>Not Good</v>
      </c>
      <c r="Q13489" s="12">
        <f>YEAR(DMartData[[#This Row],[order_date]])</f>
        <v>2023</v>
      </c>
    </row>
    <row r="13490" spans="1:17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>IF(DMartData[[#This Row],[sales]]&gt;=4000,"High",IF(DMartData[[#This Row],[sales]]&gt;=2000,"Medium","Low"))</f>
        <v>Medium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tr">
        <f>IF(AND(DMartData[[#This Row],[sales]]&gt;3000,DMartData[[#This Row],[profit]]&gt;500),"Good","Not Good")</f>
        <v>Good</v>
      </c>
      <c r="Q13490" s="12">
        <f>YEAR(DMartData[[#This Row],[order_date]])</f>
        <v>2023</v>
      </c>
    </row>
    <row r="13491" spans="1:17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>IF(DMartData[[#This Row],[sales]]&gt;=4000,"High",IF(DMartData[[#This Row],[sales]]&gt;=2000,"Medium","Low"))</f>
        <v>High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tr">
        <f>IF(AND(DMartData[[#This Row],[sales]]&gt;3000,DMartData[[#This Row],[profit]]&gt;500),"Good","Not Good")</f>
        <v>Not Good</v>
      </c>
      <c r="Q13491" s="12">
        <f>YEAR(DMartData[[#This Row],[order_date]])</f>
        <v>2023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>IF(DMartData[[#This Row],[sales]]&gt;=4000,"High",IF(DMartData[[#This Row],[sales]]&gt;=2000,"Medium","Low"))</f>
        <v>Medium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tr">
        <f>IF(AND(DMartData[[#This Row],[sales]]&gt;3000,DMartData[[#This Row],[profit]]&gt;500),"Good","Not Good")</f>
        <v>Not Good</v>
      </c>
      <c r="Q13492" s="12">
        <f>YEAR(DMartData[[#This Row],[order_date]])</f>
        <v>2024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>IF(DMartData[[#This Row],[sales]]&gt;=4000,"High",IF(DMartData[[#This Row],[sales]]&gt;=2000,"Medium","Low"))</f>
        <v>Medium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tr">
        <f>IF(AND(DMartData[[#This Row],[sales]]&gt;3000,DMartData[[#This Row],[profit]]&gt;500),"Good","Not Good")</f>
        <v>Good</v>
      </c>
      <c r="Q13493" s="12">
        <f>YEAR(DMartData[[#This Row],[order_date]])</f>
        <v>2023</v>
      </c>
    </row>
    <row r="13494" spans="1:17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>IF(DMartData[[#This Row],[sales]]&gt;=4000,"High",IF(DMartData[[#This Row],[sales]]&gt;=2000,"Medium","Low"))</f>
        <v>Low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tr">
        <f>IF(AND(DMartData[[#This Row],[sales]]&gt;3000,DMartData[[#This Row],[profit]]&gt;500),"Good","Not Good")</f>
        <v>Not Good</v>
      </c>
      <c r="Q13494" s="12">
        <f>YEAR(DMartData[[#This Row],[order_date]])</f>
        <v>2024</v>
      </c>
    </row>
    <row r="13495" spans="1:17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>IF(DMartData[[#This Row],[sales]]&gt;=4000,"High",IF(DMartData[[#This Row],[sales]]&gt;=2000,"Medium","Low"))</f>
        <v>Medium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tr">
        <f>IF(AND(DMartData[[#This Row],[sales]]&gt;3000,DMartData[[#This Row],[profit]]&gt;500),"Good","Not Good")</f>
        <v>Not Good</v>
      </c>
      <c r="Q13495" s="12">
        <f>YEAR(DMartData[[#This Row],[order_date]])</f>
        <v>2024</v>
      </c>
    </row>
    <row r="13496" spans="1:17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>IF(DMartData[[#This Row],[sales]]&gt;=4000,"High",IF(DMartData[[#This Row],[sales]]&gt;=2000,"Medium","Low"))</f>
        <v>Low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tr">
        <f>IF(AND(DMartData[[#This Row],[sales]]&gt;3000,DMartData[[#This Row],[profit]]&gt;500),"Good","Not Good")</f>
        <v>Not Good</v>
      </c>
      <c r="Q13496" s="12">
        <f>YEAR(DMartData[[#This Row],[order_date]])</f>
        <v>2024</v>
      </c>
    </row>
    <row r="13497" spans="1:17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>IF(DMartData[[#This Row],[sales]]&gt;=4000,"High",IF(DMartData[[#This Row],[sales]]&gt;=2000,"Medium","Low"))</f>
        <v>Low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tr">
        <f>IF(AND(DMartData[[#This Row],[sales]]&gt;3000,DMartData[[#This Row],[profit]]&gt;500),"Good","Not Good")</f>
        <v>Not Good</v>
      </c>
      <c r="Q13497" s="12">
        <f>YEAR(DMartData[[#This Row],[order_date]])</f>
        <v>2023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>IF(DMartData[[#This Row],[sales]]&gt;=4000,"High",IF(DMartData[[#This Row],[sales]]&gt;=2000,"Medium","Low"))</f>
        <v>Medium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tr">
        <f>IF(AND(DMartData[[#This Row],[sales]]&gt;3000,DMartData[[#This Row],[profit]]&gt;500),"Good","Not Good")</f>
        <v>Good</v>
      </c>
      <c r="Q13498" s="12">
        <f>YEAR(DMartData[[#This Row],[order_date]])</f>
        <v>2023</v>
      </c>
    </row>
    <row r="13499" spans="1:17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>IF(DMartData[[#This Row],[sales]]&gt;=4000,"High",IF(DMartData[[#This Row],[sales]]&gt;=2000,"Medium","Low"))</f>
        <v>Low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tr">
        <f>IF(AND(DMartData[[#This Row],[sales]]&gt;3000,DMartData[[#This Row],[profit]]&gt;500),"Good","Not Good")</f>
        <v>Not Good</v>
      </c>
      <c r="Q13499" s="12">
        <f>YEAR(DMartData[[#This Row],[order_date]])</f>
        <v>2024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>IF(DMartData[[#This Row],[sales]]&gt;=4000,"High",IF(DMartData[[#This Row],[sales]]&gt;=2000,"Medium","Low"))</f>
        <v>High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tr">
        <f>IF(AND(DMartData[[#This Row],[sales]]&gt;3000,DMartData[[#This Row],[profit]]&gt;500),"Good","Not Good")</f>
        <v>Good</v>
      </c>
      <c r="Q13500" s="12">
        <f>YEAR(DMartData[[#This Row],[order_date]])</f>
        <v>2024</v>
      </c>
    </row>
    <row r="13501" spans="1:17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>IF(DMartData[[#This Row],[sales]]&gt;=4000,"High",IF(DMartData[[#This Row],[sales]]&gt;=2000,"Medium","Low"))</f>
        <v>Medium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tr">
        <f>IF(AND(DMartData[[#This Row],[sales]]&gt;3000,DMartData[[#This Row],[profit]]&gt;500),"Good","Not Good")</f>
        <v>Not Good</v>
      </c>
      <c r="Q13501" s="12">
        <f>YEAR(DMartData[[#This Row],[order_date]])</f>
        <v>2024</v>
      </c>
    </row>
    <row r="13502" spans="1:17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>IF(DMartData[[#This Row],[sales]]&gt;=4000,"High",IF(DMartData[[#This Row],[sales]]&gt;=2000,"Medium","Low"))</f>
        <v>Medium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tr">
        <f>IF(AND(DMartData[[#This Row],[sales]]&gt;3000,DMartData[[#This Row],[profit]]&gt;500),"Good","Not Good")</f>
        <v>Not Good</v>
      </c>
      <c r="Q13502" s="12">
        <f>YEAR(DMartData[[#This Row],[order_date]])</f>
        <v>2023</v>
      </c>
    </row>
    <row r="13503" spans="1:17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>IF(DMartData[[#This Row],[sales]]&gt;=4000,"High",IF(DMartData[[#This Row],[sales]]&gt;=2000,"Medium","Low"))</f>
        <v>Low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tr">
        <f>IF(AND(DMartData[[#This Row],[sales]]&gt;3000,DMartData[[#This Row],[profit]]&gt;500),"Good","Not Good")</f>
        <v>Not Good</v>
      </c>
      <c r="Q13503" s="12">
        <f>YEAR(DMartData[[#This Row],[order_date]])</f>
        <v>2024</v>
      </c>
    </row>
    <row r="13504" spans="1:17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>IF(DMartData[[#This Row],[sales]]&gt;=4000,"High",IF(DMartData[[#This Row],[sales]]&gt;=2000,"Medium","Low"))</f>
        <v>Low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tr">
        <f>IF(AND(DMartData[[#This Row],[sales]]&gt;3000,DMartData[[#This Row],[profit]]&gt;500),"Good","Not Good")</f>
        <v>Not Good</v>
      </c>
      <c r="Q13504" s="12">
        <f>YEAR(DMartData[[#This Row],[order_date]])</f>
        <v>2024</v>
      </c>
    </row>
    <row r="13505" spans="1:17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>IF(DMartData[[#This Row],[sales]]&gt;=4000,"High",IF(DMartData[[#This Row],[sales]]&gt;=2000,"Medium","Low"))</f>
        <v>Low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tr">
        <f>IF(AND(DMartData[[#This Row],[sales]]&gt;3000,DMartData[[#This Row],[profit]]&gt;500),"Good","Not Good")</f>
        <v>Not Good</v>
      </c>
      <c r="Q13505" s="12">
        <f>YEAR(DMartData[[#This Row],[order_date]])</f>
        <v>2024</v>
      </c>
    </row>
    <row r="13506" spans="1:17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>IF(DMartData[[#This Row],[sales]]&gt;=4000,"High",IF(DMartData[[#This Row],[sales]]&gt;=2000,"Medium","Low"))</f>
        <v>Low</v>
      </c>
      <c r="F13506" s="2">
        <v>0.1</v>
      </c>
      <c r="G13506" s="2">
        <f t="shared" ref="G13506:G13569" si="422">D13506*F13506</f>
        <v>123.82400000000001</v>
      </c>
      <c r="H13506" s="2">
        <f t="shared" ref="H13506:H13569" si="423">D13506-G13506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tr">
        <f>IF(AND(DMartData[[#This Row],[sales]]&gt;3000,DMartData[[#This Row],[profit]]&gt;500),"Good","Not Good")</f>
        <v>Not Good</v>
      </c>
      <c r="Q13506" s="12">
        <f>YEAR(DMartData[[#This Row],[order_date]])</f>
        <v>2024</v>
      </c>
    </row>
    <row r="13507" spans="1:17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>IF(DMartData[[#This Row],[sales]]&gt;=4000,"High",IF(DMartData[[#This Row],[sales]]&gt;=2000,"Medium","Low"))</f>
        <v>High</v>
      </c>
      <c r="F13507" s="2">
        <v>0.18</v>
      </c>
      <c r="G13507" s="2">
        <f t="shared" si="422"/>
        <v>780.49080000000004</v>
      </c>
      <c r="H13507" s="2">
        <f t="shared" si="423"/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tr">
        <f>IF(AND(DMartData[[#This Row],[sales]]&gt;3000,DMartData[[#This Row],[profit]]&gt;500),"Good","Not Good")</f>
        <v>Not Good</v>
      </c>
      <c r="Q13507" s="12">
        <f>YEAR(DMartData[[#This Row],[order_date]])</f>
        <v>2024</v>
      </c>
    </row>
    <row r="13508" spans="1:17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>IF(DMartData[[#This Row],[sales]]&gt;=4000,"High",IF(DMartData[[#This Row],[sales]]&gt;=2000,"Medium","Low"))</f>
        <v>Medium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tr">
        <f>IF(AND(DMartData[[#This Row],[sales]]&gt;3000,DMartData[[#This Row],[profit]]&gt;500),"Good","Not Good")</f>
        <v>Good</v>
      </c>
      <c r="Q13508" s="12">
        <f>YEAR(DMartData[[#This Row],[order_date]])</f>
        <v>2024</v>
      </c>
    </row>
    <row r="13509" spans="1:17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>IF(DMartData[[#This Row],[sales]]&gt;=4000,"High",IF(DMartData[[#This Row],[sales]]&gt;=2000,"Medium","Low"))</f>
        <v>High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tr">
        <f>IF(AND(DMartData[[#This Row],[sales]]&gt;3000,DMartData[[#This Row],[profit]]&gt;500),"Good","Not Good")</f>
        <v>Not Good</v>
      </c>
      <c r="Q13509" s="12">
        <f>YEAR(DMartData[[#This Row],[order_date]])</f>
        <v>2024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>IF(DMartData[[#This Row],[sales]]&gt;=4000,"High",IF(DMartData[[#This Row],[sales]]&gt;=2000,"Medium","Low"))</f>
        <v>Medium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tr">
        <f>IF(AND(DMartData[[#This Row],[sales]]&gt;3000,DMartData[[#This Row],[profit]]&gt;500),"Good","Not Good")</f>
        <v>Good</v>
      </c>
      <c r="Q13510" s="12">
        <f>YEAR(DMartData[[#This Row],[order_date]])</f>
        <v>2023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>IF(DMartData[[#This Row],[sales]]&gt;=4000,"High",IF(DMartData[[#This Row],[sales]]&gt;=2000,"Medium","Low"))</f>
        <v>Medium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tr">
        <f>IF(AND(DMartData[[#This Row],[sales]]&gt;3000,DMartData[[#This Row],[profit]]&gt;500),"Good","Not Good")</f>
        <v>Not Good</v>
      </c>
      <c r="Q13511" s="12">
        <f>YEAR(DMartData[[#This Row],[order_date]])</f>
        <v>2023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>IF(DMartData[[#This Row],[sales]]&gt;=4000,"High",IF(DMartData[[#This Row],[sales]]&gt;=2000,"Medium","Low"))</f>
        <v>Medium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tr">
        <f>IF(AND(DMartData[[#This Row],[sales]]&gt;3000,DMartData[[#This Row],[profit]]&gt;500),"Good","Not Good")</f>
        <v>Not Good</v>
      </c>
      <c r="Q13512" s="12">
        <f>YEAR(DMartData[[#This Row],[order_date]])</f>
        <v>2023</v>
      </c>
    </row>
    <row r="13513" spans="1:17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>IF(DMartData[[#This Row],[sales]]&gt;=4000,"High",IF(DMartData[[#This Row],[sales]]&gt;=2000,"Medium","Low"))</f>
        <v>Low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tr">
        <f>IF(AND(DMartData[[#This Row],[sales]]&gt;3000,DMartData[[#This Row],[profit]]&gt;500),"Good","Not Good")</f>
        <v>Not Good</v>
      </c>
      <c r="Q13513" s="12">
        <f>YEAR(DMartData[[#This Row],[order_date]])</f>
        <v>2024</v>
      </c>
    </row>
    <row r="13514" spans="1:17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>IF(DMartData[[#This Row],[sales]]&gt;=4000,"High",IF(DMartData[[#This Row],[sales]]&gt;=2000,"Medium","Low"))</f>
        <v>Medium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tr">
        <f>IF(AND(DMartData[[#This Row],[sales]]&gt;3000,DMartData[[#This Row],[profit]]&gt;500),"Good","Not Good")</f>
        <v>Good</v>
      </c>
      <c r="Q13514" s="12">
        <f>YEAR(DMartData[[#This Row],[order_date]])</f>
        <v>2023</v>
      </c>
    </row>
    <row r="13515" spans="1:17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>IF(DMartData[[#This Row],[sales]]&gt;=4000,"High",IF(DMartData[[#This Row],[sales]]&gt;=2000,"Medium","Low"))</f>
        <v>Low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tr">
        <f>IF(AND(DMartData[[#This Row],[sales]]&gt;3000,DMartData[[#This Row],[profit]]&gt;500),"Good","Not Good")</f>
        <v>Not Good</v>
      </c>
      <c r="Q13515" s="12">
        <f>YEAR(DMartData[[#This Row],[order_date]])</f>
        <v>2023</v>
      </c>
    </row>
    <row r="13516" spans="1:17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>IF(DMartData[[#This Row],[sales]]&gt;=4000,"High",IF(DMartData[[#This Row],[sales]]&gt;=2000,"Medium","Low"))</f>
        <v>Medium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tr">
        <f>IF(AND(DMartData[[#This Row],[sales]]&gt;3000,DMartData[[#This Row],[profit]]&gt;500),"Good","Not Good")</f>
        <v>Not Good</v>
      </c>
      <c r="Q13516" s="12">
        <f>YEAR(DMartData[[#This Row],[order_date]])</f>
        <v>2024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>IF(DMartData[[#This Row],[sales]]&gt;=4000,"High",IF(DMartData[[#This Row],[sales]]&gt;=2000,"Medium","Low"))</f>
        <v>Low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tr">
        <f>IF(AND(DMartData[[#This Row],[sales]]&gt;3000,DMartData[[#This Row],[profit]]&gt;500),"Good","Not Good")</f>
        <v>Not Good</v>
      </c>
      <c r="Q13517" s="12">
        <f>YEAR(DMartData[[#This Row],[order_date]])</f>
        <v>2023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>IF(DMartData[[#This Row],[sales]]&gt;=4000,"High",IF(DMartData[[#This Row],[sales]]&gt;=2000,"Medium","Low"))</f>
        <v>Medium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tr">
        <f>IF(AND(DMartData[[#This Row],[sales]]&gt;3000,DMartData[[#This Row],[profit]]&gt;500),"Good","Not Good")</f>
        <v>Not Good</v>
      </c>
      <c r="Q13518" s="12">
        <f>YEAR(DMartData[[#This Row],[order_date]])</f>
        <v>2023</v>
      </c>
    </row>
    <row r="13519" spans="1:17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>IF(DMartData[[#This Row],[sales]]&gt;=4000,"High",IF(DMartData[[#This Row],[sales]]&gt;=2000,"Medium","Low"))</f>
        <v>Low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tr">
        <f>IF(AND(DMartData[[#This Row],[sales]]&gt;3000,DMartData[[#This Row],[profit]]&gt;500),"Good","Not Good")</f>
        <v>Not Good</v>
      </c>
      <c r="Q13519" s="12">
        <f>YEAR(DMartData[[#This Row],[order_date]])</f>
        <v>2023</v>
      </c>
    </row>
    <row r="13520" spans="1:17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>IF(DMartData[[#This Row],[sales]]&gt;=4000,"High",IF(DMartData[[#This Row],[sales]]&gt;=2000,"Medium","Low"))</f>
        <v>Low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tr">
        <f>IF(AND(DMartData[[#This Row],[sales]]&gt;3000,DMartData[[#This Row],[profit]]&gt;500),"Good","Not Good")</f>
        <v>Not Good</v>
      </c>
      <c r="Q13520" s="12">
        <f>YEAR(DMartData[[#This Row],[order_date]])</f>
        <v>2023</v>
      </c>
    </row>
    <row r="13521" spans="1:17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>IF(DMartData[[#This Row],[sales]]&gt;=4000,"High",IF(DMartData[[#This Row],[sales]]&gt;=2000,"Medium","Low"))</f>
        <v>Medium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tr">
        <f>IF(AND(DMartData[[#This Row],[sales]]&gt;3000,DMartData[[#This Row],[profit]]&gt;500),"Good","Not Good")</f>
        <v>Not Good</v>
      </c>
      <c r="Q13521" s="12">
        <f>YEAR(DMartData[[#This Row],[order_date]])</f>
        <v>2023</v>
      </c>
    </row>
    <row r="13522" spans="1:17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>IF(DMartData[[#This Row],[sales]]&gt;=4000,"High",IF(DMartData[[#This Row],[sales]]&gt;=2000,"Medium","Low"))</f>
        <v>Low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tr">
        <f>IF(AND(DMartData[[#This Row],[sales]]&gt;3000,DMartData[[#This Row],[profit]]&gt;500),"Good","Not Good")</f>
        <v>Not Good</v>
      </c>
      <c r="Q13522" s="12">
        <f>YEAR(DMartData[[#This Row],[order_date]])</f>
        <v>2023</v>
      </c>
    </row>
    <row r="13523" spans="1:17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>IF(DMartData[[#This Row],[sales]]&gt;=4000,"High",IF(DMartData[[#This Row],[sales]]&gt;=2000,"Medium","Low"))</f>
        <v>Low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tr">
        <f>IF(AND(DMartData[[#This Row],[sales]]&gt;3000,DMartData[[#This Row],[profit]]&gt;500),"Good","Not Good")</f>
        <v>Not Good</v>
      </c>
      <c r="Q13523" s="12">
        <f>YEAR(DMartData[[#This Row],[order_date]])</f>
        <v>2024</v>
      </c>
    </row>
    <row r="13524" spans="1:17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>IF(DMartData[[#This Row],[sales]]&gt;=4000,"High",IF(DMartData[[#This Row],[sales]]&gt;=2000,"Medium","Low"))</f>
        <v>Low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tr">
        <f>IF(AND(DMartData[[#This Row],[sales]]&gt;3000,DMartData[[#This Row],[profit]]&gt;500),"Good","Not Good")</f>
        <v>Not Good</v>
      </c>
      <c r="Q13524" s="12">
        <f>YEAR(DMartData[[#This Row],[order_date]])</f>
        <v>2024</v>
      </c>
    </row>
    <row r="13525" spans="1:17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>IF(DMartData[[#This Row],[sales]]&gt;=4000,"High",IF(DMartData[[#This Row],[sales]]&gt;=2000,"Medium","Low"))</f>
        <v>Low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tr">
        <f>IF(AND(DMartData[[#This Row],[sales]]&gt;3000,DMartData[[#This Row],[profit]]&gt;500),"Good","Not Good")</f>
        <v>Not Good</v>
      </c>
      <c r="Q13525" s="12">
        <f>YEAR(DMartData[[#This Row],[order_date]])</f>
        <v>2024</v>
      </c>
    </row>
    <row r="13526" spans="1:17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>IF(DMartData[[#This Row],[sales]]&gt;=4000,"High",IF(DMartData[[#This Row],[sales]]&gt;=2000,"Medium","Low"))</f>
        <v>High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tr">
        <f>IF(AND(DMartData[[#This Row],[sales]]&gt;3000,DMartData[[#This Row],[profit]]&gt;500),"Good","Not Good")</f>
        <v>Good</v>
      </c>
      <c r="Q13526" s="12">
        <f>YEAR(DMartData[[#This Row],[order_date]])</f>
        <v>2023</v>
      </c>
    </row>
    <row r="13527" spans="1:17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>IF(DMartData[[#This Row],[sales]]&gt;=4000,"High",IF(DMartData[[#This Row],[sales]]&gt;=2000,"Medium","Low"))</f>
        <v>Medium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tr">
        <f>IF(AND(DMartData[[#This Row],[sales]]&gt;3000,DMartData[[#This Row],[profit]]&gt;500),"Good","Not Good")</f>
        <v>Not Good</v>
      </c>
      <c r="Q13527" s="12">
        <f>YEAR(DMartData[[#This Row],[order_date]])</f>
        <v>2023</v>
      </c>
    </row>
    <row r="13528" spans="1:17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>IF(DMartData[[#This Row],[sales]]&gt;=4000,"High",IF(DMartData[[#This Row],[sales]]&gt;=2000,"Medium","Low"))</f>
        <v>High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tr">
        <f>IF(AND(DMartData[[#This Row],[sales]]&gt;3000,DMartData[[#This Row],[profit]]&gt;500),"Good","Not Good")</f>
        <v>Not Good</v>
      </c>
      <c r="Q13528" s="12">
        <f>YEAR(DMartData[[#This Row],[order_date]])</f>
        <v>2023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>IF(DMartData[[#This Row],[sales]]&gt;=4000,"High",IF(DMartData[[#This Row],[sales]]&gt;=2000,"Medium","Low"))</f>
        <v>Low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tr">
        <f>IF(AND(DMartData[[#This Row],[sales]]&gt;3000,DMartData[[#This Row],[profit]]&gt;500),"Good","Not Good")</f>
        <v>Not Good</v>
      </c>
      <c r="Q13529" s="12">
        <f>YEAR(DMartData[[#This Row],[order_date]])</f>
        <v>2023</v>
      </c>
    </row>
    <row r="13530" spans="1:17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>IF(DMartData[[#This Row],[sales]]&gt;=4000,"High",IF(DMartData[[#This Row],[sales]]&gt;=2000,"Medium","Low"))</f>
        <v>Low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tr">
        <f>IF(AND(DMartData[[#This Row],[sales]]&gt;3000,DMartData[[#This Row],[profit]]&gt;500),"Good","Not Good")</f>
        <v>Not Good</v>
      </c>
      <c r="Q13530" s="12">
        <f>YEAR(DMartData[[#This Row],[order_date]])</f>
        <v>2024</v>
      </c>
    </row>
    <row r="13531" spans="1:17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>IF(DMartData[[#This Row],[sales]]&gt;=4000,"High",IF(DMartData[[#This Row],[sales]]&gt;=2000,"Medium","Low"))</f>
        <v>Medium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tr">
        <f>IF(AND(DMartData[[#This Row],[sales]]&gt;3000,DMartData[[#This Row],[profit]]&gt;500),"Good","Not Good")</f>
        <v>Not Good</v>
      </c>
      <c r="Q13531" s="12">
        <f>YEAR(DMartData[[#This Row],[order_date]])</f>
        <v>2023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>IF(DMartData[[#This Row],[sales]]&gt;=4000,"High",IF(DMartData[[#This Row],[sales]]&gt;=2000,"Medium","Low"))</f>
        <v>Low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tr">
        <f>IF(AND(DMartData[[#This Row],[sales]]&gt;3000,DMartData[[#This Row],[profit]]&gt;500),"Good","Not Good")</f>
        <v>Not Good</v>
      </c>
      <c r="Q13532" s="12">
        <f>YEAR(DMartData[[#This Row],[order_date]])</f>
        <v>2024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>IF(DMartData[[#This Row],[sales]]&gt;=4000,"High",IF(DMartData[[#This Row],[sales]]&gt;=2000,"Medium","Low"))</f>
        <v>Low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tr">
        <f>IF(AND(DMartData[[#This Row],[sales]]&gt;3000,DMartData[[#This Row],[profit]]&gt;500),"Good","Not Good")</f>
        <v>Not Good</v>
      </c>
      <c r="Q13533" s="12">
        <f>YEAR(DMartData[[#This Row],[order_date]])</f>
        <v>2023</v>
      </c>
    </row>
    <row r="13534" spans="1:17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>IF(DMartData[[#This Row],[sales]]&gt;=4000,"High",IF(DMartData[[#This Row],[sales]]&gt;=2000,"Medium","Low"))</f>
        <v>Medium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tr">
        <f>IF(AND(DMartData[[#This Row],[sales]]&gt;3000,DMartData[[#This Row],[profit]]&gt;500),"Good","Not Good")</f>
        <v>Good</v>
      </c>
      <c r="Q13534" s="12">
        <f>YEAR(DMartData[[#This Row],[order_date]])</f>
        <v>2024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>IF(DMartData[[#This Row],[sales]]&gt;=4000,"High",IF(DMartData[[#This Row],[sales]]&gt;=2000,"Medium","Low"))</f>
        <v>Medium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tr">
        <f>IF(AND(DMartData[[#This Row],[sales]]&gt;3000,DMartData[[#This Row],[profit]]&gt;500),"Good","Not Good")</f>
        <v>Good</v>
      </c>
      <c r="Q13535" s="12">
        <f>YEAR(DMartData[[#This Row],[order_date]])</f>
        <v>2024</v>
      </c>
    </row>
    <row r="13536" spans="1:17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>IF(DMartData[[#This Row],[sales]]&gt;=4000,"High",IF(DMartData[[#This Row],[sales]]&gt;=2000,"Medium","Low"))</f>
        <v>Low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tr">
        <f>IF(AND(DMartData[[#This Row],[sales]]&gt;3000,DMartData[[#This Row],[profit]]&gt;500),"Good","Not Good")</f>
        <v>Not Good</v>
      </c>
      <c r="Q13536" s="12">
        <f>YEAR(DMartData[[#This Row],[order_date]])</f>
        <v>2024</v>
      </c>
    </row>
    <row r="13537" spans="1:17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>IF(DMartData[[#This Row],[sales]]&gt;=4000,"High",IF(DMartData[[#This Row],[sales]]&gt;=2000,"Medium","Low"))</f>
        <v>Low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tr">
        <f>IF(AND(DMartData[[#This Row],[sales]]&gt;3000,DMartData[[#This Row],[profit]]&gt;500),"Good","Not Good")</f>
        <v>Not Good</v>
      </c>
      <c r="Q13537" s="12">
        <f>YEAR(DMartData[[#This Row],[order_date]])</f>
        <v>2023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>IF(DMartData[[#This Row],[sales]]&gt;=4000,"High",IF(DMartData[[#This Row],[sales]]&gt;=2000,"Medium","Low"))</f>
        <v>Medium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tr">
        <f>IF(AND(DMartData[[#This Row],[sales]]&gt;3000,DMartData[[#This Row],[profit]]&gt;500),"Good","Not Good")</f>
        <v>Not Good</v>
      </c>
      <c r="Q13538" s="12">
        <f>YEAR(DMartData[[#This Row],[order_date]])</f>
        <v>2023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>IF(DMartData[[#This Row],[sales]]&gt;=4000,"High",IF(DMartData[[#This Row],[sales]]&gt;=2000,"Medium","Low"))</f>
        <v>Low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tr">
        <f>IF(AND(DMartData[[#This Row],[sales]]&gt;3000,DMartData[[#This Row],[profit]]&gt;500),"Good","Not Good")</f>
        <v>Not Good</v>
      </c>
      <c r="Q13539" s="12">
        <f>YEAR(DMartData[[#This Row],[order_date]])</f>
        <v>2023</v>
      </c>
    </row>
    <row r="13540" spans="1:17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>IF(DMartData[[#This Row],[sales]]&gt;=4000,"High",IF(DMartData[[#This Row],[sales]]&gt;=2000,"Medium","Low"))</f>
        <v>High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tr">
        <f>IF(AND(DMartData[[#This Row],[sales]]&gt;3000,DMartData[[#This Row],[profit]]&gt;500),"Good","Not Good")</f>
        <v>Good</v>
      </c>
      <c r="Q13540" s="12">
        <f>YEAR(DMartData[[#This Row],[order_date]])</f>
        <v>2024</v>
      </c>
    </row>
    <row r="13541" spans="1:17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>IF(DMartData[[#This Row],[sales]]&gt;=4000,"High",IF(DMartData[[#This Row],[sales]]&gt;=2000,"Medium","Low"))</f>
        <v>High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tr">
        <f>IF(AND(DMartData[[#This Row],[sales]]&gt;3000,DMartData[[#This Row],[profit]]&gt;500),"Good","Not Good")</f>
        <v>Good</v>
      </c>
      <c r="Q13541" s="12">
        <f>YEAR(DMartData[[#This Row],[order_date]])</f>
        <v>2023</v>
      </c>
    </row>
    <row r="13542" spans="1:17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>IF(DMartData[[#This Row],[sales]]&gt;=4000,"High",IF(DMartData[[#This Row],[sales]]&gt;=2000,"Medium","Low"))</f>
        <v>High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tr">
        <f>IF(AND(DMartData[[#This Row],[sales]]&gt;3000,DMartData[[#This Row],[profit]]&gt;500),"Good","Not Good")</f>
        <v>Good</v>
      </c>
      <c r="Q13542" s="12">
        <f>YEAR(DMartData[[#This Row],[order_date]])</f>
        <v>2023</v>
      </c>
    </row>
    <row r="13543" spans="1:17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>IF(DMartData[[#This Row],[sales]]&gt;=4000,"High",IF(DMartData[[#This Row],[sales]]&gt;=2000,"Medium","Low"))</f>
        <v>Low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tr">
        <f>IF(AND(DMartData[[#This Row],[sales]]&gt;3000,DMartData[[#This Row],[profit]]&gt;500),"Good","Not Good")</f>
        <v>Not Good</v>
      </c>
      <c r="Q13543" s="12">
        <f>YEAR(DMartData[[#This Row],[order_date]])</f>
        <v>2023</v>
      </c>
    </row>
    <row r="13544" spans="1:17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>IF(DMartData[[#This Row],[sales]]&gt;=4000,"High",IF(DMartData[[#This Row],[sales]]&gt;=2000,"Medium","Low"))</f>
        <v>Low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tr">
        <f>IF(AND(DMartData[[#This Row],[sales]]&gt;3000,DMartData[[#This Row],[profit]]&gt;500),"Good","Not Good")</f>
        <v>Not Good</v>
      </c>
      <c r="Q13544" s="12">
        <f>YEAR(DMartData[[#This Row],[order_date]])</f>
        <v>2023</v>
      </c>
    </row>
    <row r="13545" spans="1:17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>IF(DMartData[[#This Row],[sales]]&gt;=4000,"High",IF(DMartData[[#This Row],[sales]]&gt;=2000,"Medium","Low"))</f>
        <v>High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tr">
        <f>IF(AND(DMartData[[#This Row],[sales]]&gt;3000,DMartData[[#This Row],[profit]]&gt;500),"Good","Not Good")</f>
        <v>Not Good</v>
      </c>
      <c r="Q13545" s="12">
        <f>YEAR(DMartData[[#This Row],[order_date]])</f>
        <v>2024</v>
      </c>
    </row>
    <row r="13546" spans="1:17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>IF(DMartData[[#This Row],[sales]]&gt;=4000,"High",IF(DMartData[[#This Row],[sales]]&gt;=2000,"Medium","Low"))</f>
        <v>Low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tr">
        <f>IF(AND(DMartData[[#This Row],[sales]]&gt;3000,DMartData[[#This Row],[profit]]&gt;500),"Good","Not Good")</f>
        <v>Not Good</v>
      </c>
      <c r="Q13546" s="12">
        <f>YEAR(DMartData[[#This Row],[order_date]])</f>
        <v>2023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>IF(DMartData[[#This Row],[sales]]&gt;=4000,"High",IF(DMartData[[#This Row],[sales]]&gt;=2000,"Medium","Low"))</f>
        <v>Low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tr">
        <f>IF(AND(DMartData[[#This Row],[sales]]&gt;3000,DMartData[[#This Row],[profit]]&gt;500),"Good","Not Good")</f>
        <v>Not Good</v>
      </c>
      <c r="Q13547" s="12">
        <f>YEAR(DMartData[[#This Row],[order_date]])</f>
        <v>2023</v>
      </c>
    </row>
    <row r="13548" spans="1:17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>IF(DMartData[[#This Row],[sales]]&gt;=4000,"High",IF(DMartData[[#This Row],[sales]]&gt;=2000,"Medium","Low"))</f>
        <v>Low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tr">
        <f>IF(AND(DMartData[[#This Row],[sales]]&gt;3000,DMartData[[#This Row],[profit]]&gt;500),"Good","Not Good")</f>
        <v>Not Good</v>
      </c>
      <c r="Q13548" s="12">
        <f>YEAR(DMartData[[#This Row],[order_date]])</f>
        <v>2024</v>
      </c>
    </row>
    <row r="13549" spans="1:17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>IF(DMartData[[#This Row],[sales]]&gt;=4000,"High",IF(DMartData[[#This Row],[sales]]&gt;=2000,"Medium","Low"))</f>
        <v>Low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tr">
        <f>IF(AND(DMartData[[#This Row],[sales]]&gt;3000,DMartData[[#This Row],[profit]]&gt;500),"Good","Not Good")</f>
        <v>Not Good</v>
      </c>
      <c r="Q13549" s="12">
        <f>YEAR(DMartData[[#This Row],[order_date]])</f>
        <v>2023</v>
      </c>
    </row>
    <row r="13550" spans="1:17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>IF(DMartData[[#This Row],[sales]]&gt;=4000,"High",IF(DMartData[[#This Row],[sales]]&gt;=2000,"Medium","Low"))</f>
        <v>Medium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tr">
        <f>IF(AND(DMartData[[#This Row],[sales]]&gt;3000,DMartData[[#This Row],[profit]]&gt;500),"Good","Not Good")</f>
        <v>Good</v>
      </c>
      <c r="Q13550" s="12">
        <f>YEAR(DMartData[[#This Row],[order_date]])</f>
        <v>2023</v>
      </c>
    </row>
    <row r="13551" spans="1:17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>IF(DMartData[[#This Row],[sales]]&gt;=4000,"High",IF(DMartData[[#This Row],[sales]]&gt;=2000,"Medium","Low"))</f>
        <v>High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tr">
        <f>IF(AND(DMartData[[#This Row],[sales]]&gt;3000,DMartData[[#This Row],[profit]]&gt;500),"Good","Not Good")</f>
        <v>Good</v>
      </c>
      <c r="Q13551" s="12">
        <f>YEAR(DMartData[[#This Row],[order_date]])</f>
        <v>2024</v>
      </c>
    </row>
    <row r="13552" spans="1:17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>IF(DMartData[[#This Row],[sales]]&gt;=4000,"High",IF(DMartData[[#This Row],[sales]]&gt;=2000,"Medium","Low"))</f>
        <v>Medium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tr">
        <f>IF(AND(DMartData[[#This Row],[sales]]&gt;3000,DMartData[[#This Row],[profit]]&gt;500),"Good","Not Good")</f>
        <v>Good</v>
      </c>
      <c r="Q13552" s="12">
        <f>YEAR(DMartData[[#This Row],[order_date]])</f>
        <v>2023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>IF(DMartData[[#This Row],[sales]]&gt;=4000,"High",IF(DMartData[[#This Row],[sales]]&gt;=2000,"Medium","Low"))</f>
        <v>Medium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tr">
        <f>IF(AND(DMartData[[#This Row],[sales]]&gt;3000,DMartData[[#This Row],[profit]]&gt;500),"Good","Not Good")</f>
        <v>Good</v>
      </c>
      <c r="Q13553" s="12">
        <f>YEAR(DMartData[[#This Row],[order_date]])</f>
        <v>2024</v>
      </c>
    </row>
    <row r="13554" spans="1:17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>IF(DMartData[[#This Row],[sales]]&gt;=4000,"High",IF(DMartData[[#This Row],[sales]]&gt;=2000,"Medium","Low"))</f>
        <v>Low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tr">
        <f>IF(AND(DMartData[[#This Row],[sales]]&gt;3000,DMartData[[#This Row],[profit]]&gt;500),"Good","Not Good")</f>
        <v>Not Good</v>
      </c>
      <c r="Q13554" s="12">
        <f>YEAR(DMartData[[#This Row],[order_date]])</f>
        <v>2023</v>
      </c>
    </row>
    <row r="13555" spans="1:17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>IF(DMartData[[#This Row],[sales]]&gt;=4000,"High",IF(DMartData[[#This Row],[sales]]&gt;=2000,"Medium","Low"))</f>
        <v>Medium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tr">
        <f>IF(AND(DMartData[[#This Row],[sales]]&gt;3000,DMartData[[#This Row],[profit]]&gt;500),"Good","Not Good")</f>
        <v>Not Good</v>
      </c>
      <c r="Q13555" s="12">
        <f>YEAR(DMartData[[#This Row],[order_date]])</f>
        <v>2023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>IF(DMartData[[#This Row],[sales]]&gt;=4000,"High",IF(DMartData[[#This Row],[sales]]&gt;=2000,"Medium","Low"))</f>
        <v>Low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tr">
        <f>IF(AND(DMartData[[#This Row],[sales]]&gt;3000,DMartData[[#This Row],[profit]]&gt;500),"Good","Not Good")</f>
        <v>Not Good</v>
      </c>
      <c r="Q13556" s="12">
        <f>YEAR(DMartData[[#This Row],[order_date]])</f>
        <v>2023</v>
      </c>
    </row>
    <row r="13557" spans="1:17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>IF(DMartData[[#This Row],[sales]]&gt;=4000,"High",IF(DMartData[[#This Row],[sales]]&gt;=2000,"Medium","Low"))</f>
        <v>Low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tr">
        <f>IF(AND(DMartData[[#This Row],[sales]]&gt;3000,DMartData[[#This Row],[profit]]&gt;500),"Good","Not Good")</f>
        <v>Not Good</v>
      </c>
      <c r="Q13557" s="12">
        <f>YEAR(DMartData[[#This Row],[order_date]])</f>
        <v>2023</v>
      </c>
    </row>
    <row r="13558" spans="1:17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>IF(DMartData[[#This Row],[sales]]&gt;=4000,"High",IF(DMartData[[#This Row],[sales]]&gt;=2000,"Medium","Low"))</f>
        <v>Low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tr">
        <f>IF(AND(DMartData[[#This Row],[sales]]&gt;3000,DMartData[[#This Row],[profit]]&gt;500),"Good","Not Good")</f>
        <v>Not Good</v>
      </c>
      <c r="Q13558" s="12">
        <f>YEAR(DMartData[[#This Row],[order_date]])</f>
        <v>2023</v>
      </c>
    </row>
    <row r="13559" spans="1:17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>IF(DMartData[[#This Row],[sales]]&gt;=4000,"High",IF(DMartData[[#This Row],[sales]]&gt;=2000,"Medium","Low"))</f>
        <v>Medium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tr">
        <f>IF(AND(DMartData[[#This Row],[sales]]&gt;3000,DMartData[[#This Row],[profit]]&gt;500),"Good","Not Good")</f>
        <v>Good</v>
      </c>
      <c r="Q13559" s="12">
        <f>YEAR(DMartData[[#This Row],[order_date]])</f>
        <v>2024</v>
      </c>
    </row>
    <row r="13560" spans="1:17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>IF(DMartData[[#This Row],[sales]]&gt;=4000,"High",IF(DMartData[[#This Row],[sales]]&gt;=2000,"Medium","Low"))</f>
        <v>Low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tr">
        <f>IF(AND(DMartData[[#This Row],[sales]]&gt;3000,DMartData[[#This Row],[profit]]&gt;500),"Good","Not Good")</f>
        <v>Not Good</v>
      </c>
      <c r="Q13560" s="12">
        <f>YEAR(DMartData[[#This Row],[order_date]])</f>
        <v>2024</v>
      </c>
    </row>
    <row r="13561" spans="1:17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>IF(DMartData[[#This Row],[sales]]&gt;=4000,"High",IF(DMartData[[#This Row],[sales]]&gt;=2000,"Medium","Low"))</f>
        <v>High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tr">
        <f>IF(AND(DMartData[[#This Row],[sales]]&gt;3000,DMartData[[#This Row],[profit]]&gt;500),"Good","Not Good")</f>
        <v>Not Good</v>
      </c>
      <c r="Q13561" s="12">
        <f>YEAR(DMartData[[#This Row],[order_date]])</f>
        <v>2023</v>
      </c>
    </row>
    <row r="13562" spans="1:17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>IF(DMartData[[#This Row],[sales]]&gt;=4000,"High",IF(DMartData[[#This Row],[sales]]&gt;=2000,"Medium","Low"))</f>
        <v>High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tr">
        <f>IF(AND(DMartData[[#This Row],[sales]]&gt;3000,DMartData[[#This Row],[profit]]&gt;500),"Good","Not Good")</f>
        <v>Good</v>
      </c>
      <c r="Q13562" s="12">
        <f>YEAR(DMartData[[#This Row],[order_date]])</f>
        <v>2024</v>
      </c>
    </row>
    <row r="13563" spans="1:17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>IF(DMartData[[#This Row],[sales]]&gt;=4000,"High",IF(DMartData[[#This Row],[sales]]&gt;=2000,"Medium","Low"))</f>
        <v>Low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tr">
        <f>IF(AND(DMartData[[#This Row],[sales]]&gt;3000,DMartData[[#This Row],[profit]]&gt;500),"Good","Not Good")</f>
        <v>Not Good</v>
      </c>
      <c r="Q13563" s="12">
        <f>YEAR(DMartData[[#This Row],[order_date]])</f>
        <v>2024</v>
      </c>
    </row>
    <row r="13564" spans="1:17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>IF(DMartData[[#This Row],[sales]]&gt;=4000,"High",IF(DMartData[[#This Row],[sales]]&gt;=2000,"Medium","Low"))</f>
        <v>Medium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tr">
        <f>IF(AND(DMartData[[#This Row],[sales]]&gt;3000,DMartData[[#This Row],[profit]]&gt;500),"Good","Not Good")</f>
        <v>Not Good</v>
      </c>
      <c r="Q13564" s="12">
        <f>YEAR(DMartData[[#This Row],[order_date]])</f>
        <v>2023</v>
      </c>
    </row>
    <row r="13565" spans="1:17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>IF(DMartData[[#This Row],[sales]]&gt;=4000,"High",IF(DMartData[[#This Row],[sales]]&gt;=2000,"Medium","Low"))</f>
        <v>Medium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tr">
        <f>IF(AND(DMartData[[#This Row],[sales]]&gt;3000,DMartData[[#This Row],[profit]]&gt;500),"Good","Not Good")</f>
        <v>Good</v>
      </c>
      <c r="Q13565" s="12">
        <f>YEAR(DMartData[[#This Row],[order_date]])</f>
        <v>2023</v>
      </c>
    </row>
    <row r="13566" spans="1:17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>IF(DMartData[[#This Row],[sales]]&gt;=4000,"High",IF(DMartData[[#This Row],[sales]]&gt;=2000,"Medium","Low"))</f>
        <v>High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tr">
        <f>IF(AND(DMartData[[#This Row],[sales]]&gt;3000,DMartData[[#This Row],[profit]]&gt;500),"Good","Not Good")</f>
        <v>Good</v>
      </c>
      <c r="Q13566" s="12">
        <f>YEAR(DMartData[[#This Row],[order_date]])</f>
        <v>2023</v>
      </c>
    </row>
    <row r="13567" spans="1:17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>IF(DMartData[[#This Row],[sales]]&gt;=4000,"High",IF(DMartData[[#This Row],[sales]]&gt;=2000,"Medium","Low"))</f>
        <v>High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tr">
        <f>IF(AND(DMartData[[#This Row],[sales]]&gt;3000,DMartData[[#This Row],[profit]]&gt;500),"Good","Not Good")</f>
        <v>Not Good</v>
      </c>
      <c r="Q13567" s="12">
        <f>YEAR(DMartData[[#This Row],[order_date]])</f>
        <v>2023</v>
      </c>
    </row>
    <row r="13568" spans="1:17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>IF(DMartData[[#This Row],[sales]]&gt;=4000,"High",IF(DMartData[[#This Row],[sales]]&gt;=2000,"Medium","Low"))</f>
        <v>Low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tr">
        <f>IF(AND(DMartData[[#This Row],[sales]]&gt;3000,DMartData[[#This Row],[profit]]&gt;500),"Good","Not Good")</f>
        <v>Not Good</v>
      </c>
      <c r="Q13568" s="12">
        <f>YEAR(DMartData[[#This Row],[order_date]])</f>
        <v>2023</v>
      </c>
    </row>
    <row r="13569" spans="1:17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>IF(DMartData[[#This Row],[sales]]&gt;=4000,"High",IF(DMartData[[#This Row],[sales]]&gt;=2000,"Medium","Low"))</f>
        <v>Low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tr">
        <f>IF(AND(DMartData[[#This Row],[sales]]&gt;3000,DMartData[[#This Row],[profit]]&gt;500),"Good","Not Good")</f>
        <v>Not Good</v>
      </c>
      <c r="Q13569" s="12">
        <f>YEAR(DMartData[[#This Row],[order_date]])</f>
        <v>2023</v>
      </c>
    </row>
    <row r="13570" spans="1:17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>IF(DMartData[[#This Row],[sales]]&gt;=4000,"High",IF(DMartData[[#This Row],[sales]]&gt;=2000,"Medium","Low"))</f>
        <v>Low</v>
      </c>
      <c r="F13570" s="2">
        <v>0.32</v>
      </c>
      <c r="G13570" s="2">
        <f t="shared" ref="G13570:G13633" si="424">D13570*F13570</f>
        <v>484.72640000000001</v>
      </c>
      <c r="H13570" s="2">
        <f t="shared" ref="H13570:H13633" si="425">D13570-G13570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tr">
        <f>IF(AND(DMartData[[#This Row],[sales]]&gt;3000,DMartData[[#This Row],[profit]]&gt;500),"Good","Not Good")</f>
        <v>Not Good</v>
      </c>
      <c r="Q13570" s="12">
        <f>YEAR(DMartData[[#This Row],[order_date]])</f>
        <v>2024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>IF(DMartData[[#This Row],[sales]]&gt;=4000,"High",IF(DMartData[[#This Row],[sales]]&gt;=2000,"Medium","Low"))</f>
        <v>Medium</v>
      </c>
      <c r="F13571" s="2">
        <v>0.39</v>
      </c>
      <c r="G13571" s="2">
        <f t="shared" si="424"/>
        <v>874.5594000000001</v>
      </c>
      <c r="H13571" s="2">
        <f t="shared" si="425"/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tr">
        <f>IF(AND(DMartData[[#This Row],[sales]]&gt;3000,DMartData[[#This Row],[profit]]&gt;500),"Good","Not Good")</f>
        <v>Not Good</v>
      </c>
      <c r="Q13571" s="12">
        <f>YEAR(DMartData[[#This Row],[order_date]])</f>
        <v>2024</v>
      </c>
    </row>
    <row r="13572" spans="1:17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>IF(DMartData[[#This Row],[sales]]&gt;=4000,"High",IF(DMartData[[#This Row],[sales]]&gt;=2000,"Medium","Low"))</f>
        <v>Low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tr">
        <f>IF(AND(DMartData[[#This Row],[sales]]&gt;3000,DMartData[[#This Row],[profit]]&gt;500),"Good","Not Good")</f>
        <v>Not Good</v>
      </c>
      <c r="Q13572" s="12">
        <f>YEAR(DMartData[[#This Row],[order_date]])</f>
        <v>2024</v>
      </c>
    </row>
    <row r="13573" spans="1:17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>IF(DMartData[[#This Row],[sales]]&gt;=4000,"High",IF(DMartData[[#This Row],[sales]]&gt;=2000,"Medium","Low"))</f>
        <v>Medium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tr">
        <f>IF(AND(DMartData[[#This Row],[sales]]&gt;3000,DMartData[[#This Row],[profit]]&gt;500),"Good","Not Good")</f>
        <v>Good</v>
      </c>
      <c r="Q13573" s="12">
        <f>YEAR(DMartData[[#This Row],[order_date]])</f>
        <v>2023</v>
      </c>
    </row>
    <row r="13574" spans="1:17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>IF(DMartData[[#This Row],[sales]]&gt;=4000,"High",IF(DMartData[[#This Row],[sales]]&gt;=2000,"Medium","Low"))</f>
        <v>Low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tr">
        <f>IF(AND(DMartData[[#This Row],[sales]]&gt;3000,DMartData[[#This Row],[profit]]&gt;500),"Good","Not Good")</f>
        <v>Not Good</v>
      </c>
      <c r="Q13574" s="12">
        <f>YEAR(DMartData[[#This Row],[order_date]])</f>
        <v>2023</v>
      </c>
    </row>
    <row r="13575" spans="1:17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>IF(DMartData[[#This Row],[sales]]&gt;=4000,"High",IF(DMartData[[#This Row],[sales]]&gt;=2000,"Medium","Low"))</f>
        <v>High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tr">
        <f>IF(AND(DMartData[[#This Row],[sales]]&gt;3000,DMartData[[#This Row],[profit]]&gt;500),"Good","Not Good")</f>
        <v>Good</v>
      </c>
      <c r="Q13575" s="12">
        <f>YEAR(DMartData[[#This Row],[order_date]])</f>
        <v>2023</v>
      </c>
    </row>
    <row r="13576" spans="1:17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>IF(DMartData[[#This Row],[sales]]&gt;=4000,"High",IF(DMartData[[#This Row],[sales]]&gt;=2000,"Medium","Low"))</f>
        <v>Low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tr">
        <f>IF(AND(DMartData[[#This Row],[sales]]&gt;3000,DMartData[[#This Row],[profit]]&gt;500),"Good","Not Good")</f>
        <v>Not Good</v>
      </c>
      <c r="Q13576" s="12">
        <f>YEAR(DMartData[[#This Row],[order_date]])</f>
        <v>2024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>IF(DMartData[[#This Row],[sales]]&gt;=4000,"High",IF(DMartData[[#This Row],[sales]]&gt;=2000,"Medium","Low"))</f>
        <v>Low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tr">
        <f>IF(AND(DMartData[[#This Row],[sales]]&gt;3000,DMartData[[#This Row],[profit]]&gt;500),"Good","Not Good")</f>
        <v>Not Good</v>
      </c>
      <c r="Q13577" s="12">
        <f>YEAR(DMartData[[#This Row],[order_date]])</f>
        <v>2024</v>
      </c>
    </row>
    <row r="13578" spans="1:17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>IF(DMartData[[#This Row],[sales]]&gt;=4000,"High",IF(DMartData[[#This Row],[sales]]&gt;=2000,"Medium","Low"))</f>
        <v>Medium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tr">
        <f>IF(AND(DMartData[[#This Row],[sales]]&gt;3000,DMartData[[#This Row],[profit]]&gt;500),"Good","Not Good")</f>
        <v>Not Good</v>
      </c>
      <c r="Q13578" s="12">
        <f>YEAR(DMartData[[#This Row],[order_date]])</f>
        <v>2024</v>
      </c>
    </row>
    <row r="13579" spans="1:17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>IF(DMartData[[#This Row],[sales]]&gt;=4000,"High",IF(DMartData[[#This Row],[sales]]&gt;=2000,"Medium","Low"))</f>
        <v>Low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tr">
        <f>IF(AND(DMartData[[#This Row],[sales]]&gt;3000,DMartData[[#This Row],[profit]]&gt;500),"Good","Not Good")</f>
        <v>Not Good</v>
      </c>
      <c r="Q13579" s="12">
        <f>YEAR(DMartData[[#This Row],[order_date]])</f>
        <v>2024</v>
      </c>
    </row>
    <row r="13580" spans="1:17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>IF(DMartData[[#This Row],[sales]]&gt;=4000,"High",IF(DMartData[[#This Row],[sales]]&gt;=2000,"Medium","Low"))</f>
        <v>Medium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tr">
        <f>IF(AND(DMartData[[#This Row],[sales]]&gt;3000,DMartData[[#This Row],[profit]]&gt;500),"Good","Not Good")</f>
        <v>Good</v>
      </c>
      <c r="Q13580" s="12">
        <f>YEAR(DMartData[[#This Row],[order_date]])</f>
        <v>2024</v>
      </c>
    </row>
    <row r="13581" spans="1:17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>IF(DMartData[[#This Row],[sales]]&gt;=4000,"High",IF(DMartData[[#This Row],[sales]]&gt;=2000,"Medium","Low"))</f>
        <v>Medium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tr">
        <f>IF(AND(DMartData[[#This Row],[sales]]&gt;3000,DMartData[[#This Row],[profit]]&gt;500),"Good","Not Good")</f>
        <v>Not Good</v>
      </c>
      <c r="Q13581" s="12">
        <f>YEAR(DMartData[[#This Row],[order_date]])</f>
        <v>2023</v>
      </c>
    </row>
    <row r="13582" spans="1:17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>IF(DMartData[[#This Row],[sales]]&gt;=4000,"High",IF(DMartData[[#This Row],[sales]]&gt;=2000,"Medium","Low"))</f>
        <v>High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tr">
        <f>IF(AND(DMartData[[#This Row],[sales]]&gt;3000,DMartData[[#This Row],[profit]]&gt;500),"Good","Not Good")</f>
        <v>Good</v>
      </c>
      <c r="Q13582" s="12">
        <f>YEAR(DMartData[[#This Row],[order_date]])</f>
        <v>2024</v>
      </c>
    </row>
    <row r="13583" spans="1:17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>IF(DMartData[[#This Row],[sales]]&gt;=4000,"High",IF(DMartData[[#This Row],[sales]]&gt;=2000,"Medium","Low"))</f>
        <v>High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tr">
        <f>IF(AND(DMartData[[#This Row],[sales]]&gt;3000,DMartData[[#This Row],[profit]]&gt;500),"Good","Not Good")</f>
        <v>Good</v>
      </c>
      <c r="Q13583" s="12">
        <f>YEAR(DMartData[[#This Row],[order_date]])</f>
        <v>2023</v>
      </c>
    </row>
    <row r="13584" spans="1:17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>IF(DMartData[[#This Row],[sales]]&gt;=4000,"High",IF(DMartData[[#This Row],[sales]]&gt;=2000,"Medium","Low"))</f>
        <v>High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tr">
        <f>IF(AND(DMartData[[#This Row],[sales]]&gt;3000,DMartData[[#This Row],[profit]]&gt;500),"Good","Not Good")</f>
        <v>Not Good</v>
      </c>
      <c r="Q13584" s="12">
        <f>YEAR(DMartData[[#This Row],[order_date]])</f>
        <v>2024</v>
      </c>
    </row>
    <row r="13585" spans="1:17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>IF(DMartData[[#This Row],[sales]]&gt;=4000,"High",IF(DMartData[[#This Row],[sales]]&gt;=2000,"Medium","Low"))</f>
        <v>Medium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tr">
        <f>IF(AND(DMartData[[#This Row],[sales]]&gt;3000,DMartData[[#This Row],[profit]]&gt;500),"Good","Not Good")</f>
        <v>Not Good</v>
      </c>
      <c r="Q13585" s="12">
        <f>YEAR(DMartData[[#This Row],[order_date]])</f>
        <v>2024</v>
      </c>
    </row>
    <row r="13586" spans="1:17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>IF(DMartData[[#This Row],[sales]]&gt;=4000,"High",IF(DMartData[[#This Row],[sales]]&gt;=2000,"Medium","Low"))</f>
        <v>Medium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tr">
        <f>IF(AND(DMartData[[#This Row],[sales]]&gt;3000,DMartData[[#This Row],[profit]]&gt;500),"Good","Not Good")</f>
        <v>Not Good</v>
      </c>
      <c r="Q13586" s="12">
        <f>YEAR(DMartData[[#This Row],[order_date]])</f>
        <v>2024</v>
      </c>
    </row>
    <row r="13587" spans="1:17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>IF(DMartData[[#This Row],[sales]]&gt;=4000,"High",IF(DMartData[[#This Row],[sales]]&gt;=2000,"Medium","Low"))</f>
        <v>Low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tr">
        <f>IF(AND(DMartData[[#This Row],[sales]]&gt;3000,DMartData[[#This Row],[profit]]&gt;500),"Good","Not Good")</f>
        <v>Not Good</v>
      </c>
      <c r="Q13587" s="12">
        <f>YEAR(DMartData[[#This Row],[order_date]])</f>
        <v>2023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>IF(DMartData[[#This Row],[sales]]&gt;=4000,"High",IF(DMartData[[#This Row],[sales]]&gt;=2000,"Medium","Low"))</f>
        <v>Medium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tr">
        <f>IF(AND(DMartData[[#This Row],[sales]]&gt;3000,DMartData[[#This Row],[profit]]&gt;500),"Good","Not Good")</f>
        <v>Good</v>
      </c>
      <c r="Q13588" s="12">
        <f>YEAR(DMartData[[#This Row],[order_date]])</f>
        <v>2023</v>
      </c>
    </row>
    <row r="13589" spans="1:17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>IF(DMartData[[#This Row],[sales]]&gt;=4000,"High",IF(DMartData[[#This Row],[sales]]&gt;=2000,"Medium","Low"))</f>
        <v>High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tr">
        <f>IF(AND(DMartData[[#This Row],[sales]]&gt;3000,DMartData[[#This Row],[profit]]&gt;500),"Good","Not Good")</f>
        <v>Not Good</v>
      </c>
      <c r="Q13589" s="12">
        <f>YEAR(DMartData[[#This Row],[order_date]])</f>
        <v>2024</v>
      </c>
    </row>
    <row r="13590" spans="1:17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>IF(DMartData[[#This Row],[sales]]&gt;=4000,"High",IF(DMartData[[#This Row],[sales]]&gt;=2000,"Medium","Low"))</f>
        <v>Low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tr">
        <f>IF(AND(DMartData[[#This Row],[sales]]&gt;3000,DMartData[[#This Row],[profit]]&gt;500),"Good","Not Good")</f>
        <v>Not Good</v>
      </c>
      <c r="Q13590" s="12">
        <f>YEAR(DMartData[[#This Row],[order_date]])</f>
        <v>2023</v>
      </c>
    </row>
    <row r="13591" spans="1:17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>IF(DMartData[[#This Row],[sales]]&gt;=4000,"High",IF(DMartData[[#This Row],[sales]]&gt;=2000,"Medium","Low"))</f>
        <v>Medium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tr">
        <f>IF(AND(DMartData[[#This Row],[sales]]&gt;3000,DMartData[[#This Row],[profit]]&gt;500),"Good","Not Good")</f>
        <v>Good</v>
      </c>
      <c r="Q13591" s="12">
        <f>YEAR(DMartData[[#This Row],[order_date]])</f>
        <v>2024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>IF(DMartData[[#This Row],[sales]]&gt;=4000,"High",IF(DMartData[[#This Row],[sales]]&gt;=2000,"Medium","Low"))</f>
        <v>High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tr">
        <f>IF(AND(DMartData[[#This Row],[sales]]&gt;3000,DMartData[[#This Row],[profit]]&gt;500),"Good","Not Good")</f>
        <v>Good</v>
      </c>
      <c r="Q13592" s="12">
        <f>YEAR(DMartData[[#This Row],[order_date]])</f>
        <v>2023</v>
      </c>
    </row>
    <row r="13593" spans="1:17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>IF(DMartData[[#This Row],[sales]]&gt;=4000,"High",IF(DMartData[[#This Row],[sales]]&gt;=2000,"Medium","Low"))</f>
        <v>High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tr">
        <f>IF(AND(DMartData[[#This Row],[sales]]&gt;3000,DMartData[[#This Row],[profit]]&gt;500),"Good","Not Good")</f>
        <v>Good</v>
      </c>
      <c r="Q13593" s="12">
        <f>YEAR(DMartData[[#This Row],[order_date]])</f>
        <v>2023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>IF(DMartData[[#This Row],[sales]]&gt;=4000,"High",IF(DMartData[[#This Row],[sales]]&gt;=2000,"Medium","Low"))</f>
        <v>Low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tr">
        <f>IF(AND(DMartData[[#This Row],[sales]]&gt;3000,DMartData[[#This Row],[profit]]&gt;500),"Good","Not Good")</f>
        <v>Not Good</v>
      </c>
      <c r="Q13594" s="12">
        <f>YEAR(DMartData[[#This Row],[order_date]])</f>
        <v>2023</v>
      </c>
    </row>
    <row r="13595" spans="1:17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>IF(DMartData[[#This Row],[sales]]&gt;=4000,"High",IF(DMartData[[#This Row],[sales]]&gt;=2000,"Medium","Low"))</f>
        <v>Low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tr">
        <f>IF(AND(DMartData[[#This Row],[sales]]&gt;3000,DMartData[[#This Row],[profit]]&gt;500),"Good","Not Good")</f>
        <v>Not Good</v>
      </c>
      <c r="Q13595" s="12">
        <f>YEAR(DMartData[[#This Row],[order_date]])</f>
        <v>2023</v>
      </c>
    </row>
    <row r="13596" spans="1:17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>IF(DMartData[[#This Row],[sales]]&gt;=4000,"High",IF(DMartData[[#This Row],[sales]]&gt;=2000,"Medium","Low"))</f>
        <v>Low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tr">
        <f>IF(AND(DMartData[[#This Row],[sales]]&gt;3000,DMartData[[#This Row],[profit]]&gt;500),"Good","Not Good")</f>
        <v>Not Good</v>
      </c>
      <c r="Q13596" s="12">
        <f>YEAR(DMartData[[#This Row],[order_date]])</f>
        <v>2024</v>
      </c>
    </row>
    <row r="13597" spans="1:17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>IF(DMartData[[#This Row],[sales]]&gt;=4000,"High",IF(DMartData[[#This Row],[sales]]&gt;=2000,"Medium","Low"))</f>
        <v>Medium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tr">
        <f>IF(AND(DMartData[[#This Row],[sales]]&gt;3000,DMartData[[#This Row],[profit]]&gt;500),"Good","Not Good")</f>
        <v>Good</v>
      </c>
      <c r="Q13597" s="12">
        <f>YEAR(DMartData[[#This Row],[order_date]])</f>
        <v>2024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>IF(DMartData[[#This Row],[sales]]&gt;=4000,"High",IF(DMartData[[#This Row],[sales]]&gt;=2000,"Medium","Low"))</f>
        <v>Low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tr">
        <f>IF(AND(DMartData[[#This Row],[sales]]&gt;3000,DMartData[[#This Row],[profit]]&gt;500),"Good","Not Good")</f>
        <v>Not Good</v>
      </c>
      <c r="Q13598" s="12">
        <f>YEAR(DMartData[[#This Row],[order_date]])</f>
        <v>2024</v>
      </c>
    </row>
    <row r="13599" spans="1:17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>IF(DMartData[[#This Row],[sales]]&gt;=4000,"High",IF(DMartData[[#This Row],[sales]]&gt;=2000,"Medium","Low"))</f>
        <v>Low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tr">
        <f>IF(AND(DMartData[[#This Row],[sales]]&gt;3000,DMartData[[#This Row],[profit]]&gt;500),"Good","Not Good")</f>
        <v>Not Good</v>
      </c>
      <c r="Q13599" s="12">
        <f>YEAR(DMartData[[#This Row],[order_date]])</f>
        <v>2024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>IF(DMartData[[#This Row],[sales]]&gt;=4000,"High",IF(DMartData[[#This Row],[sales]]&gt;=2000,"Medium","Low"))</f>
        <v>Low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tr">
        <f>IF(AND(DMartData[[#This Row],[sales]]&gt;3000,DMartData[[#This Row],[profit]]&gt;500),"Good","Not Good")</f>
        <v>Not Good</v>
      </c>
      <c r="Q13600" s="12">
        <f>YEAR(DMartData[[#This Row],[order_date]])</f>
        <v>2023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>IF(DMartData[[#This Row],[sales]]&gt;=4000,"High",IF(DMartData[[#This Row],[sales]]&gt;=2000,"Medium","Low"))</f>
        <v>Low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tr">
        <f>IF(AND(DMartData[[#This Row],[sales]]&gt;3000,DMartData[[#This Row],[profit]]&gt;500),"Good","Not Good")</f>
        <v>Not Good</v>
      </c>
      <c r="Q13601" s="12">
        <f>YEAR(DMartData[[#This Row],[order_date]])</f>
        <v>2023</v>
      </c>
    </row>
    <row r="13602" spans="1:17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>IF(DMartData[[#This Row],[sales]]&gt;=4000,"High",IF(DMartData[[#This Row],[sales]]&gt;=2000,"Medium","Low"))</f>
        <v>Medium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tr">
        <f>IF(AND(DMartData[[#This Row],[sales]]&gt;3000,DMartData[[#This Row],[profit]]&gt;500),"Good","Not Good")</f>
        <v>Not Good</v>
      </c>
      <c r="Q13602" s="12">
        <f>YEAR(DMartData[[#This Row],[order_date]])</f>
        <v>2024</v>
      </c>
    </row>
    <row r="13603" spans="1:17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>IF(DMartData[[#This Row],[sales]]&gt;=4000,"High",IF(DMartData[[#This Row],[sales]]&gt;=2000,"Medium","Low"))</f>
        <v>Medium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tr">
        <f>IF(AND(DMartData[[#This Row],[sales]]&gt;3000,DMartData[[#This Row],[profit]]&gt;500),"Good","Not Good")</f>
        <v>Not Good</v>
      </c>
      <c r="Q13603" s="12">
        <f>YEAR(DMartData[[#This Row],[order_date]])</f>
        <v>2023</v>
      </c>
    </row>
    <row r="13604" spans="1:17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>IF(DMartData[[#This Row],[sales]]&gt;=4000,"High",IF(DMartData[[#This Row],[sales]]&gt;=2000,"Medium","Low"))</f>
        <v>High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tr">
        <f>IF(AND(DMartData[[#This Row],[sales]]&gt;3000,DMartData[[#This Row],[profit]]&gt;500),"Good","Not Good")</f>
        <v>Not Good</v>
      </c>
      <c r="Q13604" s="12">
        <f>YEAR(DMartData[[#This Row],[order_date]])</f>
        <v>2024</v>
      </c>
    </row>
    <row r="13605" spans="1:17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>IF(DMartData[[#This Row],[sales]]&gt;=4000,"High",IF(DMartData[[#This Row],[sales]]&gt;=2000,"Medium","Low"))</f>
        <v>Low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tr">
        <f>IF(AND(DMartData[[#This Row],[sales]]&gt;3000,DMartData[[#This Row],[profit]]&gt;500),"Good","Not Good")</f>
        <v>Not Good</v>
      </c>
      <c r="Q13605" s="12">
        <f>YEAR(DMartData[[#This Row],[order_date]])</f>
        <v>2023</v>
      </c>
    </row>
    <row r="13606" spans="1:17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>IF(DMartData[[#This Row],[sales]]&gt;=4000,"High",IF(DMartData[[#This Row],[sales]]&gt;=2000,"Medium","Low"))</f>
        <v>Medium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tr">
        <f>IF(AND(DMartData[[#This Row],[sales]]&gt;3000,DMartData[[#This Row],[profit]]&gt;500),"Good","Not Good")</f>
        <v>Good</v>
      </c>
      <c r="Q13606" s="12">
        <f>YEAR(DMartData[[#This Row],[order_date]])</f>
        <v>2023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>IF(DMartData[[#This Row],[sales]]&gt;=4000,"High",IF(DMartData[[#This Row],[sales]]&gt;=2000,"Medium","Low"))</f>
        <v>Medium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tr">
        <f>IF(AND(DMartData[[#This Row],[sales]]&gt;3000,DMartData[[#This Row],[profit]]&gt;500),"Good","Not Good")</f>
        <v>Not Good</v>
      </c>
      <c r="Q13607" s="12">
        <f>YEAR(DMartData[[#This Row],[order_date]])</f>
        <v>2023</v>
      </c>
    </row>
    <row r="13608" spans="1:17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>IF(DMartData[[#This Row],[sales]]&gt;=4000,"High",IF(DMartData[[#This Row],[sales]]&gt;=2000,"Medium","Low"))</f>
        <v>Low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tr">
        <f>IF(AND(DMartData[[#This Row],[sales]]&gt;3000,DMartData[[#This Row],[profit]]&gt;500),"Good","Not Good")</f>
        <v>Not Good</v>
      </c>
      <c r="Q13608" s="12">
        <f>YEAR(DMartData[[#This Row],[order_date]])</f>
        <v>2023</v>
      </c>
    </row>
    <row r="13609" spans="1:17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>IF(DMartData[[#This Row],[sales]]&gt;=4000,"High",IF(DMartData[[#This Row],[sales]]&gt;=2000,"Medium","Low"))</f>
        <v>High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tr">
        <f>IF(AND(DMartData[[#This Row],[sales]]&gt;3000,DMartData[[#This Row],[profit]]&gt;500),"Good","Not Good")</f>
        <v>Good</v>
      </c>
      <c r="Q13609" s="12">
        <f>YEAR(DMartData[[#This Row],[order_date]])</f>
        <v>2024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>IF(DMartData[[#This Row],[sales]]&gt;=4000,"High",IF(DMartData[[#This Row],[sales]]&gt;=2000,"Medium","Low"))</f>
        <v>Low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tr">
        <f>IF(AND(DMartData[[#This Row],[sales]]&gt;3000,DMartData[[#This Row],[profit]]&gt;500),"Good","Not Good")</f>
        <v>Not Good</v>
      </c>
      <c r="Q13610" s="12">
        <f>YEAR(DMartData[[#This Row],[order_date]])</f>
        <v>2023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>IF(DMartData[[#This Row],[sales]]&gt;=4000,"High",IF(DMartData[[#This Row],[sales]]&gt;=2000,"Medium","Low"))</f>
        <v>Medium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tr">
        <f>IF(AND(DMartData[[#This Row],[sales]]&gt;3000,DMartData[[#This Row],[profit]]&gt;500),"Good","Not Good")</f>
        <v>Good</v>
      </c>
      <c r="Q13611" s="12">
        <f>YEAR(DMartData[[#This Row],[order_date]])</f>
        <v>2023</v>
      </c>
    </row>
    <row r="13612" spans="1:17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>IF(DMartData[[#This Row],[sales]]&gt;=4000,"High",IF(DMartData[[#This Row],[sales]]&gt;=2000,"Medium","Low"))</f>
        <v>Medium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tr">
        <f>IF(AND(DMartData[[#This Row],[sales]]&gt;3000,DMartData[[#This Row],[profit]]&gt;500),"Good","Not Good")</f>
        <v>Good</v>
      </c>
      <c r="Q13612" s="12">
        <f>YEAR(DMartData[[#This Row],[order_date]])</f>
        <v>2023</v>
      </c>
    </row>
    <row r="13613" spans="1:17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>IF(DMartData[[#This Row],[sales]]&gt;=4000,"High",IF(DMartData[[#This Row],[sales]]&gt;=2000,"Medium","Low"))</f>
        <v>Medium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tr">
        <f>IF(AND(DMartData[[#This Row],[sales]]&gt;3000,DMartData[[#This Row],[profit]]&gt;500),"Good","Not Good")</f>
        <v>Good</v>
      </c>
      <c r="Q13613" s="12">
        <f>YEAR(DMartData[[#This Row],[order_date]])</f>
        <v>2024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>IF(DMartData[[#This Row],[sales]]&gt;=4000,"High",IF(DMartData[[#This Row],[sales]]&gt;=2000,"Medium","Low"))</f>
        <v>Low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tr">
        <f>IF(AND(DMartData[[#This Row],[sales]]&gt;3000,DMartData[[#This Row],[profit]]&gt;500),"Good","Not Good")</f>
        <v>Not Good</v>
      </c>
      <c r="Q13614" s="12">
        <f>YEAR(DMartData[[#This Row],[order_date]])</f>
        <v>2024</v>
      </c>
    </row>
    <row r="13615" spans="1:17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>IF(DMartData[[#This Row],[sales]]&gt;=4000,"High",IF(DMartData[[#This Row],[sales]]&gt;=2000,"Medium","Low"))</f>
        <v>Medium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tr">
        <f>IF(AND(DMartData[[#This Row],[sales]]&gt;3000,DMartData[[#This Row],[profit]]&gt;500),"Good","Not Good")</f>
        <v>Not Good</v>
      </c>
      <c r="Q13615" s="12">
        <f>YEAR(DMartData[[#This Row],[order_date]])</f>
        <v>2024</v>
      </c>
    </row>
    <row r="13616" spans="1:17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>IF(DMartData[[#This Row],[sales]]&gt;=4000,"High",IF(DMartData[[#This Row],[sales]]&gt;=2000,"Medium","Low"))</f>
        <v>Medium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tr">
        <f>IF(AND(DMartData[[#This Row],[sales]]&gt;3000,DMartData[[#This Row],[profit]]&gt;500),"Good","Not Good")</f>
        <v>Good</v>
      </c>
      <c r="Q13616" s="12">
        <f>YEAR(DMartData[[#This Row],[order_date]])</f>
        <v>2024</v>
      </c>
    </row>
    <row r="13617" spans="1:17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>IF(DMartData[[#This Row],[sales]]&gt;=4000,"High",IF(DMartData[[#This Row],[sales]]&gt;=2000,"Medium","Low"))</f>
        <v>Medium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tr">
        <f>IF(AND(DMartData[[#This Row],[sales]]&gt;3000,DMartData[[#This Row],[profit]]&gt;500),"Good","Not Good")</f>
        <v>Good</v>
      </c>
      <c r="Q13617" s="12">
        <f>YEAR(DMartData[[#This Row],[order_date]])</f>
        <v>2023</v>
      </c>
    </row>
    <row r="13618" spans="1:17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>IF(DMartData[[#This Row],[sales]]&gt;=4000,"High",IF(DMartData[[#This Row],[sales]]&gt;=2000,"Medium","Low"))</f>
        <v>High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tr">
        <f>IF(AND(DMartData[[#This Row],[sales]]&gt;3000,DMartData[[#This Row],[profit]]&gt;500),"Good","Not Good")</f>
        <v>Not Good</v>
      </c>
      <c r="Q13618" s="12">
        <f>YEAR(DMartData[[#This Row],[order_date]])</f>
        <v>2023</v>
      </c>
    </row>
    <row r="13619" spans="1:17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>IF(DMartData[[#This Row],[sales]]&gt;=4000,"High",IF(DMartData[[#This Row],[sales]]&gt;=2000,"Medium","Low"))</f>
        <v>Medium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tr">
        <f>IF(AND(DMartData[[#This Row],[sales]]&gt;3000,DMartData[[#This Row],[profit]]&gt;500),"Good","Not Good")</f>
        <v>Not Good</v>
      </c>
      <c r="Q13619" s="12">
        <f>YEAR(DMartData[[#This Row],[order_date]])</f>
        <v>2023</v>
      </c>
    </row>
    <row r="13620" spans="1:17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>IF(DMartData[[#This Row],[sales]]&gt;=4000,"High",IF(DMartData[[#This Row],[sales]]&gt;=2000,"Medium","Low"))</f>
        <v>Low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tr">
        <f>IF(AND(DMartData[[#This Row],[sales]]&gt;3000,DMartData[[#This Row],[profit]]&gt;500),"Good","Not Good")</f>
        <v>Not Good</v>
      </c>
      <c r="Q13620" s="12">
        <f>YEAR(DMartData[[#This Row],[order_date]])</f>
        <v>2023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>IF(DMartData[[#This Row],[sales]]&gt;=4000,"High",IF(DMartData[[#This Row],[sales]]&gt;=2000,"Medium","Low"))</f>
        <v>Low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tr">
        <f>IF(AND(DMartData[[#This Row],[sales]]&gt;3000,DMartData[[#This Row],[profit]]&gt;500),"Good","Not Good")</f>
        <v>Not Good</v>
      </c>
      <c r="Q13621" s="12">
        <f>YEAR(DMartData[[#This Row],[order_date]])</f>
        <v>2023</v>
      </c>
    </row>
    <row r="13622" spans="1:17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>IF(DMartData[[#This Row],[sales]]&gt;=4000,"High",IF(DMartData[[#This Row],[sales]]&gt;=2000,"Medium","Low"))</f>
        <v>Medium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tr">
        <f>IF(AND(DMartData[[#This Row],[sales]]&gt;3000,DMartData[[#This Row],[profit]]&gt;500),"Good","Not Good")</f>
        <v>Not Good</v>
      </c>
      <c r="Q13622" s="12">
        <f>YEAR(DMartData[[#This Row],[order_date]])</f>
        <v>2023</v>
      </c>
    </row>
    <row r="13623" spans="1:17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>IF(DMartData[[#This Row],[sales]]&gt;=4000,"High",IF(DMartData[[#This Row],[sales]]&gt;=2000,"Medium","Low"))</f>
        <v>Medium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tr">
        <f>IF(AND(DMartData[[#This Row],[sales]]&gt;3000,DMartData[[#This Row],[profit]]&gt;500),"Good","Not Good")</f>
        <v>Not Good</v>
      </c>
      <c r="Q13623" s="12">
        <f>YEAR(DMartData[[#This Row],[order_date]])</f>
        <v>2024</v>
      </c>
    </row>
    <row r="13624" spans="1:17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>IF(DMartData[[#This Row],[sales]]&gt;=4000,"High",IF(DMartData[[#This Row],[sales]]&gt;=2000,"Medium","Low"))</f>
        <v>Low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tr">
        <f>IF(AND(DMartData[[#This Row],[sales]]&gt;3000,DMartData[[#This Row],[profit]]&gt;500),"Good","Not Good")</f>
        <v>Not Good</v>
      </c>
      <c r="Q13624" s="12">
        <f>YEAR(DMartData[[#This Row],[order_date]])</f>
        <v>2023</v>
      </c>
    </row>
    <row r="13625" spans="1:17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>IF(DMartData[[#This Row],[sales]]&gt;=4000,"High",IF(DMartData[[#This Row],[sales]]&gt;=2000,"Medium","Low"))</f>
        <v>Low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tr">
        <f>IF(AND(DMartData[[#This Row],[sales]]&gt;3000,DMartData[[#This Row],[profit]]&gt;500),"Good","Not Good")</f>
        <v>Not Good</v>
      </c>
      <c r="Q13625" s="12">
        <f>YEAR(DMartData[[#This Row],[order_date]])</f>
        <v>2023</v>
      </c>
    </row>
    <row r="13626" spans="1:17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>IF(DMartData[[#This Row],[sales]]&gt;=4000,"High",IF(DMartData[[#This Row],[sales]]&gt;=2000,"Medium","Low"))</f>
        <v>Low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tr">
        <f>IF(AND(DMartData[[#This Row],[sales]]&gt;3000,DMartData[[#This Row],[profit]]&gt;500),"Good","Not Good")</f>
        <v>Not Good</v>
      </c>
      <c r="Q13626" s="12">
        <f>YEAR(DMartData[[#This Row],[order_date]])</f>
        <v>2024</v>
      </c>
    </row>
    <row r="13627" spans="1:17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>IF(DMartData[[#This Row],[sales]]&gt;=4000,"High",IF(DMartData[[#This Row],[sales]]&gt;=2000,"Medium","Low"))</f>
        <v>Medium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tr">
        <f>IF(AND(DMartData[[#This Row],[sales]]&gt;3000,DMartData[[#This Row],[profit]]&gt;500),"Good","Not Good")</f>
        <v>Not Good</v>
      </c>
      <c r="Q13627" s="12">
        <f>YEAR(DMartData[[#This Row],[order_date]])</f>
        <v>2024</v>
      </c>
    </row>
    <row r="13628" spans="1:17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>IF(DMartData[[#This Row],[sales]]&gt;=4000,"High",IF(DMartData[[#This Row],[sales]]&gt;=2000,"Medium","Low"))</f>
        <v>Medium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tr">
        <f>IF(AND(DMartData[[#This Row],[sales]]&gt;3000,DMartData[[#This Row],[profit]]&gt;500),"Good","Not Good")</f>
        <v>Not Good</v>
      </c>
      <c r="Q13628" s="12">
        <f>YEAR(DMartData[[#This Row],[order_date]])</f>
        <v>2024</v>
      </c>
    </row>
    <row r="13629" spans="1:17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>IF(DMartData[[#This Row],[sales]]&gt;=4000,"High",IF(DMartData[[#This Row],[sales]]&gt;=2000,"Medium","Low"))</f>
        <v>Medium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tr">
        <f>IF(AND(DMartData[[#This Row],[sales]]&gt;3000,DMartData[[#This Row],[profit]]&gt;500),"Good","Not Good")</f>
        <v>Not Good</v>
      </c>
      <c r="Q13629" s="12">
        <f>YEAR(DMartData[[#This Row],[order_date]])</f>
        <v>2023</v>
      </c>
    </row>
    <row r="13630" spans="1:17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>IF(DMartData[[#This Row],[sales]]&gt;=4000,"High",IF(DMartData[[#This Row],[sales]]&gt;=2000,"Medium","Low"))</f>
        <v>Low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tr">
        <f>IF(AND(DMartData[[#This Row],[sales]]&gt;3000,DMartData[[#This Row],[profit]]&gt;500),"Good","Not Good")</f>
        <v>Not Good</v>
      </c>
      <c r="Q13630" s="12">
        <f>YEAR(DMartData[[#This Row],[order_date]])</f>
        <v>2023</v>
      </c>
    </row>
    <row r="13631" spans="1:17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>IF(DMartData[[#This Row],[sales]]&gt;=4000,"High",IF(DMartData[[#This Row],[sales]]&gt;=2000,"Medium","Low"))</f>
        <v>Medium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tr">
        <f>IF(AND(DMartData[[#This Row],[sales]]&gt;3000,DMartData[[#This Row],[profit]]&gt;500),"Good","Not Good")</f>
        <v>Not Good</v>
      </c>
      <c r="Q13631" s="12">
        <f>YEAR(DMartData[[#This Row],[order_date]])</f>
        <v>2024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>IF(DMartData[[#This Row],[sales]]&gt;=4000,"High",IF(DMartData[[#This Row],[sales]]&gt;=2000,"Medium","Low"))</f>
        <v>Medium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tr">
        <f>IF(AND(DMartData[[#This Row],[sales]]&gt;3000,DMartData[[#This Row],[profit]]&gt;500),"Good","Not Good")</f>
        <v>Good</v>
      </c>
      <c r="Q13632" s="12">
        <f>YEAR(DMartData[[#This Row],[order_date]])</f>
        <v>2023</v>
      </c>
    </row>
    <row r="13633" spans="1:17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>IF(DMartData[[#This Row],[sales]]&gt;=4000,"High",IF(DMartData[[#This Row],[sales]]&gt;=2000,"Medium","Low"))</f>
        <v>Low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tr">
        <f>IF(AND(DMartData[[#This Row],[sales]]&gt;3000,DMartData[[#This Row],[profit]]&gt;500),"Good","Not Good")</f>
        <v>Not Good</v>
      </c>
      <c r="Q13633" s="12">
        <f>YEAR(DMartData[[#This Row],[order_date]])</f>
        <v>2023</v>
      </c>
    </row>
    <row r="13634" spans="1:17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>IF(DMartData[[#This Row],[sales]]&gt;=4000,"High",IF(DMartData[[#This Row],[sales]]&gt;=2000,"Medium","Low"))</f>
        <v>Low</v>
      </c>
      <c r="F13634" s="2">
        <v>0.06</v>
      </c>
      <c r="G13634" s="2">
        <f t="shared" ref="G13634:G13697" si="426">D13634*F13634</f>
        <v>65.254799999999989</v>
      </c>
      <c r="H13634" s="2">
        <f t="shared" ref="H13634:H13697" si="427">D13634-G13634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tr">
        <f>IF(AND(DMartData[[#This Row],[sales]]&gt;3000,DMartData[[#This Row],[profit]]&gt;500),"Good","Not Good")</f>
        <v>Not Good</v>
      </c>
      <c r="Q13634" s="12">
        <f>YEAR(DMartData[[#This Row],[order_date]])</f>
        <v>2023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>IF(DMartData[[#This Row],[sales]]&gt;=4000,"High",IF(DMartData[[#This Row],[sales]]&gt;=2000,"Medium","Low"))</f>
        <v>Medium</v>
      </c>
      <c r="F13635" s="2">
        <v>0.06</v>
      </c>
      <c r="G13635" s="2">
        <f t="shared" si="426"/>
        <v>202.09139999999999</v>
      </c>
      <c r="H13635" s="2">
        <f t="shared" si="427"/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tr">
        <f>IF(AND(DMartData[[#This Row],[sales]]&gt;3000,DMartData[[#This Row],[profit]]&gt;500),"Good","Not Good")</f>
        <v>Not Good</v>
      </c>
      <c r="Q13635" s="12">
        <f>YEAR(DMartData[[#This Row],[order_date]])</f>
        <v>2024</v>
      </c>
    </row>
    <row r="13636" spans="1:17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>IF(DMartData[[#This Row],[sales]]&gt;=4000,"High",IF(DMartData[[#This Row],[sales]]&gt;=2000,"Medium","Low"))</f>
        <v>High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tr">
        <f>IF(AND(DMartData[[#This Row],[sales]]&gt;3000,DMartData[[#This Row],[profit]]&gt;500),"Good","Not Good")</f>
        <v>Not Good</v>
      </c>
      <c r="Q13636" s="12">
        <f>YEAR(DMartData[[#This Row],[order_date]])</f>
        <v>2023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>IF(DMartData[[#This Row],[sales]]&gt;=4000,"High",IF(DMartData[[#This Row],[sales]]&gt;=2000,"Medium","Low"))</f>
        <v>Low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tr">
        <f>IF(AND(DMartData[[#This Row],[sales]]&gt;3000,DMartData[[#This Row],[profit]]&gt;500),"Good","Not Good")</f>
        <v>Not Good</v>
      </c>
      <c r="Q13637" s="12">
        <f>YEAR(DMartData[[#This Row],[order_date]])</f>
        <v>2023</v>
      </c>
    </row>
    <row r="13638" spans="1:17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>IF(DMartData[[#This Row],[sales]]&gt;=4000,"High",IF(DMartData[[#This Row],[sales]]&gt;=2000,"Medium","Low"))</f>
        <v>High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tr">
        <f>IF(AND(DMartData[[#This Row],[sales]]&gt;3000,DMartData[[#This Row],[profit]]&gt;500),"Good","Not Good")</f>
        <v>Good</v>
      </c>
      <c r="Q13638" s="12">
        <f>YEAR(DMartData[[#This Row],[order_date]])</f>
        <v>2023</v>
      </c>
    </row>
    <row r="13639" spans="1:17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>IF(DMartData[[#This Row],[sales]]&gt;=4000,"High",IF(DMartData[[#This Row],[sales]]&gt;=2000,"Medium","Low"))</f>
        <v>Low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tr">
        <f>IF(AND(DMartData[[#This Row],[sales]]&gt;3000,DMartData[[#This Row],[profit]]&gt;500),"Good","Not Good")</f>
        <v>Not Good</v>
      </c>
      <c r="Q13639" s="12">
        <f>YEAR(DMartData[[#This Row],[order_date]])</f>
        <v>2023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>IF(DMartData[[#This Row],[sales]]&gt;=4000,"High",IF(DMartData[[#This Row],[sales]]&gt;=2000,"Medium","Low"))</f>
        <v>Low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tr">
        <f>IF(AND(DMartData[[#This Row],[sales]]&gt;3000,DMartData[[#This Row],[profit]]&gt;500),"Good","Not Good")</f>
        <v>Not Good</v>
      </c>
      <c r="Q13640" s="12">
        <f>YEAR(DMartData[[#This Row],[order_date]])</f>
        <v>2024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>IF(DMartData[[#This Row],[sales]]&gt;=4000,"High",IF(DMartData[[#This Row],[sales]]&gt;=2000,"Medium","Low"))</f>
        <v>Medium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tr">
        <f>IF(AND(DMartData[[#This Row],[sales]]&gt;3000,DMartData[[#This Row],[profit]]&gt;500),"Good","Not Good")</f>
        <v>Not Good</v>
      </c>
      <c r="Q13641" s="12">
        <f>YEAR(DMartData[[#This Row],[order_date]])</f>
        <v>2023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>IF(DMartData[[#This Row],[sales]]&gt;=4000,"High",IF(DMartData[[#This Row],[sales]]&gt;=2000,"Medium","Low"))</f>
        <v>Medium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tr">
        <f>IF(AND(DMartData[[#This Row],[sales]]&gt;3000,DMartData[[#This Row],[profit]]&gt;500),"Good","Not Good")</f>
        <v>Not Good</v>
      </c>
      <c r="Q13642" s="12">
        <f>YEAR(DMartData[[#This Row],[order_date]])</f>
        <v>2024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>IF(DMartData[[#This Row],[sales]]&gt;=4000,"High",IF(DMartData[[#This Row],[sales]]&gt;=2000,"Medium","Low"))</f>
        <v>Low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tr">
        <f>IF(AND(DMartData[[#This Row],[sales]]&gt;3000,DMartData[[#This Row],[profit]]&gt;500),"Good","Not Good")</f>
        <v>Not Good</v>
      </c>
      <c r="Q13643" s="12">
        <f>YEAR(DMartData[[#This Row],[order_date]])</f>
        <v>2024</v>
      </c>
    </row>
    <row r="13644" spans="1:17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>IF(DMartData[[#This Row],[sales]]&gt;=4000,"High",IF(DMartData[[#This Row],[sales]]&gt;=2000,"Medium","Low"))</f>
        <v>Medium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tr">
        <f>IF(AND(DMartData[[#This Row],[sales]]&gt;3000,DMartData[[#This Row],[profit]]&gt;500),"Good","Not Good")</f>
        <v>Not Good</v>
      </c>
      <c r="Q13644" s="12">
        <f>YEAR(DMartData[[#This Row],[order_date]])</f>
        <v>2024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>IF(DMartData[[#This Row],[sales]]&gt;=4000,"High",IF(DMartData[[#This Row],[sales]]&gt;=2000,"Medium","Low"))</f>
        <v>Low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tr">
        <f>IF(AND(DMartData[[#This Row],[sales]]&gt;3000,DMartData[[#This Row],[profit]]&gt;500),"Good","Not Good")</f>
        <v>Not Good</v>
      </c>
      <c r="Q13645" s="12">
        <f>YEAR(DMartData[[#This Row],[order_date]])</f>
        <v>2024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>IF(DMartData[[#This Row],[sales]]&gt;=4000,"High",IF(DMartData[[#This Row],[sales]]&gt;=2000,"Medium","Low"))</f>
        <v>Medium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tr">
        <f>IF(AND(DMartData[[#This Row],[sales]]&gt;3000,DMartData[[#This Row],[profit]]&gt;500),"Good","Not Good")</f>
        <v>Not Good</v>
      </c>
      <c r="Q13646" s="12">
        <f>YEAR(DMartData[[#This Row],[order_date]])</f>
        <v>2023</v>
      </c>
    </row>
    <row r="13647" spans="1:17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>IF(DMartData[[#This Row],[sales]]&gt;=4000,"High",IF(DMartData[[#This Row],[sales]]&gt;=2000,"Medium","Low"))</f>
        <v>Low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tr">
        <f>IF(AND(DMartData[[#This Row],[sales]]&gt;3000,DMartData[[#This Row],[profit]]&gt;500),"Good","Not Good")</f>
        <v>Not Good</v>
      </c>
      <c r="Q13647" s="12">
        <f>YEAR(DMartData[[#This Row],[order_date]])</f>
        <v>2023</v>
      </c>
    </row>
    <row r="13648" spans="1:17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>IF(DMartData[[#This Row],[sales]]&gt;=4000,"High",IF(DMartData[[#This Row],[sales]]&gt;=2000,"Medium","Low"))</f>
        <v>Medium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tr">
        <f>IF(AND(DMartData[[#This Row],[sales]]&gt;3000,DMartData[[#This Row],[profit]]&gt;500),"Good","Not Good")</f>
        <v>Not Good</v>
      </c>
      <c r="Q13648" s="12">
        <f>YEAR(DMartData[[#This Row],[order_date]])</f>
        <v>2023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>IF(DMartData[[#This Row],[sales]]&gt;=4000,"High",IF(DMartData[[#This Row],[sales]]&gt;=2000,"Medium","Low"))</f>
        <v>Medium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tr">
        <f>IF(AND(DMartData[[#This Row],[sales]]&gt;3000,DMartData[[#This Row],[profit]]&gt;500),"Good","Not Good")</f>
        <v>Not Good</v>
      </c>
      <c r="Q13649" s="12">
        <f>YEAR(DMartData[[#This Row],[order_date]])</f>
        <v>2023</v>
      </c>
    </row>
    <row r="13650" spans="1:17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>IF(DMartData[[#This Row],[sales]]&gt;=4000,"High",IF(DMartData[[#This Row],[sales]]&gt;=2000,"Medium","Low"))</f>
        <v>Medium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tr">
        <f>IF(AND(DMartData[[#This Row],[sales]]&gt;3000,DMartData[[#This Row],[profit]]&gt;500),"Good","Not Good")</f>
        <v>Not Good</v>
      </c>
      <c r="Q13650" s="12">
        <f>YEAR(DMartData[[#This Row],[order_date]])</f>
        <v>2023</v>
      </c>
    </row>
    <row r="13651" spans="1:17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>IF(DMartData[[#This Row],[sales]]&gt;=4000,"High",IF(DMartData[[#This Row],[sales]]&gt;=2000,"Medium","Low"))</f>
        <v>Medium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tr">
        <f>IF(AND(DMartData[[#This Row],[sales]]&gt;3000,DMartData[[#This Row],[profit]]&gt;500),"Good","Not Good")</f>
        <v>Not Good</v>
      </c>
      <c r="Q13651" s="12">
        <f>YEAR(DMartData[[#This Row],[order_date]])</f>
        <v>2024</v>
      </c>
    </row>
    <row r="13652" spans="1:17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>IF(DMartData[[#This Row],[sales]]&gt;=4000,"High",IF(DMartData[[#This Row],[sales]]&gt;=2000,"Medium","Low"))</f>
        <v>Medium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tr">
        <f>IF(AND(DMartData[[#This Row],[sales]]&gt;3000,DMartData[[#This Row],[profit]]&gt;500),"Good","Not Good")</f>
        <v>Not Good</v>
      </c>
      <c r="Q13652" s="12">
        <f>YEAR(DMartData[[#This Row],[order_date]])</f>
        <v>2024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>IF(DMartData[[#This Row],[sales]]&gt;=4000,"High",IF(DMartData[[#This Row],[sales]]&gt;=2000,"Medium","Low"))</f>
        <v>Medium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tr">
        <f>IF(AND(DMartData[[#This Row],[sales]]&gt;3000,DMartData[[#This Row],[profit]]&gt;500),"Good","Not Good")</f>
        <v>Not Good</v>
      </c>
      <c r="Q13653" s="12">
        <f>YEAR(DMartData[[#This Row],[order_date]])</f>
        <v>2023</v>
      </c>
    </row>
    <row r="13654" spans="1:17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>IF(DMartData[[#This Row],[sales]]&gt;=4000,"High",IF(DMartData[[#This Row],[sales]]&gt;=2000,"Medium","Low"))</f>
        <v>High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tr">
        <f>IF(AND(DMartData[[#This Row],[sales]]&gt;3000,DMartData[[#This Row],[profit]]&gt;500),"Good","Not Good")</f>
        <v>Good</v>
      </c>
      <c r="Q13654" s="12">
        <f>YEAR(DMartData[[#This Row],[order_date]])</f>
        <v>2024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>IF(DMartData[[#This Row],[sales]]&gt;=4000,"High",IF(DMartData[[#This Row],[sales]]&gt;=2000,"Medium","Low"))</f>
        <v>Medium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tr">
        <f>IF(AND(DMartData[[#This Row],[sales]]&gt;3000,DMartData[[#This Row],[profit]]&gt;500),"Good","Not Good")</f>
        <v>Good</v>
      </c>
      <c r="Q13655" s="12">
        <f>YEAR(DMartData[[#This Row],[order_date]])</f>
        <v>2023</v>
      </c>
    </row>
    <row r="13656" spans="1:17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>IF(DMartData[[#This Row],[sales]]&gt;=4000,"High",IF(DMartData[[#This Row],[sales]]&gt;=2000,"Medium","Low"))</f>
        <v>Medium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tr">
        <f>IF(AND(DMartData[[#This Row],[sales]]&gt;3000,DMartData[[#This Row],[profit]]&gt;500),"Good","Not Good")</f>
        <v>Good</v>
      </c>
      <c r="Q13656" s="12">
        <f>YEAR(DMartData[[#This Row],[order_date]])</f>
        <v>2023</v>
      </c>
    </row>
    <row r="13657" spans="1:17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>IF(DMartData[[#This Row],[sales]]&gt;=4000,"High",IF(DMartData[[#This Row],[sales]]&gt;=2000,"Medium","Low"))</f>
        <v>Medium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tr">
        <f>IF(AND(DMartData[[#This Row],[sales]]&gt;3000,DMartData[[#This Row],[profit]]&gt;500),"Good","Not Good")</f>
        <v>Good</v>
      </c>
      <c r="Q13657" s="12">
        <f>YEAR(DMartData[[#This Row],[order_date]])</f>
        <v>2023</v>
      </c>
    </row>
    <row r="13658" spans="1:17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>IF(DMartData[[#This Row],[sales]]&gt;=4000,"High",IF(DMartData[[#This Row],[sales]]&gt;=2000,"Medium","Low"))</f>
        <v>Medium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tr">
        <f>IF(AND(DMartData[[#This Row],[sales]]&gt;3000,DMartData[[#This Row],[profit]]&gt;500),"Good","Not Good")</f>
        <v>Not Good</v>
      </c>
      <c r="Q13658" s="12">
        <f>YEAR(DMartData[[#This Row],[order_date]])</f>
        <v>2024</v>
      </c>
    </row>
    <row r="13659" spans="1:17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>IF(DMartData[[#This Row],[sales]]&gt;=4000,"High",IF(DMartData[[#This Row],[sales]]&gt;=2000,"Medium","Low"))</f>
        <v>Low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tr">
        <f>IF(AND(DMartData[[#This Row],[sales]]&gt;3000,DMartData[[#This Row],[profit]]&gt;500),"Good","Not Good")</f>
        <v>Not Good</v>
      </c>
      <c r="Q13659" s="12">
        <f>YEAR(DMartData[[#This Row],[order_date]])</f>
        <v>2024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>IF(DMartData[[#This Row],[sales]]&gt;=4000,"High",IF(DMartData[[#This Row],[sales]]&gt;=2000,"Medium","Low"))</f>
        <v>Medium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tr">
        <f>IF(AND(DMartData[[#This Row],[sales]]&gt;3000,DMartData[[#This Row],[profit]]&gt;500),"Good","Not Good")</f>
        <v>Good</v>
      </c>
      <c r="Q13660" s="12">
        <f>YEAR(DMartData[[#This Row],[order_date]])</f>
        <v>2023</v>
      </c>
    </row>
    <row r="13661" spans="1:17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>IF(DMartData[[#This Row],[sales]]&gt;=4000,"High",IF(DMartData[[#This Row],[sales]]&gt;=2000,"Medium","Low"))</f>
        <v>Low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tr">
        <f>IF(AND(DMartData[[#This Row],[sales]]&gt;3000,DMartData[[#This Row],[profit]]&gt;500),"Good","Not Good")</f>
        <v>Not Good</v>
      </c>
      <c r="Q13661" s="12">
        <f>YEAR(DMartData[[#This Row],[order_date]])</f>
        <v>2023</v>
      </c>
    </row>
    <row r="13662" spans="1:17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>IF(DMartData[[#This Row],[sales]]&gt;=4000,"High",IF(DMartData[[#This Row],[sales]]&gt;=2000,"Medium","Low"))</f>
        <v>Low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tr">
        <f>IF(AND(DMartData[[#This Row],[sales]]&gt;3000,DMartData[[#This Row],[profit]]&gt;500),"Good","Not Good")</f>
        <v>Not Good</v>
      </c>
      <c r="Q13662" s="12">
        <f>YEAR(DMartData[[#This Row],[order_date]])</f>
        <v>2024</v>
      </c>
    </row>
    <row r="13663" spans="1:17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>IF(DMartData[[#This Row],[sales]]&gt;=4000,"High",IF(DMartData[[#This Row],[sales]]&gt;=2000,"Medium","Low"))</f>
        <v>Medium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tr">
        <f>IF(AND(DMartData[[#This Row],[sales]]&gt;3000,DMartData[[#This Row],[profit]]&gt;500),"Good","Not Good")</f>
        <v>Good</v>
      </c>
      <c r="Q13663" s="12">
        <f>YEAR(DMartData[[#This Row],[order_date]])</f>
        <v>2023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>IF(DMartData[[#This Row],[sales]]&gt;=4000,"High",IF(DMartData[[#This Row],[sales]]&gt;=2000,"Medium","Low"))</f>
        <v>Low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tr">
        <f>IF(AND(DMartData[[#This Row],[sales]]&gt;3000,DMartData[[#This Row],[profit]]&gt;500),"Good","Not Good")</f>
        <v>Not Good</v>
      </c>
      <c r="Q13664" s="12">
        <f>YEAR(DMartData[[#This Row],[order_date]])</f>
        <v>2023</v>
      </c>
    </row>
    <row r="13665" spans="1:17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>IF(DMartData[[#This Row],[sales]]&gt;=4000,"High",IF(DMartData[[#This Row],[sales]]&gt;=2000,"Medium","Low"))</f>
        <v>High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tr">
        <f>IF(AND(DMartData[[#This Row],[sales]]&gt;3000,DMartData[[#This Row],[profit]]&gt;500),"Good","Not Good")</f>
        <v>Not Good</v>
      </c>
      <c r="Q13665" s="12">
        <f>YEAR(DMartData[[#This Row],[order_date]])</f>
        <v>2024</v>
      </c>
    </row>
    <row r="13666" spans="1:17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>IF(DMartData[[#This Row],[sales]]&gt;=4000,"High",IF(DMartData[[#This Row],[sales]]&gt;=2000,"Medium","Low"))</f>
        <v>Medium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tr">
        <f>IF(AND(DMartData[[#This Row],[sales]]&gt;3000,DMartData[[#This Row],[profit]]&gt;500),"Good","Not Good")</f>
        <v>Good</v>
      </c>
      <c r="Q13666" s="12">
        <f>YEAR(DMartData[[#This Row],[order_date]])</f>
        <v>2024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>IF(DMartData[[#This Row],[sales]]&gt;=4000,"High",IF(DMartData[[#This Row],[sales]]&gt;=2000,"Medium","Low"))</f>
        <v>Medium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tr">
        <f>IF(AND(DMartData[[#This Row],[sales]]&gt;3000,DMartData[[#This Row],[profit]]&gt;500),"Good","Not Good")</f>
        <v>Not Good</v>
      </c>
      <c r="Q13667" s="12">
        <f>YEAR(DMartData[[#This Row],[order_date]])</f>
        <v>2024</v>
      </c>
    </row>
    <row r="13668" spans="1:17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>IF(DMartData[[#This Row],[sales]]&gt;=4000,"High",IF(DMartData[[#This Row],[sales]]&gt;=2000,"Medium","Low"))</f>
        <v>Low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tr">
        <f>IF(AND(DMartData[[#This Row],[sales]]&gt;3000,DMartData[[#This Row],[profit]]&gt;500),"Good","Not Good")</f>
        <v>Not Good</v>
      </c>
      <c r="Q13668" s="12">
        <f>YEAR(DMartData[[#This Row],[order_date]])</f>
        <v>2024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>IF(DMartData[[#This Row],[sales]]&gt;=4000,"High",IF(DMartData[[#This Row],[sales]]&gt;=2000,"Medium","Low"))</f>
        <v>Medium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tr">
        <f>IF(AND(DMartData[[#This Row],[sales]]&gt;3000,DMartData[[#This Row],[profit]]&gt;500),"Good","Not Good")</f>
        <v>Not Good</v>
      </c>
      <c r="Q13669" s="12">
        <f>YEAR(DMartData[[#This Row],[order_date]])</f>
        <v>2024</v>
      </c>
    </row>
    <row r="13670" spans="1:17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>IF(DMartData[[#This Row],[sales]]&gt;=4000,"High",IF(DMartData[[#This Row],[sales]]&gt;=2000,"Medium","Low"))</f>
        <v>Medium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tr">
        <f>IF(AND(DMartData[[#This Row],[sales]]&gt;3000,DMartData[[#This Row],[profit]]&gt;500),"Good","Not Good")</f>
        <v>Not Good</v>
      </c>
      <c r="Q13670" s="12">
        <f>YEAR(DMartData[[#This Row],[order_date]])</f>
        <v>2024</v>
      </c>
    </row>
    <row r="13671" spans="1:17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>IF(DMartData[[#This Row],[sales]]&gt;=4000,"High",IF(DMartData[[#This Row],[sales]]&gt;=2000,"Medium","Low"))</f>
        <v>Low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tr">
        <f>IF(AND(DMartData[[#This Row],[sales]]&gt;3000,DMartData[[#This Row],[profit]]&gt;500),"Good","Not Good")</f>
        <v>Not Good</v>
      </c>
      <c r="Q13671" s="12">
        <f>YEAR(DMartData[[#This Row],[order_date]])</f>
        <v>2024</v>
      </c>
    </row>
    <row r="13672" spans="1:17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>IF(DMartData[[#This Row],[sales]]&gt;=4000,"High",IF(DMartData[[#This Row],[sales]]&gt;=2000,"Medium","Low"))</f>
        <v>High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tr">
        <f>IF(AND(DMartData[[#This Row],[sales]]&gt;3000,DMartData[[#This Row],[profit]]&gt;500),"Good","Not Good")</f>
        <v>Good</v>
      </c>
      <c r="Q13672" s="12">
        <f>YEAR(DMartData[[#This Row],[order_date]])</f>
        <v>2024</v>
      </c>
    </row>
    <row r="13673" spans="1:17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>IF(DMartData[[#This Row],[sales]]&gt;=4000,"High",IF(DMartData[[#This Row],[sales]]&gt;=2000,"Medium","Low"))</f>
        <v>Low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tr">
        <f>IF(AND(DMartData[[#This Row],[sales]]&gt;3000,DMartData[[#This Row],[profit]]&gt;500),"Good","Not Good")</f>
        <v>Not Good</v>
      </c>
      <c r="Q13673" s="12">
        <f>YEAR(DMartData[[#This Row],[order_date]])</f>
        <v>2024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>IF(DMartData[[#This Row],[sales]]&gt;=4000,"High",IF(DMartData[[#This Row],[sales]]&gt;=2000,"Medium","Low"))</f>
        <v>Medium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tr">
        <f>IF(AND(DMartData[[#This Row],[sales]]&gt;3000,DMartData[[#This Row],[profit]]&gt;500),"Good","Not Good")</f>
        <v>Good</v>
      </c>
      <c r="Q13674" s="12">
        <f>YEAR(DMartData[[#This Row],[order_date]])</f>
        <v>2023</v>
      </c>
    </row>
    <row r="13675" spans="1:17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>IF(DMartData[[#This Row],[sales]]&gt;=4000,"High",IF(DMartData[[#This Row],[sales]]&gt;=2000,"Medium","Low"))</f>
        <v>High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tr">
        <f>IF(AND(DMartData[[#This Row],[sales]]&gt;3000,DMartData[[#This Row],[profit]]&gt;500),"Good","Not Good")</f>
        <v>Good</v>
      </c>
      <c r="Q13675" s="12">
        <f>YEAR(DMartData[[#This Row],[order_date]])</f>
        <v>2023</v>
      </c>
    </row>
    <row r="13676" spans="1:17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>IF(DMartData[[#This Row],[sales]]&gt;=4000,"High",IF(DMartData[[#This Row],[sales]]&gt;=2000,"Medium","Low"))</f>
        <v>High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tr">
        <f>IF(AND(DMartData[[#This Row],[sales]]&gt;3000,DMartData[[#This Row],[profit]]&gt;500),"Good","Not Good")</f>
        <v>Good</v>
      </c>
      <c r="Q13676" s="12">
        <f>YEAR(DMartData[[#This Row],[order_date]])</f>
        <v>2023</v>
      </c>
    </row>
    <row r="13677" spans="1:17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>IF(DMartData[[#This Row],[sales]]&gt;=4000,"High",IF(DMartData[[#This Row],[sales]]&gt;=2000,"Medium","Low"))</f>
        <v>Medium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tr">
        <f>IF(AND(DMartData[[#This Row],[sales]]&gt;3000,DMartData[[#This Row],[profit]]&gt;500),"Good","Not Good")</f>
        <v>Not Good</v>
      </c>
      <c r="Q13677" s="12">
        <f>YEAR(DMartData[[#This Row],[order_date]])</f>
        <v>2024</v>
      </c>
    </row>
    <row r="13678" spans="1:17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>IF(DMartData[[#This Row],[sales]]&gt;=4000,"High",IF(DMartData[[#This Row],[sales]]&gt;=2000,"Medium","Low"))</f>
        <v>Medium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tr">
        <f>IF(AND(DMartData[[#This Row],[sales]]&gt;3000,DMartData[[#This Row],[profit]]&gt;500),"Good","Not Good")</f>
        <v>Not Good</v>
      </c>
      <c r="Q13678" s="12">
        <f>YEAR(DMartData[[#This Row],[order_date]])</f>
        <v>2024</v>
      </c>
    </row>
    <row r="13679" spans="1:17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>IF(DMartData[[#This Row],[sales]]&gt;=4000,"High",IF(DMartData[[#This Row],[sales]]&gt;=2000,"Medium","Low"))</f>
        <v>High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tr">
        <f>IF(AND(DMartData[[#This Row],[sales]]&gt;3000,DMartData[[#This Row],[profit]]&gt;500),"Good","Not Good")</f>
        <v>Good</v>
      </c>
      <c r="Q13679" s="12">
        <f>YEAR(DMartData[[#This Row],[order_date]])</f>
        <v>2023</v>
      </c>
    </row>
    <row r="13680" spans="1:17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>IF(DMartData[[#This Row],[sales]]&gt;=4000,"High",IF(DMartData[[#This Row],[sales]]&gt;=2000,"Medium","Low"))</f>
        <v>High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tr">
        <f>IF(AND(DMartData[[#This Row],[sales]]&gt;3000,DMartData[[#This Row],[profit]]&gt;500),"Good","Not Good")</f>
        <v>Good</v>
      </c>
      <c r="Q13680" s="12">
        <f>YEAR(DMartData[[#This Row],[order_date]])</f>
        <v>2023</v>
      </c>
    </row>
    <row r="13681" spans="1:17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>IF(DMartData[[#This Row],[sales]]&gt;=4000,"High",IF(DMartData[[#This Row],[sales]]&gt;=2000,"Medium","Low"))</f>
        <v>Medium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tr">
        <f>IF(AND(DMartData[[#This Row],[sales]]&gt;3000,DMartData[[#This Row],[profit]]&gt;500),"Good","Not Good")</f>
        <v>Good</v>
      </c>
      <c r="Q13681" s="12">
        <f>YEAR(DMartData[[#This Row],[order_date]])</f>
        <v>2023</v>
      </c>
    </row>
    <row r="13682" spans="1:17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>IF(DMartData[[#This Row],[sales]]&gt;=4000,"High",IF(DMartData[[#This Row],[sales]]&gt;=2000,"Medium","Low"))</f>
        <v>Medium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tr">
        <f>IF(AND(DMartData[[#This Row],[sales]]&gt;3000,DMartData[[#This Row],[profit]]&gt;500),"Good","Not Good")</f>
        <v>Good</v>
      </c>
      <c r="Q13682" s="12">
        <f>YEAR(DMartData[[#This Row],[order_date]])</f>
        <v>2024</v>
      </c>
    </row>
    <row r="13683" spans="1:17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>IF(DMartData[[#This Row],[sales]]&gt;=4000,"High",IF(DMartData[[#This Row],[sales]]&gt;=2000,"Medium","Low"))</f>
        <v>Medium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tr">
        <f>IF(AND(DMartData[[#This Row],[sales]]&gt;3000,DMartData[[#This Row],[profit]]&gt;500),"Good","Not Good")</f>
        <v>Not Good</v>
      </c>
      <c r="Q13683" s="12">
        <f>YEAR(DMartData[[#This Row],[order_date]])</f>
        <v>2024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>IF(DMartData[[#This Row],[sales]]&gt;=4000,"High",IF(DMartData[[#This Row],[sales]]&gt;=2000,"Medium","Low"))</f>
        <v>Low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tr">
        <f>IF(AND(DMartData[[#This Row],[sales]]&gt;3000,DMartData[[#This Row],[profit]]&gt;500),"Good","Not Good")</f>
        <v>Not Good</v>
      </c>
      <c r="Q13684" s="12">
        <f>YEAR(DMartData[[#This Row],[order_date]])</f>
        <v>2023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>IF(DMartData[[#This Row],[sales]]&gt;=4000,"High",IF(DMartData[[#This Row],[sales]]&gt;=2000,"Medium","Low"))</f>
        <v>Low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tr">
        <f>IF(AND(DMartData[[#This Row],[sales]]&gt;3000,DMartData[[#This Row],[profit]]&gt;500),"Good","Not Good")</f>
        <v>Not Good</v>
      </c>
      <c r="Q13685" s="12">
        <f>YEAR(DMartData[[#This Row],[order_date]])</f>
        <v>2023</v>
      </c>
    </row>
    <row r="13686" spans="1:17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>IF(DMartData[[#This Row],[sales]]&gt;=4000,"High",IF(DMartData[[#This Row],[sales]]&gt;=2000,"Medium","Low"))</f>
        <v>Medium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tr">
        <f>IF(AND(DMartData[[#This Row],[sales]]&gt;3000,DMartData[[#This Row],[profit]]&gt;500),"Good","Not Good")</f>
        <v>Good</v>
      </c>
      <c r="Q13686" s="12">
        <f>YEAR(DMartData[[#This Row],[order_date]])</f>
        <v>2023</v>
      </c>
    </row>
    <row r="13687" spans="1:17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>IF(DMartData[[#This Row],[sales]]&gt;=4000,"High",IF(DMartData[[#This Row],[sales]]&gt;=2000,"Medium","Low"))</f>
        <v>Medium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tr">
        <f>IF(AND(DMartData[[#This Row],[sales]]&gt;3000,DMartData[[#This Row],[profit]]&gt;500),"Good","Not Good")</f>
        <v>Not Good</v>
      </c>
      <c r="Q13687" s="12">
        <f>YEAR(DMartData[[#This Row],[order_date]])</f>
        <v>2024</v>
      </c>
    </row>
    <row r="13688" spans="1:17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>IF(DMartData[[#This Row],[sales]]&gt;=4000,"High",IF(DMartData[[#This Row],[sales]]&gt;=2000,"Medium","Low"))</f>
        <v>Medium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tr">
        <f>IF(AND(DMartData[[#This Row],[sales]]&gt;3000,DMartData[[#This Row],[profit]]&gt;500),"Good","Not Good")</f>
        <v>Good</v>
      </c>
      <c r="Q13688" s="12">
        <f>YEAR(DMartData[[#This Row],[order_date]])</f>
        <v>2023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>IF(DMartData[[#This Row],[sales]]&gt;=4000,"High",IF(DMartData[[#This Row],[sales]]&gt;=2000,"Medium","Low"))</f>
        <v>Medium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tr">
        <f>IF(AND(DMartData[[#This Row],[sales]]&gt;3000,DMartData[[#This Row],[profit]]&gt;500),"Good","Not Good")</f>
        <v>Not Good</v>
      </c>
      <c r="Q13689" s="12">
        <f>YEAR(DMartData[[#This Row],[order_date]])</f>
        <v>2023</v>
      </c>
    </row>
    <row r="13690" spans="1:17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>IF(DMartData[[#This Row],[sales]]&gt;=4000,"High",IF(DMartData[[#This Row],[sales]]&gt;=2000,"Medium","Low"))</f>
        <v>Medium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tr">
        <f>IF(AND(DMartData[[#This Row],[sales]]&gt;3000,DMartData[[#This Row],[profit]]&gt;500),"Good","Not Good")</f>
        <v>Not Good</v>
      </c>
      <c r="Q13690" s="12">
        <f>YEAR(DMartData[[#This Row],[order_date]])</f>
        <v>2023</v>
      </c>
    </row>
    <row r="13691" spans="1:17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>IF(DMartData[[#This Row],[sales]]&gt;=4000,"High",IF(DMartData[[#This Row],[sales]]&gt;=2000,"Medium","Low"))</f>
        <v>Low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tr">
        <f>IF(AND(DMartData[[#This Row],[sales]]&gt;3000,DMartData[[#This Row],[profit]]&gt;500),"Good","Not Good")</f>
        <v>Not Good</v>
      </c>
      <c r="Q13691" s="12">
        <f>YEAR(DMartData[[#This Row],[order_date]])</f>
        <v>2024</v>
      </c>
    </row>
    <row r="13692" spans="1:17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>IF(DMartData[[#This Row],[sales]]&gt;=4000,"High",IF(DMartData[[#This Row],[sales]]&gt;=2000,"Medium","Low"))</f>
        <v>Medium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tr">
        <f>IF(AND(DMartData[[#This Row],[sales]]&gt;3000,DMartData[[#This Row],[profit]]&gt;500),"Good","Not Good")</f>
        <v>Good</v>
      </c>
      <c r="Q13692" s="12">
        <f>YEAR(DMartData[[#This Row],[order_date]])</f>
        <v>2024</v>
      </c>
    </row>
    <row r="13693" spans="1:17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>IF(DMartData[[#This Row],[sales]]&gt;=4000,"High",IF(DMartData[[#This Row],[sales]]&gt;=2000,"Medium","Low"))</f>
        <v>High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tr">
        <f>IF(AND(DMartData[[#This Row],[sales]]&gt;3000,DMartData[[#This Row],[profit]]&gt;500),"Good","Not Good")</f>
        <v>Good</v>
      </c>
      <c r="Q13693" s="12">
        <f>YEAR(DMartData[[#This Row],[order_date]])</f>
        <v>2023</v>
      </c>
    </row>
    <row r="13694" spans="1:17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>IF(DMartData[[#This Row],[sales]]&gt;=4000,"High",IF(DMartData[[#This Row],[sales]]&gt;=2000,"Medium","Low"))</f>
        <v>Medium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tr">
        <f>IF(AND(DMartData[[#This Row],[sales]]&gt;3000,DMartData[[#This Row],[profit]]&gt;500),"Good","Not Good")</f>
        <v>Not Good</v>
      </c>
      <c r="Q13694" s="12">
        <f>YEAR(DMartData[[#This Row],[order_date]])</f>
        <v>2023</v>
      </c>
    </row>
    <row r="13695" spans="1:17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>IF(DMartData[[#This Row],[sales]]&gt;=4000,"High",IF(DMartData[[#This Row],[sales]]&gt;=2000,"Medium","Low"))</f>
        <v>Low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tr">
        <f>IF(AND(DMartData[[#This Row],[sales]]&gt;3000,DMartData[[#This Row],[profit]]&gt;500),"Good","Not Good")</f>
        <v>Not Good</v>
      </c>
      <c r="Q13695" s="12">
        <f>YEAR(DMartData[[#This Row],[order_date]])</f>
        <v>2024</v>
      </c>
    </row>
    <row r="13696" spans="1:17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>IF(DMartData[[#This Row],[sales]]&gt;=4000,"High",IF(DMartData[[#This Row],[sales]]&gt;=2000,"Medium","Low"))</f>
        <v>Medium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tr">
        <f>IF(AND(DMartData[[#This Row],[sales]]&gt;3000,DMartData[[#This Row],[profit]]&gt;500),"Good","Not Good")</f>
        <v>Not Good</v>
      </c>
      <c r="Q13696" s="12">
        <f>YEAR(DMartData[[#This Row],[order_date]])</f>
        <v>2023</v>
      </c>
    </row>
    <row r="13697" spans="1:17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>IF(DMartData[[#This Row],[sales]]&gt;=4000,"High",IF(DMartData[[#This Row],[sales]]&gt;=2000,"Medium","Low"))</f>
        <v>High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tr">
        <f>IF(AND(DMartData[[#This Row],[sales]]&gt;3000,DMartData[[#This Row],[profit]]&gt;500),"Good","Not Good")</f>
        <v>Good</v>
      </c>
      <c r="Q13697" s="12">
        <f>YEAR(DMartData[[#This Row],[order_date]])</f>
        <v>2023</v>
      </c>
    </row>
    <row r="13698" spans="1:17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>IF(DMartData[[#This Row],[sales]]&gt;=4000,"High",IF(DMartData[[#This Row],[sales]]&gt;=2000,"Medium","Low"))</f>
        <v>Medium</v>
      </c>
      <c r="F13698" s="2">
        <v>0.28000000000000003</v>
      </c>
      <c r="G13698" s="2">
        <f t="shared" ref="G13698:G13761" si="428">D13698*F13698</f>
        <v>838.82680000000005</v>
      </c>
      <c r="H13698" s="2">
        <f t="shared" ref="H13698:H13761" si="429">D13698-G13698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tr">
        <f>IF(AND(DMartData[[#This Row],[sales]]&gt;3000,DMartData[[#This Row],[profit]]&gt;500),"Good","Not Good")</f>
        <v>Not Good</v>
      </c>
      <c r="Q13698" s="12">
        <f>YEAR(DMartData[[#This Row],[order_date]])</f>
        <v>2024</v>
      </c>
    </row>
    <row r="13699" spans="1:17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>IF(DMartData[[#This Row],[sales]]&gt;=4000,"High",IF(DMartData[[#This Row],[sales]]&gt;=2000,"Medium","Low"))</f>
        <v>Medium</v>
      </c>
      <c r="F13699" s="2">
        <v>0.49</v>
      </c>
      <c r="G13699" s="2">
        <f t="shared" si="428"/>
        <v>1104.4060999999999</v>
      </c>
      <c r="H13699" s="2">
        <f t="shared" si="429"/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tr">
        <f>IF(AND(DMartData[[#This Row],[sales]]&gt;3000,DMartData[[#This Row],[profit]]&gt;500),"Good","Not Good")</f>
        <v>Not Good</v>
      </c>
      <c r="Q13699" s="12">
        <f>YEAR(DMartData[[#This Row],[order_date]])</f>
        <v>2023</v>
      </c>
    </row>
    <row r="13700" spans="1:17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>IF(DMartData[[#This Row],[sales]]&gt;=4000,"High",IF(DMartData[[#This Row],[sales]]&gt;=2000,"Medium","Low"))</f>
        <v>Low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tr">
        <f>IF(AND(DMartData[[#This Row],[sales]]&gt;3000,DMartData[[#This Row],[profit]]&gt;500),"Good","Not Good")</f>
        <v>Not Good</v>
      </c>
      <c r="Q13700" s="12">
        <f>YEAR(DMartData[[#This Row],[order_date]])</f>
        <v>2023</v>
      </c>
    </row>
    <row r="13701" spans="1:17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>IF(DMartData[[#This Row],[sales]]&gt;=4000,"High",IF(DMartData[[#This Row],[sales]]&gt;=2000,"Medium","Low"))</f>
        <v>Low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tr">
        <f>IF(AND(DMartData[[#This Row],[sales]]&gt;3000,DMartData[[#This Row],[profit]]&gt;500),"Good","Not Good")</f>
        <v>Not Good</v>
      </c>
      <c r="Q13701" s="12">
        <f>YEAR(DMartData[[#This Row],[order_date]])</f>
        <v>2024</v>
      </c>
    </row>
    <row r="13702" spans="1:17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>IF(DMartData[[#This Row],[sales]]&gt;=4000,"High",IF(DMartData[[#This Row],[sales]]&gt;=2000,"Medium","Low"))</f>
        <v>Low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tr">
        <f>IF(AND(DMartData[[#This Row],[sales]]&gt;3000,DMartData[[#This Row],[profit]]&gt;500),"Good","Not Good")</f>
        <v>Not Good</v>
      </c>
      <c r="Q13702" s="12">
        <f>YEAR(DMartData[[#This Row],[order_date]])</f>
        <v>2024</v>
      </c>
    </row>
    <row r="13703" spans="1:17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>IF(DMartData[[#This Row],[sales]]&gt;=4000,"High",IF(DMartData[[#This Row],[sales]]&gt;=2000,"Medium","Low"))</f>
        <v>Low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tr">
        <f>IF(AND(DMartData[[#This Row],[sales]]&gt;3000,DMartData[[#This Row],[profit]]&gt;500),"Good","Not Good")</f>
        <v>Not Good</v>
      </c>
      <c r="Q13703" s="12">
        <f>YEAR(DMartData[[#This Row],[order_date]])</f>
        <v>2024</v>
      </c>
    </row>
    <row r="13704" spans="1:17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>IF(DMartData[[#This Row],[sales]]&gt;=4000,"High",IF(DMartData[[#This Row],[sales]]&gt;=2000,"Medium","Low"))</f>
        <v>Medium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tr">
        <f>IF(AND(DMartData[[#This Row],[sales]]&gt;3000,DMartData[[#This Row],[profit]]&gt;500),"Good","Not Good")</f>
        <v>Not Good</v>
      </c>
      <c r="Q13704" s="12">
        <f>YEAR(DMartData[[#This Row],[order_date]])</f>
        <v>2024</v>
      </c>
    </row>
    <row r="13705" spans="1:17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>IF(DMartData[[#This Row],[sales]]&gt;=4000,"High",IF(DMartData[[#This Row],[sales]]&gt;=2000,"Medium","Low"))</f>
        <v>Medium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tr">
        <f>IF(AND(DMartData[[#This Row],[sales]]&gt;3000,DMartData[[#This Row],[profit]]&gt;500),"Good","Not Good")</f>
        <v>Not Good</v>
      </c>
      <c r="Q13705" s="12">
        <f>YEAR(DMartData[[#This Row],[order_date]])</f>
        <v>2023</v>
      </c>
    </row>
    <row r="13706" spans="1:17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>IF(DMartData[[#This Row],[sales]]&gt;=4000,"High",IF(DMartData[[#This Row],[sales]]&gt;=2000,"Medium","Low"))</f>
        <v>Medium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tr">
        <f>IF(AND(DMartData[[#This Row],[sales]]&gt;3000,DMartData[[#This Row],[profit]]&gt;500),"Good","Not Good")</f>
        <v>Good</v>
      </c>
      <c r="Q13706" s="12">
        <f>YEAR(DMartData[[#This Row],[order_date]])</f>
        <v>2023</v>
      </c>
    </row>
    <row r="13707" spans="1:17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>IF(DMartData[[#This Row],[sales]]&gt;=4000,"High",IF(DMartData[[#This Row],[sales]]&gt;=2000,"Medium","Low"))</f>
        <v>Low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tr">
        <f>IF(AND(DMartData[[#This Row],[sales]]&gt;3000,DMartData[[#This Row],[profit]]&gt;500),"Good","Not Good")</f>
        <v>Not Good</v>
      </c>
      <c r="Q13707" s="12">
        <f>YEAR(DMartData[[#This Row],[order_date]])</f>
        <v>2023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>IF(DMartData[[#This Row],[sales]]&gt;=4000,"High",IF(DMartData[[#This Row],[sales]]&gt;=2000,"Medium","Low"))</f>
        <v>Medium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tr">
        <f>IF(AND(DMartData[[#This Row],[sales]]&gt;3000,DMartData[[#This Row],[profit]]&gt;500),"Good","Not Good")</f>
        <v>Not Good</v>
      </c>
      <c r="Q13708" s="12">
        <f>YEAR(DMartData[[#This Row],[order_date]])</f>
        <v>2024</v>
      </c>
    </row>
    <row r="13709" spans="1:17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>IF(DMartData[[#This Row],[sales]]&gt;=4000,"High",IF(DMartData[[#This Row],[sales]]&gt;=2000,"Medium","Low"))</f>
        <v>Medium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tr">
        <f>IF(AND(DMartData[[#This Row],[sales]]&gt;3000,DMartData[[#This Row],[profit]]&gt;500),"Good","Not Good")</f>
        <v>Good</v>
      </c>
      <c r="Q13709" s="12">
        <f>YEAR(DMartData[[#This Row],[order_date]])</f>
        <v>2023</v>
      </c>
    </row>
    <row r="13710" spans="1:17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>IF(DMartData[[#This Row],[sales]]&gt;=4000,"High",IF(DMartData[[#This Row],[sales]]&gt;=2000,"Medium","Low"))</f>
        <v>High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tr">
        <f>IF(AND(DMartData[[#This Row],[sales]]&gt;3000,DMartData[[#This Row],[profit]]&gt;500),"Good","Not Good")</f>
        <v>Good</v>
      </c>
      <c r="Q13710" s="12">
        <f>YEAR(DMartData[[#This Row],[order_date]])</f>
        <v>2024</v>
      </c>
    </row>
    <row r="13711" spans="1:17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>IF(DMartData[[#This Row],[sales]]&gt;=4000,"High",IF(DMartData[[#This Row],[sales]]&gt;=2000,"Medium","Low"))</f>
        <v>Low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tr">
        <f>IF(AND(DMartData[[#This Row],[sales]]&gt;3000,DMartData[[#This Row],[profit]]&gt;500),"Good","Not Good")</f>
        <v>Not Good</v>
      </c>
      <c r="Q13711" s="12">
        <f>YEAR(DMartData[[#This Row],[order_date]])</f>
        <v>2023</v>
      </c>
    </row>
    <row r="13712" spans="1:17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>IF(DMartData[[#This Row],[sales]]&gt;=4000,"High",IF(DMartData[[#This Row],[sales]]&gt;=2000,"Medium","Low"))</f>
        <v>Low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tr">
        <f>IF(AND(DMartData[[#This Row],[sales]]&gt;3000,DMartData[[#This Row],[profit]]&gt;500),"Good","Not Good")</f>
        <v>Not Good</v>
      </c>
      <c r="Q13712" s="12">
        <f>YEAR(DMartData[[#This Row],[order_date]])</f>
        <v>2023</v>
      </c>
    </row>
    <row r="13713" spans="1:17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>IF(DMartData[[#This Row],[sales]]&gt;=4000,"High",IF(DMartData[[#This Row],[sales]]&gt;=2000,"Medium","Low"))</f>
        <v>Medium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tr">
        <f>IF(AND(DMartData[[#This Row],[sales]]&gt;3000,DMartData[[#This Row],[profit]]&gt;500),"Good","Not Good")</f>
        <v>Not Good</v>
      </c>
      <c r="Q13713" s="12">
        <f>YEAR(DMartData[[#This Row],[order_date]])</f>
        <v>2024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>IF(DMartData[[#This Row],[sales]]&gt;=4000,"High",IF(DMartData[[#This Row],[sales]]&gt;=2000,"Medium","Low"))</f>
        <v>Medium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tr">
        <f>IF(AND(DMartData[[#This Row],[sales]]&gt;3000,DMartData[[#This Row],[profit]]&gt;500),"Good","Not Good")</f>
        <v>Good</v>
      </c>
      <c r="Q13714" s="12">
        <f>YEAR(DMartData[[#This Row],[order_date]])</f>
        <v>2023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>IF(DMartData[[#This Row],[sales]]&gt;=4000,"High",IF(DMartData[[#This Row],[sales]]&gt;=2000,"Medium","Low"))</f>
        <v>High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tr">
        <f>IF(AND(DMartData[[#This Row],[sales]]&gt;3000,DMartData[[#This Row],[profit]]&gt;500),"Good","Not Good")</f>
        <v>Good</v>
      </c>
      <c r="Q13715" s="12">
        <f>YEAR(DMartData[[#This Row],[order_date]])</f>
        <v>2023</v>
      </c>
    </row>
    <row r="13716" spans="1:17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>IF(DMartData[[#This Row],[sales]]&gt;=4000,"High",IF(DMartData[[#This Row],[sales]]&gt;=2000,"Medium","Low"))</f>
        <v>Medium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tr">
        <f>IF(AND(DMartData[[#This Row],[sales]]&gt;3000,DMartData[[#This Row],[profit]]&gt;500),"Good","Not Good")</f>
        <v>Not Good</v>
      </c>
      <c r="Q13716" s="12">
        <f>YEAR(DMartData[[#This Row],[order_date]])</f>
        <v>2024</v>
      </c>
    </row>
    <row r="13717" spans="1:17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>IF(DMartData[[#This Row],[sales]]&gt;=4000,"High",IF(DMartData[[#This Row],[sales]]&gt;=2000,"Medium","Low"))</f>
        <v>High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tr">
        <f>IF(AND(DMartData[[#This Row],[sales]]&gt;3000,DMartData[[#This Row],[profit]]&gt;500),"Good","Not Good")</f>
        <v>Good</v>
      </c>
      <c r="Q13717" s="12">
        <f>YEAR(DMartData[[#This Row],[order_date]])</f>
        <v>2023</v>
      </c>
    </row>
    <row r="13718" spans="1:17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>IF(DMartData[[#This Row],[sales]]&gt;=4000,"High",IF(DMartData[[#This Row],[sales]]&gt;=2000,"Medium","Low"))</f>
        <v>Medium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tr">
        <f>IF(AND(DMartData[[#This Row],[sales]]&gt;3000,DMartData[[#This Row],[profit]]&gt;500),"Good","Not Good")</f>
        <v>Not Good</v>
      </c>
      <c r="Q13718" s="12">
        <f>YEAR(DMartData[[#This Row],[order_date]])</f>
        <v>2023</v>
      </c>
    </row>
    <row r="13719" spans="1:17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>IF(DMartData[[#This Row],[sales]]&gt;=4000,"High",IF(DMartData[[#This Row],[sales]]&gt;=2000,"Medium","Low"))</f>
        <v>Low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tr">
        <f>IF(AND(DMartData[[#This Row],[sales]]&gt;3000,DMartData[[#This Row],[profit]]&gt;500),"Good","Not Good")</f>
        <v>Not Good</v>
      </c>
      <c r="Q13719" s="12">
        <f>YEAR(DMartData[[#This Row],[order_date]])</f>
        <v>2023</v>
      </c>
    </row>
    <row r="13720" spans="1:17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>IF(DMartData[[#This Row],[sales]]&gt;=4000,"High",IF(DMartData[[#This Row],[sales]]&gt;=2000,"Medium","Low"))</f>
        <v>High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tr">
        <f>IF(AND(DMartData[[#This Row],[sales]]&gt;3000,DMartData[[#This Row],[profit]]&gt;500),"Good","Not Good")</f>
        <v>Good</v>
      </c>
      <c r="Q13720" s="12">
        <f>YEAR(DMartData[[#This Row],[order_date]])</f>
        <v>2024</v>
      </c>
    </row>
    <row r="13721" spans="1:17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>IF(DMartData[[#This Row],[sales]]&gt;=4000,"High",IF(DMartData[[#This Row],[sales]]&gt;=2000,"Medium","Low"))</f>
        <v>Low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tr">
        <f>IF(AND(DMartData[[#This Row],[sales]]&gt;3000,DMartData[[#This Row],[profit]]&gt;500),"Good","Not Good")</f>
        <v>Not Good</v>
      </c>
      <c r="Q13721" s="12">
        <f>YEAR(DMartData[[#This Row],[order_date]])</f>
        <v>2024</v>
      </c>
    </row>
    <row r="13722" spans="1:17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>IF(DMartData[[#This Row],[sales]]&gt;=4000,"High",IF(DMartData[[#This Row],[sales]]&gt;=2000,"Medium","Low"))</f>
        <v>Low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tr">
        <f>IF(AND(DMartData[[#This Row],[sales]]&gt;3000,DMartData[[#This Row],[profit]]&gt;500),"Good","Not Good")</f>
        <v>Not Good</v>
      </c>
      <c r="Q13722" s="12">
        <f>YEAR(DMartData[[#This Row],[order_date]])</f>
        <v>2023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>IF(DMartData[[#This Row],[sales]]&gt;=4000,"High",IF(DMartData[[#This Row],[sales]]&gt;=2000,"Medium","Low"))</f>
        <v>High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tr">
        <f>IF(AND(DMartData[[#This Row],[sales]]&gt;3000,DMartData[[#This Row],[profit]]&gt;500),"Good","Not Good")</f>
        <v>Good</v>
      </c>
      <c r="Q13723" s="12">
        <f>YEAR(DMartData[[#This Row],[order_date]])</f>
        <v>2024</v>
      </c>
    </row>
    <row r="13724" spans="1:17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>IF(DMartData[[#This Row],[sales]]&gt;=4000,"High",IF(DMartData[[#This Row],[sales]]&gt;=2000,"Medium","Low"))</f>
        <v>Low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tr">
        <f>IF(AND(DMartData[[#This Row],[sales]]&gt;3000,DMartData[[#This Row],[profit]]&gt;500),"Good","Not Good")</f>
        <v>Not Good</v>
      </c>
      <c r="Q13724" s="12">
        <f>YEAR(DMartData[[#This Row],[order_date]])</f>
        <v>2023</v>
      </c>
    </row>
    <row r="13725" spans="1:17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>IF(DMartData[[#This Row],[sales]]&gt;=4000,"High",IF(DMartData[[#This Row],[sales]]&gt;=2000,"Medium","Low"))</f>
        <v>Low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tr">
        <f>IF(AND(DMartData[[#This Row],[sales]]&gt;3000,DMartData[[#This Row],[profit]]&gt;500),"Good","Not Good")</f>
        <v>Not Good</v>
      </c>
      <c r="Q13725" s="12">
        <f>YEAR(DMartData[[#This Row],[order_date]])</f>
        <v>2023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>IF(DMartData[[#This Row],[sales]]&gt;=4000,"High",IF(DMartData[[#This Row],[sales]]&gt;=2000,"Medium","Low"))</f>
        <v>Low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tr">
        <f>IF(AND(DMartData[[#This Row],[sales]]&gt;3000,DMartData[[#This Row],[profit]]&gt;500),"Good","Not Good")</f>
        <v>Not Good</v>
      </c>
      <c r="Q13726" s="12">
        <f>YEAR(DMartData[[#This Row],[order_date]])</f>
        <v>2023</v>
      </c>
    </row>
    <row r="13727" spans="1:17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>IF(DMartData[[#This Row],[sales]]&gt;=4000,"High",IF(DMartData[[#This Row],[sales]]&gt;=2000,"Medium","Low"))</f>
        <v>Medium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tr">
        <f>IF(AND(DMartData[[#This Row],[sales]]&gt;3000,DMartData[[#This Row],[profit]]&gt;500),"Good","Not Good")</f>
        <v>Not Good</v>
      </c>
      <c r="Q13727" s="12">
        <f>YEAR(DMartData[[#This Row],[order_date]])</f>
        <v>2023</v>
      </c>
    </row>
    <row r="13728" spans="1:17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>IF(DMartData[[#This Row],[sales]]&gt;=4000,"High",IF(DMartData[[#This Row],[sales]]&gt;=2000,"Medium","Low"))</f>
        <v>Low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tr">
        <f>IF(AND(DMartData[[#This Row],[sales]]&gt;3000,DMartData[[#This Row],[profit]]&gt;500),"Good","Not Good")</f>
        <v>Not Good</v>
      </c>
      <c r="Q13728" s="12">
        <f>YEAR(DMartData[[#This Row],[order_date]])</f>
        <v>2023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>IF(DMartData[[#This Row],[sales]]&gt;=4000,"High",IF(DMartData[[#This Row],[sales]]&gt;=2000,"Medium","Low"))</f>
        <v>Low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tr">
        <f>IF(AND(DMartData[[#This Row],[sales]]&gt;3000,DMartData[[#This Row],[profit]]&gt;500),"Good","Not Good")</f>
        <v>Not Good</v>
      </c>
      <c r="Q13729" s="12">
        <f>YEAR(DMartData[[#This Row],[order_date]])</f>
        <v>2023</v>
      </c>
    </row>
    <row r="13730" spans="1:17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>IF(DMartData[[#This Row],[sales]]&gt;=4000,"High",IF(DMartData[[#This Row],[sales]]&gt;=2000,"Medium","Low"))</f>
        <v>Medium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tr">
        <f>IF(AND(DMartData[[#This Row],[sales]]&gt;3000,DMartData[[#This Row],[profit]]&gt;500),"Good","Not Good")</f>
        <v>Not Good</v>
      </c>
      <c r="Q13730" s="12">
        <f>YEAR(DMartData[[#This Row],[order_date]])</f>
        <v>2024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>IF(DMartData[[#This Row],[sales]]&gt;=4000,"High",IF(DMartData[[#This Row],[sales]]&gt;=2000,"Medium","Low"))</f>
        <v>High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tr">
        <f>IF(AND(DMartData[[#This Row],[sales]]&gt;3000,DMartData[[#This Row],[profit]]&gt;500),"Good","Not Good")</f>
        <v>Good</v>
      </c>
      <c r="Q13731" s="12">
        <f>YEAR(DMartData[[#This Row],[order_date]])</f>
        <v>2024</v>
      </c>
    </row>
    <row r="13732" spans="1:17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>IF(DMartData[[#This Row],[sales]]&gt;=4000,"High",IF(DMartData[[#This Row],[sales]]&gt;=2000,"Medium","Low"))</f>
        <v>Medium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tr">
        <f>IF(AND(DMartData[[#This Row],[sales]]&gt;3000,DMartData[[#This Row],[profit]]&gt;500),"Good","Not Good")</f>
        <v>Not Good</v>
      </c>
      <c r="Q13732" s="12">
        <f>YEAR(DMartData[[#This Row],[order_date]])</f>
        <v>2023</v>
      </c>
    </row>
    <row r="13733" spans="1:17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>IF(DMartData[[#This Row],[sales]]&gt;=4000,"High",IF(DMartData[[#This Row],[sales]]&gt;=2000,"Medium","Low"))</f>
        <v>Medium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tr">
        <f>IF(AND(DMartData[[#This Row],[sales]]&gt;3000,DMartData[[#This Row],[profit]]&gt;500),"Good","Not Good")</f>
        <v>Not Good</v>
      </c>
      <c r="Q13733" s="12">
        <f>YEAR(DMartData[[#This Row],[order_date]])</f>
        <v>2024</v>
      </c>
    </row>
    <row r="13734" spans="1:17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>IF(DMartData[[#This Row],[sales]]&gt;=4000,"High",IF(DMartData[[#This Row],[sales]]&gt;=2000,"Medium","Low"))</f>
        <v>Medium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tr">
        <f>IF(AND(DMartData[[#This Row],[sales]]&gt;3000,DMartData[[#This Row],[profit]]&gt;500),"Good","Not Good")</f>
        <v>Good</v>
      </c>
      <c r="Q13734" s="12">
        <f>YEAR(DMartData[[#This Row],[order_date]])</f>
        <v>2023</v>
      </c>
    </row>
    <row r="13735" spans="1:17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>IF(DMartData[[#This Row],[sales]]&gt;=4000,"High",IF(DMartData[[#This Row],[sales]]&gt;=2000,"Medium","Low"))</f>
        <v>Low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tr">
        <f>IF(AND(DMartData[[#This Row],[sales]]&gt;3000,DMartData[[#This Row],[profit]]&gt;500),"Good","Not Good")</f>
        <v>Not Good</v>
      </c>
      <c r="Q13735" s="12">
        <f>YEAR(DMartData[[#This Row],[order_date]])</f>
        <v>2023</v>
      </c>
    </row>
    <row r="13736" spans="1:17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>IF(DMartData[[#This Row],[sales]]&gt;=4000,"High",IF(DMartData[[#This Row],[sales]]&gt;=2000,"Medium","Low"))</f>
        <v>Low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tr">
        <f>IF(AND(DMartData[[#This Row],[sales]]&gt;3000,DMartData[[#This Row],[profit]]&gt;500),"Good","Not Good")</f>
        <v>Not Good</v>
      </c>
      <c r="Q13736" s="12">
        <f>YEAR(DMartData[[#This Row],[order_date]])</f>
        <v>2024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>IF(DMartData[[#This Row],[sales]]&gt;=4000,"High",IF(DMartData[[#This Row],[sales]]&gt;=2000,"Medium","Low"))</f>
        <v>Medium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tr">
        <f>IF(AND(DMartData[[#This Row],[sales]]&gt;3000,DMartData[[#This Row],[profit]]&gt;500),"Good","Not Good")</f>
        <v>Good</v>
      </c>
      <c r="Q13737" s="12">
        <f>YEAR(DMartData[[#This Row],[order_date]])</f>
        <v>2023</v>
      </c>
    </row>
    <row r="13738" spans="1:17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>IF(DMartData[[#This Row],[sales]]&gt;=4000,"High",IF(DMartData[[#This Row],[sales]]&gt;=2000,"Medium","Low"))</f>
        <v>Medium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tr">
        <f>IF(AND(DMartData[[#This Row],[sales]]&gt;3000,DMartData[[#This Row],[profit]]&gt;500),"Good","Not Good")</f>
        <v>Good</v>
      </c>
      <c r="Q13738" s="12">
        <f>YEAR(DMartData[[#This Row],[order_date]])</f>
        <v>2024</v>
      </c>
    </row>
    <row r="13739" spans="1:17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>IF(DMartData[[#This Row],[sales]]&gt;=4000,"High",IF(DMartData[[#This Row],[sales]]&gt;=2000,"Medium","Low"))</f>
        <v>Low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tr">
        <f>IF(AND(DMartData[[#This Row],[sales]]&gt;3000,DMartData[[#This Row],[profit]]&gt;500),"Good","Not Good")</f>
        <v>Not Good</v>
      </c>
      <c r="Q13739" s="12">
        <f>YEAR(DMartData[[#This Row],[order_date]])</f>
        <v>2023</v>
      </c>
    </row>
    <row r="13740" spans="1:17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>IF(DMartData[[#This Row],[sales]]&gt;=4000,"High",IF(DMartData[[#This Row],[sales]]&gt;=2000,"Medium","Low"))</f>
        <v>Low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tr">
        <f>IF(AND(DMartData[[#This Row],[sales]]&gt;3000,DMartData[[#This Row],[profit]]&gt;500),"Good","Not Good")</f>
        <v>Not Good</v>
      </c>
      <c r="Q13740" s="12">
        <f>YEAR(DMartData[[#This Row],[order_date]])</f>
        <v>2024</v>
      </c>
    </row>
    <row r="13741" spans="1:17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>IF(DMartData[[#This Row],[sales]]&gt;=4000,"High",IF(DMartData[[#This Row],[sales]]&gt;=2000,"Medium","Low"))</f>
        <v>Low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tr">
        <f>IF(AND(DMartData[[#This Row],[sales]]&gt;3000,DMartData[[#This Row],[profit]]&gt;500),"Good","Not Good")</f>
        <v>Not Good</v>
      </c>
      <c r="Q13741" s="12">
        <f>YEAR(DMartData[[#This Row],[order_date]])</f>
        <v>2023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>IF(DMartData[[#This Row],[sales]]&gt;=4000,"High",IF(DMartData[[#This Row],[sales]]&gt;=2000,"Medium","Low"))</f>
        <v>Medium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tr">
        <f>IF(AND(DMartData[[#This Row],[sales]]&gt;3000,DMartData[[#This Row],[profit]]&gt;500),"Good","Not Good")</f>
        <v>Not Good</v>
      </c>
      <c r="Q13742" s="12">
        <f>YEAR(DMartData[[#This Row],[order_date]])</f>
        <v>2024</v>
      </c>
    </row>
    <row r="13743" spans="1:17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>IF(DMartData[[#This Row],[sales]]&gt;=4000,"High",IF(DMartData[[#This Row],[sales]]&gt;=2000,"Medium","Low"))</f>
        <v>Medium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tr">
        <f>IF(AND(DMartData[[#This Row],[sales]]&gt;3000,DMartData[[#This Row],[profit]]&gt;500),"Good","Not Good")</f>
        <v>Not Good</v>
      </c>
      <c r="Q13743" s="12">
        <f>YEAR(DMartData[[#This Row],[order_date]])</f>
        <v>2024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>IF(DMartData[[#This Row],[sales]]&gt;=4000,"High",IF(DMartData[[#This Row],[sales]]&gt;=2000,"Medium","Low"))</f>
        <v>Medium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tr">
        <f>IF(AND(DMartData[[#This Row],[sales]]&gt;3000,DMartData[[#This Row],[profit]]&gt;500),"Good","Not Good")</f>
        <v>Not Good</v>
      </c>
      <c r="Q13744" s="12">
        <f>YEAR(DMartData[[#This Row],[order_date]])</f>
        <v>2024</v>
      </c>
    </row>
    <row r="13745" spans="1:17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>IF(DMartData[[#This Row],[sales]]&gt;=4000,"High",IF(DMartData[[#This Row],[sales]]&gt;=2000,"Medium","Low"))</f>
        <v>Medium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tr">
        <f>IF(AND(DMartData[[#This Row],[sales]]&gt;3000,DMartData[[#This Row],[profit]]&gt;500),"Good","Not Good")</f>
        <v>Good</v>
      </c>
      <c r="Q13745" s="12">
        <f>YEAR(DMartData[[#This Row],[order_date]])</f>
        <v>2023</v>
      </c>
    </row>
    <row r="13746" spans="1:17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>IF(DMartData[[#This Row],[sales]]&gt;=4000,"High",IF(DMartData[[#This Row],[sales]]&gt;=2000,"Medium","Low"))</f>
        <v>High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tr">
        <f>IF(AND(DMartData[[#This Row],[sales]]&gt;3000,DMartData[[#This Row],[profit]]&gt;500),"Good","Not Good")</f>
        <v>Good</v>
      </c>
      <c r="Q13746" s="12">
        <f>YEAR(DMartData[[#This Row],[order_date]])</f>
        <v>2024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>IF(DMartData[[#This Row],[sales]]&gt;=4000,"High",IF(DMartData[[#This Row],[sales]]&gt;=2000,"Medium","Low"))</f>
        <v>High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tr">
        <f>IF(AND(DMartData[[#This Row],[sales]]&gt;3000,DMartData[[#This Row],[profit]]&gt;500),"Good","Not Good")</f>
        <v>Not Good</v>
      </c>
      <c r="Q13747" s="12">
        <f>YEAR(DMartData[[#This Row],[order_date]])</f>
        <v>2023</v>
      </c>
    </row>
    <row r="13748" spans="1:17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>IF(DMartData[[#This Row],[sales]]&gt;=4000,"High",IF(DMartData[[#This Row],[sales]]&gt;=2000,"Medium","Low"))</f>
        <v>Medium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tr">
        <f>IF(AND(DMartData[[#This Row],[sales]]&gt;3000,DMartData[[#This Row],[profit]]&gt;500),"Good","Not Good")</f>
        <v>Good</v>
      </c>
      <c r="Q13748" s="12">
        <f>YEAR(DMartData[[#This Row],[order_date]])</f>
        <v>2024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>IF(DMartData[[#This Row],[sales]]&gt;=4000,"High",IF(DMartData[[#This Row],[sales]]&gt;=2000,"Medium","Low"))</f>
        <v>Medium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tr">
        <f>IF(AND(DMartData[[#This Row],[sales]]&gt;3000,DMartData[[#This Row],[profit]]&gt;500),"Good","Not Good")</f>
        <v>Not Good</v>
      </c>
      <c r="Q13749" s="12">
        <f>YEAR(DMartData[[#This Row],[order_date]])</f>
        <v>2024</v>
      </c>
    </row>
    <row r="13750" spans="1:17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>IF(DMartData[[#This Row],[sales]]&gt;=4000,"High",IF(DMartData[[#This Row],[sales]]&gt;=2000,"Medium","Low"))</f>
        <v>Low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tr">
        <f>IF(AND(DMartData[[#This Row],[sales]]&gt;3000,DMartData[[#This Row],[profit]]&gt;500),"Good","Not Good")</f>
        <v>Not Good</v>
      </c>
      <c r="Q13750" s="12">
        <f>YEAR(DMartData[[#This Row],[order_date]])</f>
        <v>2024</v>
      </c>
    </row>
    <row r="13751" spans="1:17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>IF(DMartData[[#This Row],[sales]]&gt;=4000,"High",IF(DMartData[[#This Row],[sales]]&gt;=2000,"Medium","Low"))</f>
        <v>Low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tr">
        <f>IF(AND(DMartData[[#This Row],[sales]]&gt;3000,DMartData[[#This Row],[profit]]&gt;500),"Good","Not Good")</f>
        <v>Not Good</v>
      </c>
      <c r="Q13751" s="12">
        <f>YEAR(DMartData[[#This Row],[order_date]])</f>
        <v>2023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>IF(DMartData[[#This Row],[sales]]&gt;=4000,"High",IF(DMartData[[#This Row],[sales]]&gt;=2000,"Medium","Low"))</f>
        <v>Medium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tr">
        <f>IF(AND(DMartData[[#This Row],[sales]]&gt;3000,DMartData[[#This Row],[profit]]&gt;500),"Good","Not Good")</f>
        <v>Not Good</v>
      </c>
      <c r="Q13752" s="12">
        <f>YEAR(DMartData[[#This Row],[order_date]])</f>
        <v>2023</v>
      </c>
    </row>
    <row r="13753" spans="1:17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>IF(DMartData[[#This Row],[sales]]&gt;=4000,"High",IF(DMartData[[#This Row],[sales]]&gt;=2000,"Medium","Low"))</f>
        <v>High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tr">
        <f>IF(AND(DMartData[[#This Row],[sales]]&gt;3000,DMartData[[#This Row],[profit]]&gt;500),"Good","Not Good")</f>
        <v>Not Good</v>
      </c>
      <c r="Q13753" s="12">
        <f>YEAR(DMartData[[#This Row],[order_date]])</f>
        <v>2024</v>
      </c>
    </row>
    <row r="13754" spans="1:17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>IF(DMartData[[#This Row],[sales]]&gt;=4000,"High",IF(DMartData[[#This Row],[sales]]&gt;=2000,"Medium","Low"))</f>
        <v>Low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tr">
        <f>IF(AND(DMartData[[#This Row],[sales]]&gt;3000,DMartData[[#This Row],[profit]]&gt;500),"Good","Not Good")</f>
        <v>Not Good</v>
      </c>
      <c r="Q13754" s="12">
        <f>YEAR(DMartData[[#This Row],[order_date]])</f>
        <v>2024</v>
      </c>
    </row>
    <row r="13755" spans="1:17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>IF(DMartData[[#This Row],[sales]]&gt;=4000,"High",IF(DMartData[[#This Row],[sales]]&gt;=2000,"Medium","Low"))</f>
        <v>Medium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tr">
        <f>IF(AND(DMartData[[#This Row],[sales]]&gt;3000,DMartData[[#This Row],[profit]]&gt;500),"Good","Not Good")</f>
        <v>Good</v>
      </c>
      <c r="Q13755" s="12">
        <f>YEAR(DMartData[[#This Row],[order_date]])</f>
        <v>2023</v>
      </c>
    </row>
    <row r="13756" spans="1:17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>IF(DMartData[[#This Row],[sales]]&gt;=4000,"High",IF(DMartData[[#This Row],[sales]]&gt;=2000,"Medium","Low"))</f>
        <v>High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tr">
        <f>IF(AND(DMartData[[#This Row],[sales]]&gt;3000,DMartData[[#This Row],[profit]]&gt;500),"Good","Not Good")</f>
        <v>Good</v>
      </c>
      <c r="Q13756" s="12">
        <f>YEAR(DMartData[[#This Row],[order_date]])</f>
        <v>2023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>IF(DMartData[[#This Row],[sales]]&gt;=4000,"High",IF(DMartData[[#This Row],[sales]]&gt;=2000,"Medium","Low"))</f>
        <v>High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tr">
        <f>IF(AND(DMartData[[#This Row],[sales]]&gt;3000,DMartData[[#This Row],[profit]]&gt;500),"Good","Not Good")</f>
        <v>Not Good</v>
      </c>
      <c r="Q13757" s="12">
        <f>YEAR(DMartData[[#This Row],[order_date]])</f>
        <v>2023</v>
      </c>
    </row>
    <row r="13758" spans="1:17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>IF(DMartData[[#This Row],[sales]]&gt;=4000,"High",IF(DMartData[[#This Row],[sales]]&gt;=2000,"Medium","Low"))</f>
        <v>Medium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tr">
        <f>IF(AND(DMartData[[#This Row],[sales]]&gt;3000,DMartData[[#This Row],[profit]]&gt;500),"Good","Not Good")</f>
        <v>Not Good</v>
      </c>
      <c r="Q13758" s="12">
        <f>YEAR(DMartData[[#This Row],[order_date]])</f>
        <v>2024</v>
      </c>
    </row>
    <row r="13759" spans="1:17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>IF(DMartData[[#This Row],[sales]]&gt;=4000,"High",IF(DMartData[[#This Row],[sales]]&gt;=2000,"Medium","Low"))</f>
        <v>Low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tr">
        <f>IF(AND(DMartData[[#This Row],[sales]]&gt;3000,DMartData[[#This Row],[profit]]&gt;500),"Good","Not Good")</f>
        <v>Not Good</v>
      </c>
      <c r="Q13759" s="12">
        <f>YEAR(DMartData[[#This Row],[order_date]])</f>
        <v>2024</v>
      </c>
    </row>
    <row r="13760" spans="1:17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>IF(DMartData[[#This Row],[sales]]&gt;=4000,"High",IF(DMartData[[#This Row],[sales]]&gt;=2000,"Medium","Low"))</f>
        <v>Low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tr">
        <f>IF(AND(DMartData[[#This Row],[sales]]&gt;3000,DMartData[[#This Row],[profit]]&gt;500),"Good","Not Good")</f>
        <v>Not Good</v>
      </c>
      <c r="Q13760" s="12">
        <f>YEAR(DMartData[[#This Row],[order_date]])</f>
        <v>2024</v>
      </c>
    </row>
    <row r="13761" spans="1:17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>IF(DMartData[[#This Row],[sales]]&gt;=4000,"High",IF(DMartData[[#This Row],[sales]]&gt;=2000,"Medium","Low"))</f>
        <v>Low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tr">
        <f>IF(AND(DMartData[[#This Row],[sales]]&gt;3000,DMartData[[#This Row],[profit]]&gt;500),"Good","Not Good")</f>
        <v>Not Good</v>
      </c>
      <c r="Q13761" s="12">
        <f>YEAR(DMartData[[#This Row],[order_date]])</f>
        <v>2024</v>
      </c>
    </row>
    <row r="13762" spans="1:17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>IF(DMartData[[#This Row],[sales]]&gt;=4000,"High",IF(DMartData[[#This Row],[sales]]&gt;=2000,"Medium","Low"))</f>
        <v>Medium</v>
      </c>
      <c r="F13762" s="2">
        <v>0.4</v>
      </c>
      <c r="G13762" s="2">
        <f t="shared" ref="G13762:G13825" si="430">D13762*F13762</f>
        <v>1588.008</v>
      </c>
      <c r="H13762" s="2">
        <f t="shared" ref="H13762:H13825" si="431">D13762-G13762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tr">
        <f>IF(AND(DMartData[[#This Row],[sales]]&gt;3000,DMartData[[#This Row],[profit]]&gt;500),"Good","Not Good")</f>
        <v>Good</v>
      </c>
      <c r="Q13762" s="12">
        <f>YEAR(DMartData[[#This Row],[order_date]])</f>
        <v>2023</v>
      </c>
    </row>
    <row r="13763" spans="1:17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>IF(DMartData[[#This Row],[sales]]&gt;=4000,"High",IF(DMartData[[#This Row],[sales]]&gt;=2000,"Medium","Low"))</f>
        <v>Low</v>
      </c>
      <c r="F13763" s="2">
        <v>0.11</v>
      </c>
      <c r="G13763" s="2">
        <f t="shared" si="430"/>
        <v>68.824799999999996</v>
      </c>
      <c r="H13763" s="2">
        <f t="shared" si="431"/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tr">
        <f>IF(AND(DMartData[[#This Row],[sales]]&gt;3000,DMartData[[#This Row],[profit]]&gt;500),"Good","Not Good")</f>
        <v>Not Good</v>
      </c>
      <c r="Q13763" s="12">
        <f>YEAR(DMartData[[#This Row],[order_date]])</f>
        <v>2023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>IF(DMartData[[#This Row],[sales]]&gt;=4000,"High",IF(DMartData[[#This Row],[sales]]&gt;=2000,"Medium","Low"))</f>
        <v>Low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tr">
        <f>IF(AND(DMartData[[#This Row],[sales]]&gt;3000,DMartData[[#This Row],[profit]]&gt;500),"Good","Not Good")</f>
        <v>Not Good</v>
      </c>
      <c r="Q13764" s="12">
        <f>YEAR(DMartData[[#This Row],[order_date]])</f>
        <v>2024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>IF(DMartData[[#This Row],[sales]]&gt;=4000,"High",IF(DMartData[[#This Row],[sales]]&gt;=2000,"Medium","Low"))</f>
        <v>Medium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tr">
        <f>IF(AND(DMartData[[#This Row],[sales]]&gt;3000,DMartData[[#This Row],[profit]]&gt;500),"Good","Not Good")</f>
        <v>Not Good</v>
      </c>
      <c r="Q13765" s="12">
        <f>YEAR(DMartData[[#This Row],[order_date]])</f>
        <v>2024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>IF(DMartData[[#This Row],[sales]]&gt;=4000,"High",IF(DMartData[[#This Row],[sales]]&gt;=2000,"Medium","Low"))</f>
        <v>Medium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tr">
        <f>IF(AND(DMartData[[#This Row],[sales]]&gt;3000,DMartData[[#This Row],[profit]]&gt;500),"Good","Not Good")</f>
        <v>Not Good</v>
      </c>
      <c r="Q13766" s="12">
        <f>YEAR(DMartData[[#This Row],[order_date]])</f>
        <v>2023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>IF(DMartData[[#This Row],[sales]]&gt;=4000,"High",IF(DMartData[[#This Row],[sales]]&gt;=2000,"Medium","Low"))</f>
        <v>Medium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tr">
        <f>IF(AND(DMartData[[#This Row],[sales]]&gt;3000,DMartData[[#This Row],[profit]]&gt;500),"Good","Not Good")</f>
        <v>Not Good</v>
      </c>
      <c r="Q13767" s="12">
        <f>YEAR(DMartData[[#This Row],[order_date]])</f>
        <v>2024</v>
      </c>
    </row>
    <row r="13768" spans="1:17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>IF(DMartData[[#This Row],[sales]]&gt;=4000,"High",IF(DMartData[[#This Row],[sales]]&gt;=2000,"Medium","Low"))</f>
        <v>High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tr">
        <f>IF(AND(DMartData[[#This Row],[sales]]&gt;3000,DMartData[[#This Row],[profit]]&gt;500),"Good","Not Good")</f>
        <v>Good</v>
      </c>
      <c r="Q13768" s="12">
        <f>YEAR(DMartData[[#This Row],[order_date]])</f>
        <v>2024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>IF(DMartData[[#This Row],[sales]]&gt;=4000,"High",IF(DMartData[[#This Row],[sales]]&gt;=2000,"Medium","Low"))</f>
        <v>Low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tr">
        <f>IF(AND(DMartData[[#This Row],[sales]]&gt;3000,DMartData[[#This Row],[profit]]&gt;500),"Good","Not Good")</f>
        <v>Not Good</v>
      </c>
      <c r="Q13769" s="12">
        <f>YEAR(DMartData[[#This Row],[order_date]])</f>
        <v>2024</v>
      </c>
    </row>
    <row r="13770" spans="1:17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>IF(DMartData[[#This Row],[sales]]&gt;=4000,"High",IF(DMartData[[#This Row],[sales]]&gt;=2000,"Medium","Low"))</f>
        <v>Medium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tr">
        <f>IF(AND(DMartData[[#This Row],[sales]]&gt;3000,DMartData[[#This Row],[profit]]&gt;500),"Good","Not Good")</f>
        <v>Not Good</v>
      </c>
      <c r="Q13770" s="12">
        <f>YEAR(DMartData[[#This Row],[order_date]])</f>
        <v>2024</v>
      </c>
    </row>
    <row r="13771" spans="1:17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>IF(DMartData[[#This Row],[sales]]&gt;=4000,"High",IF(DMartData[[#This Row],[sales]]&gt;=2000,"Medium","Low"))</f>
        <v>Medium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tr">
        <f>IF(AND(DMartData[[#This Row],[sales]]&gt;3000,DMartData[[#This Row],[profit]]&gt;500),"Good","Not Good")</f>
        <v>Not Good</v>
      </c>
      <c r="Q13771" s="12">
        <f>YEAR(DMartData[[#This Row],[order_date]])</f>
        <v>2024</v>
      </c>
    </row>
    <row r="13772" spans="1:17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>IF(DMartData[[#This Row],[sales]]&gt;=4000,"High",IF(DMartData[[#This Row],[sales]]&gt;=2000,"Medium","Low"))</f>
        <v>Low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tr">
        <f>IF(AND(DMartData[[#This Row],[sales]]&gt;3000,DMartData[[#This Row],[profit]]&gt;500),"Good","Not Good")</f>
        <v>Not Good</v>
      </c>
      <c r="Q13772" s="12">
        <f>YEAR(DMartData[[#This Row],[order_date]])</f>
        <v>2024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>IF(DMartData[[#This Row],[sales]]&gt;=4000,"High",IF(DMartData[[#This Row],[sales]]&gt;=2000,"Medium","Low"))</f>
        <v>Medium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tr">
        <f>IF(AND(DMartData[[#This Row],[sales]]&gt;3000,DMartData[[#This Row],[profit]]&gt;500),"Good","Not Good")</f>
        <v>Not Good</v>
      </c>
      <c r="Q13773" s="12">
        <f>YEAR(DMartData[[#This Row],[order_date]])</f>
        <v>2023</v>
      </c>
    </row>
    <row r="13774" spans="1:17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>IF(DMartData[[#This Row],[sales]]&gt;=4000,"High",IF(DMartData[[#This Row],[sales]]&gt;=2000,"Medium","Low"))</f>
        <v>Medium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tr">
        <f>IF(AND(DMartData[[#This Row],[sales]]&gt;3000,DMartData[[#This Row],[profit]]&gt;500),"Good","Not Good")</f>
        <v>Good</v>
      </c>
      <c r="Q13774" s="12">
        <f>YEAR(DMartData[[#This Row],[order_date]])</f>
        <v>2024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>IF(DMartData[[#This Row],[sales]]&gt;=4000,"High",IF(DMartData[[#This Row],[sales]]&gt;=2000,"Medium","Low"))</f>
        <v>Medium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tr">
        <f>IF(AND(DMartData[[#This Row],[sales]]&gt;3000,DMartData[[#This Row],[profit]]&gt;500),"Good","Not Good")</f>
        <v>Good</v>
      </c>
      <c r="Q13775" s="12">
        <f>YEAR(DMartData[[#This Row],[order_date]])</f>
        <v>2024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>IF(DMartData[[#This Row],[sales]]&gt;=4000,"High",IF(DMartData[[#This Row],[sales]]&gt;=2000,"Medium","Low"))</f>
        <v>Low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tr">
        <f>IF(AND(DMartData[[#This Row],[sales]]&gt;3000,DMartData[[#This Row],[profit]]&gt;500),"Good","Not Good")</f>
        <v>Not Good</v>
      </c>
      <c r="Q13776" s="12">
        <f>YEAR(DMartData[[#This Row],[order_date]])</f>
        <v>2024</v>
      </c>
    </row>
    <row r="13777" spans="1:17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>IF(DMartData[[#This Row],[sales]]&gt;=4000,"High",IF(DMartData[[#This Row],[sales]]&gt;=2000,"Medium","Low"))</f>
        <v>High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tr">
        <f>IF(AND(DMartData[[#This Row],[sales]]&gt;3000,DMartData[[#This Row],[profit]]&gt;500),"Good","Not Good")</f>
        <v>Good</v>
      </c>
      <c r="Q13777" s="12">
        <f>YEAR(DMartData[[#This Row],[order_date]])</f>
        <v>2024</v>
      </c>
    </row>
    <row r="13778" spans="1:17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>IF(DMartData[[#This Row],[sales]]&gt;=4000,"High",IF(DMartData[[#This Row],[sales]]&gt;=2000,"Medium","Low"))</f>
        <v>High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tr">
        <f>IF(AND(DMartData[[#This Row],[sales]]&gt;3000,DMartData[[#This Row],[profit]]&gt;500),"Good","Not Good")</f>
        <v>Good</v>
      </c>
      <c r="Q13778" s="12">
        <f>YEAR(DMartData[[#This Row],[order_date]])</f>
        <v>2024</v>
      </c>
    </row>
    <row r="13779" spans="1:17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>IF(DMartData[[#This Row],[sales]]&gt;=4000,"High",IF(DMartData[[#This Row],[sales]]&gt;=2000,"Medium","Low"))</f>
        <v>Low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tr">
        <f>IF(AND(DMartData[[#This Row],[sales]]&gt;3000,DMartData[[#This Row],[profit]]&gt;500),"Good","Not Good")</f>
        <v>Not Good</v>
      </c>
      <c r="Q13779" s="12">
        <f>YEAR(DMartData[[#This Row],[order_date]])</f>
        <v>2024</v>
      </c>
    </row>
    <row r="13780" spans="1:17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>IF(DMartData[[#This Row],[sales]]&gt;=4000,"High",IF(DMartData[[#This Row],[sales]]&gt;=2000,"Medium","Low"))</f>
        <v>Medium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tr">
        <f>IF(AND(DMartData[[#This Row],[sales]]&gt;3000,DMartData[[#This Row],[profit]]&gt;500),"Good","Not Good")</f>
        <v>Not Good</v>
      </c>
      <c r="Q13780" s="12">
        <f>YEAR(DMartData[[#This Row],[order_date]])</f>
        <v>2023</v>
      </c>
    </row>
    <row r="13781" spans="1:17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>IF(DMartData[[#This Row],[sales]]&gt;=4000,"High",IF(DMartData[[#This Row],[sales]]&gt;=2000,"Medium","Low"))</f>
        <v>Medium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tr">
        <f>IF(AND(DMartData[[#This Row],[sales]]&gt;3000,DMartData[[#This Row],[profit]]&gt;500),"Good","Not Good")</f>
        <v>Not Good</v>
      </c>
      <c r="Q13781" s="12">
        <f>YEAR(DMartData[[#This Row],[order_date]])</f>
        <v>2024</v>
      </c>
    </row>
    <row r="13782" spans="1:17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>IF(DMartData[[#This Row],[sales]]&gt;=4000,"High",IF(DMartData[[#This Row],[sales]]&gt;=2000,"Medium","Low"))</f>
        <v>Low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tr">
        <f>IF(AND(DMartData[[#This Row],[sales]]&gt;3000,DMartData[[#This Row],[profit]]&gt;500),"Good","Not Good")</f>
        <v>Not Good</v>
      </c>
      <c r="Q13782" s="12">
        <f>YEAR(DMartData[[#This Row],[order_date]])</f>
        <v>2024</v>
      </c>
    </row>
    <row r="13783" spans="1:17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>IF(DMartData[[#This Row],[sales]]&gt;=4000,"High",IF(DMartData[[#This Row],[sales]]&gt;=2000,"Medium","Low"))</f>
        <v>Medium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tr">
        <f>IF(AND(DMartData[[#This Row],[sales]]&gt;3000,DMartData[[#This Row],[profit]]&gt;500),"Good","Not Good")</f>
        <v>Not Good</v>
      </c>
      <c r="Q13783" s="12">
        <f>YEAR(DMartData[[#This Row],[order_date]])</f>
        <v>2024</v>
      </c>
    </row>
    <row r="13784" spans="1:17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>IF(DMartData[[#This Row],[sales]]&gt;=4000,"High",IF(DMartData[[#This Row],[sales]]&gt;=2000,"Medium","Low"))</f>
        <v>Low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tr">
        <f>IF(AND(DMartData[[#This Row],[sales]]&gt;3000,DMartData[[#This Row],[profit]]&gt;500),"Good","Not Good")</f>
        <v>Not Good</v>
      </c>
      <c r="Q13784" s="12">
        <f>YEAR(DMartData[[#This Row],[order_date]])</f>
        <v>2024</v>
      </c>
    </row>
    <row r="13785" spans="1:17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>IF(DMartData[[#This Row],[sales]]&gt;=4000,"High",IF(DMartData[[#This Row],[sales]]&gt;=2000,"Medium","Low"))</f>
        <v>High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tr">
        <f>IF(AND(DMartData[[#This Row],[sales]]&gt;3000,DMartData[[#This Row],[profit]]&gt;500),"Good","Not Good")</f>
        <v>Good</v>
      </c>
      <c r="Q13785" s="12">
        <f>YEAR(DMartData[[#This Row],[order_date]])</f>
        <v>2024</v>
      </c>
    </row>
    <row r="13786" spans="1:17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>IF(DMartData[[#This Row],[sales]]&gt;=4000,"High",IF(DMartData[[#This Row],[sales]]&gt;=2000,"Medium","Low"))</f>
        <v>Medium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tr">
        <f>IF(AND(DMartData[[#This Row],[sales]]&gt;3000,DMartData[[#This Row],[profit]]&gt;500),"Good","Not Good")</f>
        <v>Not Good</v>
      </c>
      <c r="Q13786" s="12">
        <f>YEAR(DMartData[[#This Row],[order_date]])</f>
        <v>2024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>IF(DMartData[[#This Row],[sales]]&gt;=4000,"High",IF(DMartData[[#This Row],[sales]]&gt;=2000,"Medium","Low"))</f>
        <v>High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tr">
        <f>IF(AND(DMartData[[#This Row],[sales]]&gt;3000,DMartData[[#This Row],[profit]]&gt;500),"Good","Not Good")</f>
        <v>Not Good</v>
      </c>
      <c r="Q13787" s="12">
        <f>YEAR(DMartData[[#This Row],[order_date]])</f>
        <v>2024</v>
      </c>
    </row>
    <row r="13788" spans="1:17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>IF(DMartData[[#This Row],[sales]]&gt;=4000,"High",IF(DMartData[[#This Row],[sales]]&gt;=2000,"Medium","Low"))</f>
        <v>Low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tr">
        <f>IF(AND(DMartData[[#This Row],[sales]]&gt;3000,DMartData[[#This Row],[profit]]&gt;500),"Good","Not Good")</f>
        <v>Not Good</v>
      </c>
      <c r="Q13788" s="12">
        <f>YEAR(DMartData[[#This Row],[order_date]])</f>
        <v>2023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>IF(DMartData[[#This Row],[sales]]&gt;=4000,"High",IF(DMartData[[#This Row],[sales]]&gt;=2000,"Medium","Low"))</f>
        <v>Low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tr">
        <f>IF(AND(DMartData[[#This Row],[sales]]&gt;3000,DMartData[[#This Row],[profit]]&gt;500),"Good","Not Good")</f>
        <v>Not Good</v>
      </c>
      <c r="Q13789" s="12">
        <f>YEAR(DMartData[[#This Row],[order_date]])</f>
        <v>2024</v>
      </c>
    </row>
    <row r="13790" spans="1:17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>IF(DMartData[[#This Row],[sales]]&gt;=4000,"High",IF(DMartData[[#This Row],[sales]]&gt;=2000,"Medium","Low"))</f>
        <v>Medium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tr">
        <f>IF(AND(DMartData[[#This Row],[sales]]&gt;3000,DMartData[[#This Row],[profit]]&gt;500),"Good","Not Good")</f>
        <v>Not Good</v>
      </c>
      <c r="Q13790" s="12">
        <f>YEAR(DMartData[[#This Row],[order_date]])</f>
        <v>2024</v>
      </c>
    </row>
    <row r="13791" spans="1:17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>IF(DMartData[[#This Row],[sales]]&gt;=4000,"High",IF(DMartData[[#This Row],[sales]]&gt;=2000,"Medium","Low"))</f>
        <v>High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tr">
        <f>IF(AND(DMartData[[#This Row],[sales]]&gt;3000,DMartData[[#This Row],[profit]]&gt;500),"Good","Not Good")</f>
        <v>Good</v>
      </c>
      <c r="Q13791" s="12">
        <f>YEAR(DMartData[[#This Row],[order_date]])</f>
        <v>2023</v>
      </c>
    </row>
    <row r="13792" spans="1:17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>IF(DMartData[[#This Row],[sales]]&gt;=4000,"High",IF(DMartData[[#This Row],[sales]]&gt;=2000,"Medium","Low"))</f>
        <v>Medium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tr">
        <f>IF(AND(DMartData[[#This Row],[sales]]&gt;3000,DMartData[[#This Row],[profit]]&gt;500),"Good","Not Good")</f>
        <v>Not Good</v>
      </c>
      <c r="Q13792" s="12">
        <f>YEAR(DMartData[[#This Row],[order_date]])</f>
        <v>2023</v>
      </c>
    </row>
    <row r="13793" spans="1:17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>IF(DMartData[[#This Row],[sales]]&gt;=4000,"High",IF(DMartData[[#This Row],[sales]]&gt;=2000,"Medium","Low"))</f>
        <v>Medium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tr">
        <f>IF(AND(DMartData[[#This Row],[sales]]&gt;3000,DMartData[[#This Row],[profit]]&gt;500),"Good","Not Good")</f>
        <v>Not Good</v>
      </c>
      <c r="Q13793" s="12">
        <f>YEAR(DMartData[[#This Row],[order_date]])</f>
        <v>2023</v>
      </c>
    </row>
    <row r="13794" spans="1:17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>IF(DMartData[[#This Row],[sales]]&gt;=4000,"High",IF(DMartData[[#This Row],[sales]]&gt;=2000,"Medium","Low"))</f>
        <v>Medium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tr">
        <f>IF(AND(DMartData[[#This Row],[sales]]&gt;3000,DMartData[[#This Row],[profit]]&gt;500),"Good","Not Good")</f>
        <v>Not Good</v>
      </c>
      <c r="Q13794" s="12">
        <f>YEAR(DMartData[[#This Row],[order_date]])</f>
        <v>2023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>IF(DMartData[[#This Row],[sales]]&gt;=4000,"High",IF(DMartData[[#This Row],[sales]]&gt;=2000,"Medium","Low"))</f>
        <v>Low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tr">
        <f>IF(AND(DMartData[[#This Row],[sales]]&gt;3000,DMartData[[#This Row],[profit]]&gt;500),"Good","Not Good")</f>
        <v>Not Good</v>
      </c>
      <c r="Q13795" s="12">
        <f>YEAR(DMartData[[#This Row],[order_date]])</f>
        <v>2023</v>
      </c>
    </row>
    <row r="13796" spans="1:17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>IF(DMartData[[#This Row],[sales]]&gt;=4000,"High",IF(DMartData[[#This Row],[sales]]&gt;=2000,"Medium","Low"))</f>
        <v>Medium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tr">
        <f>IF(AND(DMartData[[#This Row],[sales]]&gt;3000,DMartData[[#This Row],[profit]]&gt;500),"Good","Not Good")</f>
        <v>Good</v>
      </c>
      <c r="Q13796" s="12">
        <f>YEAR(DMartData[[#This Row],[order_date]])</f>
        <v>2023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>IF(DMartData[[#This Row],[sales]]&gt;=4000,"High",IF(DMartData[[#This Row],[sales]]&gt;=2000,"Medium","Low"))</f>
        <v>Medium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tr">
        <f>IF(AND(DMartData[[#This Row],[sales]]&gt;3000,DMartData[[#This Row],[profit]]&gt;500),"Good","Not Good")</f>
        <v>Good</v>
      </c>
      <c r="Q13797" s="12">
        <f>YEAR(DMartData[[#This Row],[order_date]])</f>
        <v>2023</v>
      </c>
    </row>
    <row r="13798" spans="1:17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>IF(DMartData[[#This Row],[sales]]&gt;=4000,"High",IF(DMartData[[#This Row],[sales]]&gt;=2000,"Medium","Low"))</f>
        <v>Low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tr">
        <f>IF(AND(DMartData[[#This Row],[sales]]&gt;3000,DMartData[[#This Row],[profit]]&gt;500),"Good","Not Good")</f>
        <v>Not Good</v>
      </c>
      <c r="Q13798" s="12">
        <f>YEAR(DMartData[[#This Row],[order_date]])</f>
        <v>2024</v>
      </c>
    </row>
    <row r="13799" spans="1:17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>IF(DMartData[[#This Row],[sales]]&gt;=4000,"High",IF(DMartData[[#This Row],[sales]]&gt;=2000,"Medium","Low"))</f>
        <v>Low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tr">
        <f>IF(AND(DMartData[[#This Row],[sales]]&gt;3000,DMartData[[#This Row],[profit]]&gt;500),"Good","Not Good")</f>
        <v>Not Good</v>
      </c>
      <c r="Q13799" s="12">
        <f>YEAR(DMartData[[#This Row],[order_date]])</f>
        <v>2024</v>
      </c>
    </row>
    <row r="13800" spans="1:17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>IF(DMartData[[#This Row],[sales]]&gt;=4000,"High",IF(DMartData[[#This Row],[sales]]&gt;=2000,"Medium","Low"))</f>
        <v>Medium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tr">
        <f>IF(AND(DMartData[[#This Row],[sales]]&gt;3000,DMartData[[#This Row],[profit]]&gt;500),"Good","Not Good")</f>
        <v>Not Good</v>
      </c>
      <c r="Q13800" s="12">
        <f>YEAR(DMartData[[#This Row],[order_date]])</f>
        <v>2023</v>
      </c>
    </row>
    <row r="13801" spans="1:17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>IF(DMartData[[#This Row],[sales]]&gt;=4000,"High",IF(DMartData[[#This Row],[sales]]&gt;=2000,"Medium","Low"))</f>
        <v>Medium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tr">
        <f>IF(AND(DMartData[[#This Row],[sales]]&gt;3000,DMartData[[#This Row],[profit]]&gt;500),"Good","Not Good")</f>
        <v>Not Good</v>
      </c>
      <c r="Q13801" s="12">
        <f>YEAR(DMartData[[#This Row],[order_date]])</f>
        <v>2023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>IF(DMartData[[#This Row],[sales]]&gt;=4000,"High",IF(DMartData[[#This Row],[sales]]&gt;=2000,"Medium","Low"))</f>
        <v>Medium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tr">
        <f>IF(AND(DMartData[[#This Row],[sales]]&gt;3000,DMartData[[#This Row],[profit]]&gt;500),"Good","Not Good")</f>
        <v>Good</v>
      </c>
      <c r="Q13802" s="12">
        <f>YEAR(DMartData[[#This Row],[order_date]])</f>
        <v>2023</v>
      </c>
    </row>
    <row r="13803" spans="1:17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>IF(DMartData[[#This Row],[sales]]&gt;=4000,"High",IF(DMartData[[#This Row],[sales]]&gt;=2000,"Medium","Low"))</f>
        <v>Low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tr">
        <f>IF(AND(DMartData[[#This Row],[sales]]&gt;3000,DMartData[[#This Row],[profit]]&gt;500),"Good","Not Good")</f>
        <v>Not Good</v>
      </c>
      <c r="Q13803" s="12">
        <f>YEAR(DMartData[[#This Row],[order_date]])</f>
        <v>2024</v>
      </c>
    </row>
    <row r="13804" spans="1:17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>IF(DMartData[[#This Row],[sales]]&gt;=4000,"High",IF(DMartData[[#This Row],[sales]]&gt;=2000,"Medium","Low"))</f>
        <v>Medium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tr">
        <f>IF(AND(DMartData[[#This Row],[sales]]&gt;3000,DMartData[[#This Row],[profit]]&gt;500),"Good","Not Good")</f>
        <v>Good</v>
      </c>
      <c r="Q13804" s="12">
        <f>YEAR(DMartData[[#This Row],[order_date]])</f>
        <v>2023</v>
      </c>
    </row>
    <row r="13805" spans="1:17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>IF(DMartData[[#This Row],[sales]]&gt;=4000,"High",IF(DMartData[[#This Row],[sales]]&gt;=2000,"Medium","Low"))</f>
        <v>Medium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tr">
        <f>IF(AND(DMartData[[#This Row],[sales]]&gt;3000,DMartData[[#This Row],[profit]]&gt;500),"Good","Not Good")</f>
        <v>Not Good</v>
      </c>
      <c r="Q13805" s="12">
        <f>YEAR(DMartData[[#This Row],[order_date]])</f>
        <v>2023</v>
      </c>
    </row>
    <row r="13806" spans="1:17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>IF(DMartData[[#This Row],[sales]]&gt;=4000,"High",IF(DMartData[[#This Row],[sales]]&gt;=2000,"Medium","Low"))</f>
        <v>Medium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tr">
        <f>IF(AND(DMartData[[#This Row],[sales]]&gt;3000,DMartData[[#This Row],[profit]]&gt;500),"Good","Not Good")</f>
        <v>Not Good</v>
      </c>
      <c r="Q13806" s="12">
        <f>YEAR(DMartData[[#This Row],[order_date]])</f>
        <v>2023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>IF(DMartData[[#This Row],[sales]]&gt;=4000,"High",IF(DMartData[[#This Row],[sales]]&gt;=2000,"Medium","Low"))</f>
        <v>Medium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tr">
        <f>IF(AND(DMartData[[#This Row],[sales]]&gt;3000,DMartData[[#This Row],[profit]]&gt;500),"Good","Not Good")</f>
        <v>Not Good</v>
      </c>
      <c r="Q13807" s="12">
        <f>YEAR(DMartData[[#This Row],[order_date]])</f>
        <v>2024</v>
      </c>
    </row>
    <row r="13808" spans="1:17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>IF(DMartData[[#This Row],[sales]]&gt;=4000,"High",IF(DMartData[[#This Row],[sales]]&gt;=2000,"Medium","Low"))</f>
        <v>High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tr">
        <f>IF(AND(DMartData[[#This Row],[sales]]&gt;3000,DMartData[[#This Row],[profit]]&gt;500),"Good","Not Good")</f>
        <v>Not Good</v>
      </c>
      <c r="Q13808" s="12">
        <f>YEAR(DMartData[[#This Row],[order_date]])</f>
        <v>2024</v>
      </c>
    </row>
    <row r="13809" spans="1:17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>IF(DMartData[[#This Row],[sales]]&gt;=4000,"High",IF(DMartData[[#This Row],[sales]]&gt;=2000,"Medium","Low"))</f>
        <v>Medium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tr">
        <f>IF(AND(DMartData[[#This Row],[sales]]&gt;3000,DMartData[[#This Row],[profit]]&gt;500),"Good","Not Good")</f>
        <v>Not Good</v>
      </c>
      <c r="Q13809" s="12">
        <f>YEAR(DMartData[[#This Row],[order_date]])</f>
        <v>2024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>IF(DMartData[[#This Row],[sales]]&gt;=4000,"High",IF(DMartData[[#This Row],[sales]]&gt;=2000,"Medium","Low"))</f>
        <v>High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tr">
        <f>IF(AND(DMartData[[#This Row],[sales]]&gt;3000,DMartData[[#This Row],[profit]]&gt;500),"Good","Not Good")</f>
        <v>Good</v>
      </c>
      <c r="Q13810" s="12">
        <f>YEAR(DMartData[[#This Row],[order_date]])</f>
        <v>2023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>IF(DMartData[[#This Row],[sales]]&gt;=4000,"High",IF(DMartData[[#This Row],[sales]]&gt;=2000,"Medium","Low"))</f>
        <v>Medium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tr">
        <f>IF(AND(DMartData[[#This Row],[sales]]&gt;3000,DMartData[[#This Row],[profit]]&gt;500),"Good","Not Good")</f>
        <v>Good</v>
      </c>
      <c r="Q13811" s="12">
        <f>YEAR(DMartData[[#This Row],[order_date]])</f>
        <v>2023</v>
      </c>
    </row>
    <row r="13812" spans="1:17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>IF(DMartData[[#This Row],[sales]]&gt;=4000,"High",IF(DMartData[[#This Row],[sales]]&gt;=2000,"Medium","Low"))</f>
        <v>Low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tr">
        <f>IF(AND(DMartData[[#This Row],[sales]]&gt;3000,DMartData[[#This Row],[profit]]&gt;500),"Good","Not Good")</f>
        <v>Not Good</v>
      </c>
      <c r="Q13812" s="12">
        <f>YEAR(DMartData[[#This Row],[order_date]])</f>
        <v>2023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>IF(DMartData[[#This Row],[sales]]&gt;=4000,"High",IF(DMartData[[#This Row],[sales]]&gt;=2000,"Medium","Low"))</f>
        <v>Low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tr">
        <f>IF(AND(DMartData[[#This Row],[sales]]&gt;3000,DMartData[[#This Row],[profit]]&gt;500),"Good","Not Good")</f>
        <v>Not Good</v>
      </c>
      <c r="Q13813" s="12">
        <f>YEAR(DMartData[[#This Row],[order_date]])</f>
        <v>2024</v>
      </c>
    </row>
    <row r="13814" spans="1:17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>IF(DMartData[[#This Row],[sales]]&gt;=4000,"High",IF(DMartData[[#This Row],[sales]]&gt;=2000,"Medium","Low"))</f>
        <v>Low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tr">
        <f>IF(AND(DMartData[[#This Row],[sales]]&gt;3000,DMartData[[#This Row],[profit]]&gt;500),"Good","Not Good")</f>
        <v>Not Good</v>
      </c>
      <c r="Q13814" s="12">
        <f>YEAR(DMartData[[#This Row],[order_date]])</f>
        <v>2023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>IF(DMartData[[#This Row],[sales]]&gt;=4000,"High",IF(DMartData[[#This Row],[sales]]&gt;=2000,"Medium","Low"))</f>
        <v>Low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tr">
        <f>IF(AND(DMartData[[#This Row],[sales]]&gt;3000,DMartData[[#This Row],[profit]]&gt;500),"Good","Not Good")</f>
        <v>Not Good</v>
      </c>
      <c r="Q13815" s="12">
        <f>YEAR(DMartData[[#This Row],[order_date]])</f>
        <v>2023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>IF(DMartData[[#This Row],[sales]]&gt;=4000,"High",IF(DMartData[[#This Row],[sales]]&gt;=2000,"Medium","Low"))</f>
        <v>Medium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tr">
        <f>IF(AND(DMartData[[#This Row],[sales]]&gt;3000,DMartData[[#This Row],[profit]]&gt;500),"Good","Not Good")</f>
        <v>Good</v>
      </c>
      <c r="Q13816" s="12">
        <f>YEAR(DMartData[[#This Row],[order_date]])</f>
        <v>2023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>IF(DMartData[[#This Row],[sales]]&gt;=4000,"High",IF(DMartData[[#This Row],[sales]]&gt;=2000,"Medium","Low"))</f>
        <v>Medium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tr">
        <f>IF(AND(DMartData[[#This Row],[sales]]&gt;3000,DMartData[[#This Row],[profit]]&gt;500),"Good","Not Good")</f>
        <v>Good</v>
      </c>
      <c r="Q13817" s="12">
        <f>YEAR(DMartData[[#This Row],[order_date]])</f>
        <v>2023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>IF(DMartData[[#This Row],[sales]]&gt;=4000,"High",IF(DMartData[[#This Row],[sales]]&gt;=2000,"Medium","Low"))</f>
        <v>Medium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tr">
        <f>IF(AND(DMartData[[#This Row],[sales]]&gt;3000,DMartData[[#This Row],[profit]]&gt;500),"Good","Not Good")</f>
        <v>Not Good</v>
      </c>
      <c r="Q13818" s="12">
        <f>YEAR(DMartData[[#This Row],[order_date]])</f>
        <v>2024</v>
      </c>
    </row>
    <row r="13819" spans="1:17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>IF(DMartData[[#This Row],[sales]]&gt;=4000,"High",IF(DMartData[[#This Row],[sales]]&gt;=2000,"Medium","Low"))</f>
        <v>Medium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tr">
        <f>IF(AND(DMartData[[#This Row],[sales]]&gt;3000,DMartData[[#This Row],[profit]]&gt;500),"Good","Not Good")</f>
        <v>Not Good</v>
      </c>
      <c r="Q13819" s="12">
        <f>YEAR(DMartData[[#This Row],[order_date]])</f>
        <v>2023</v>
      </c>
    </row>
    <row r="13820" spans="1:17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>IF(DMartData[[#This Row],[sales]]&gt;=4000,"High",IF(DMartData[[#This Row],[sales]]&gt;=2000,"Medium","Low"))</f>
        <v>Medium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tr">
        <f>IF(AND(DMartData[[#This Row],[sales]]&gt;3000,DMartData[[#This Row],[profit]]&gt;500),"Good","Not Good")</f>
        <v>Not Good</v>
      </c>
      <c r="Q13820" s="12">
        <f>YEAR(DMartData[[#This Row],[order_date]])</f>
        <v>2024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>IF(DMartData[[#This Row],[sales]]&gt;=4000,"High",IF(DMartData[[#This Row],[sales]]&gt;=2000,"Medium","Low"))</f>
        <v>Low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tr">
        <f>IF(AND(DMartData[[#This Row],[sales]]&gt;3000,DMartData[[#This Row],[profit]]&gt;500),"Good","Not Good")</f>
        <v>Not Good</v>
      </c>
      <c r="Q13821" s="12">
        <f>YEAR(DMartData[[#This Row],[order_date]])</f>
        <v>2024</v>
      </c>
    </row>
    <row r="13822" spans="1:17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>IF(DMartData[[#This Row],[sales]]&gt;=4000,"High",IF(DMartData[[#This Row],[sales]]&gt;=2000,"Medium","Low"))</f>
        <v>Low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tr">
        <f>IF(AND(DMartData[[#This Row],[sales]]&gt;3000,DMartData[[#This Row],[profit]]&gt;500),"Good","Not Good")</f>
        <v>Not Good</v>
      </c>
      <c r="Q13822" s="12">
        <f>YEAR(DMartData[[#This Row],[order_date]])</f>
        <v>2023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>IF(DMartData[[#This Row],[sales]]&gt;=4000,"High",IF(DMartData[[#This Row],[sales]]&gt;=2000,"Medium","Low"))</f>
        <v>Medium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tr">
        <f>IF(AND(DMartData[[#This Row],[sales]]&gt;3000,DMartData[[#This Row],[profit]]&gt;500),"Good","Not Good")</f>
        <v>Not Good</v>
      </c>
      <c r="Q13823" s="12">
        <f>YEAR(DMartData[[#This Row],[order_date]])</f>
        <v>2023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>IF(DMartData[[#This Row],[sales]]&gt;=4000,"High",IF(DMartData[[#This Row],[sales]]&gt;=2000,"Medium","Low"))</f>
        <v>Low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tr">
        <f>IF(AND(DMartData[[#This Row],[sales]]&gt;3000,DMartData[[#This Row],[profit]]&gt;500),"Good","Not Good")</f>
        <v>Not Good</v>
      </c>
      <c r="Q13824" s="12">
        <f>YEAR(DMartData[[#This Row],[order_date]])</f>
        <v>2024</v>
      </c>
    </row>
    <row r="13825" spans="1:17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>IF(DMartData[[#This Row],[sales]]&gt;=4000,"High",IF(DMartData[[#This Row],[sales]]&gt;=2000,"Medium","Low"))</f>
        <v>Low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tr">
        <f>IF(AND(DMartData[[#This Row],[sales]]&gt;3000,DMartData[[#This Row],[profit]]&gt;500),"Good","Not Good")</f>
        <v>Not Good</v>
      </c>
      <c r="Q13825" s="12">
        <f>YEAR(DMartData[[#This Row],[order_date]])</f>
        <v>2024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>IF(DMartData[[#This Row],[sales]]&gt;=4000,"High",IF(DMartData[[#This Row],[sales]]&gt;=2000,"Medium","Low"))</f>
        <v>Low</v>
      </c>
      <c r="F13826" s="2">
        <v>0.4</v>
      </c>
      <c r="G13826" s="2">
        <f t="shared" ref="G13826:G13889" si="432">D13826*F13826</f>
        <v>684.1640000000001</v>
      </c>
      <c r="H13826" s="2">
        <f t="shared" ref="H13826:H13889" si="433">D13826-G13826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tr">
        <f>IF(AND(DMartData[[#This Row],[sales]]&gt;3000,DMartData[[#This Row],[profit]]&gt;500),"Good","Not Good")</f>
        <v>Not Good</v>
      </c>
      <c r="Q13826" s="12">
        <f>YEAR(DMartData[[#This Row],[order_date]])</f>
        <v>2023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>IF(DMartData[[#This Row],[sales]]&gt;=4000,"High",IF(DMartData[[#This Row],[sales]]&gt;=2000,"Medium","Low"))</f>
        <v>Low</v>
      </c>
      <c r="F13827" s="2">
        <v>0.46</v>
      </c>
      <c r="G13827" s="2">
        <f t="shared" si="432"/>
        <v>619.60160000000008</v>
      </c>
      <c r="H13827" s="2">
        <f t="shared" si="433"/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tr">
        <f>IF(AND(DMartData[[#This Row],[sales]]&gt;3000,DMartData[[#This Row],[profit]]&gt;500),"Good","Not Good")</f>
        <v>Not Good</v>
      </c>
      <c r="Q13827" s="12">
        <f>YEAR(DMartData[[#This Row],[order_date]])</f>
        <v>2024</v>
      </c>
    </row>
    <row r="13828" spans="1:17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>IF(DMartData[[#This Row],[sales]]&gt;=4000,"High",IF(DMartData[[#This Row],[sales]]&gt;=2000,"Medium","Low"))</f>
        <v>Low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tr">
        <f>IF(AND(DMartData[[#This Row],[sales]]&gt;3000,DMartData[[#This Row],[profit]]&gt;500),"Good","Not Good")</f>
        <v>Not Good</v>
      </c>
      <c r="Q13828" s="12">
        <f>YEAR(DMartData[[#This Row],[order_date]])</f>
        <v>2023</v>
      </c>
    </row>
    <row r="13829" spans="1:17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>IF(DMartData[[#This Row],[sales]]&gt;=4000,"High",IF(DMartData[[#This Row],[sales]]&gt;=2000,"Medium","Low"))</f>
        <v>Medium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tr">
        <f>IF(AND(DMartData[[#This Row],[sales]]&gt;3000,DMartData[[#This Row],[profit]]&gt;500),"Good","Not Good")</f>
        <v>Not Good</v>
      </c>
      <c r="Q13829" s="12">
        <f>YEAR(DMartData[[#This Row],[order_date]])</f>
        <v>2024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>IF(DMartData[[#This Row],[sales]]&gt;=4000,"High",IF(DMartData[[#This Row],[sales]]&gt;=2000,"Medium","Low"))</f>
        <v>Low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tr">
        <f>IF(AND(DMartData[[#This Row],[sales]]&gt;3000,DMartData[[#This Row],[profit]]&gt;500),"Good","Not Good")</f>
        <v>Not Good</v>
      </c>
      <c r="Q13830" s="12">
        <f>YEAR(DMartData[[#This Row],[order_date]])</f>
        <v>2024</v>
      </c>
    </row>
    <row r="13831" spans="1:17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>IF(DMartData[[#This Row],[sales]]&gt;=4000,"High",IF(DMartData[[#This Row],[sales]]&gt;=2000,"Medium","Low"))</f>
        <v>Low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tr">
        <f>IF(AND(DMartData[[#This Row],[sales]]&gt;3000,DMartData[[#This Row],[profit]]&gt;500),"Good","Not Good")</f>
        <v>Not Good</v>
      </c>
      <c r="Q13831" s="12">
        <f>YEAR(DMartData[[#This Row],[order_date]])</f>
        <v>2023</v>
      </c>
    </row>
    <row r="13832" spans="1:17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>IF(DMartData[[#This Row],[sales]]&gt;=4000,"High",IF(DMartData[[#This Row],[sales]]&gt;=2000,"Medium","Low"))</f>
        <v>Medium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tr">
        <f>IF(AND(DMartData[[#This Row],[sales]]&gt;3000,DMartData[[#This Row],[profit]]&gt;500),"Good","Not Good")</f>
        <v>Good</v>
      </c>
      <c r="Q13832" s="12">
        <f>YEAR(DMartData[[#This Row],[order_date]])</f>
        <v>2024</v>
      </c>
    </row>
    <row r="13833" spans="1:17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>IF(DMartData[[#This Row],[sales]]&gt;=4000,"High",IF(DMartData[[#This Row],[sales]]&gt;=2000,"Medium","Low"))</f>
        <v>Low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tr">
        <f>IF(AND(DMartData[[#This Row],[sales]]&gt;3000,DMartData[[#This Row],[profit]]&gt;500),"Good","Not Good")</f>
        <v>Not Good</v>
      </c>
      <c r="Q13833" s="12">
        <f>YEAR(DMartData[[#This Row],[order_date]])</f>
        <v>2023</v>
      </c>
    </row>
    <row r="13834" spans="1:17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>IF(DMartData[[#This Row],[sales]]&gt;=4000,"High",IF(DMartData[[#This Row],[sales]]&gt;=2000,"Medium","Low"))</f>
        <v>Medium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tr">
        <f>IF(AND(DMartData[[#This Row],[sales]]&gt;3000,DMartData[[#This Row],[profit]]&gt;500),"Good","Not Good")</f>
        <v>Not Good</v>
      </c>
      <c r="Q13834" s="12">
        <f>YEAR(DMartData[[#This Row],[order_date]])</f>
        <v>2023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>IF(DMartData[[#This Row],[sales]]&gt;=4000,"High",IF(DMartData[[#This Row],[sales]]&gt;=2000,"Medium","Low"))</f>
        <v>Low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tr">
        <f>IF(AND(DMartData[[#This Row],[sales]]&gt;3000,DMartData[[#This Row],[profit]]&gt;500),"Good","Not Good")</f>
        <v>Not Good</v>
      </c>
      <c r="Q13835" s="12">
        <f>YEAR(DMartData[[#This Row],[order_date]])</f>
        <v>2024</v>
      </c>
    </row>
    <row r="13836" spans="1:17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>IF(DMartData[[#This Row],[sales]]&gt;=4000,"High",IF(DMartData[[#This Row],[sales]]&gt;=2000,"Medium","Low"))</f>
        <v>High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tr">
        <f>IF(AND(DMartData[[#This Row],[sales]]&gt;3000,DMartData[[#This Row],[profit]]&gt;500),"Good","Not Good")</f>
        <v>Not Good</v>
      </c>
      <c r="Q13836" s="12">
        <f>YEAR(DMartData[[#This Row],[order_date]])</f>
        <v>2024</v>
      </c>
    </row>
    <row r="13837" spans="1:17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>IF(DMartData[[#This Row],[sales]]&gt;=4000,"High",IF(DMartData[[#This Row],[sales]]&gt;=2000,"Medium","Low"))</f>
        <v>Medium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tr">
        <f>IF(AND(DMartData[[#This Row],[sales]]&gt;3000,DMartData[[#This Row],[profit]]&gt;500),"Good","Not Good")</f>
        <v>Not Good</v>
      </c>
      <c r="Q13837" s="12">
        <f>YEAR(DMartData[[#This Row],[order_date]])</f>
        <v>2023</v>
      </c>
    </row>
    <row r="13838" spans="1:17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>IF(DMartData[[#This Row],[sales]]&gt;=4000,"High",IF(DMartData[[#This Row],[sales]]&gt;=2000,"Medium","Low"))</f>
        <v>Low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tr">
        <f>IF(AND(DMartData[[#This Row],[sales]]&gt;3000,DMartData[[#This Row],[profit]]&gt;500),"Good","Not Good")</f>
        <v>Not Good</v>
      </c>
      <c r="Q13838" s="12">
        <f>YEAR(DMartData[[#This Row],[order_date]])</f>
        <v>2024</v>
      </c>
    </row>
    <row r="13839" spans="1:17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>IF(DMartData[[#This Row],[sales]]&gt;=4000,"High",IF(DMartData[[#This Row],[sales]]&gt;=2000,"Medium","Low"))</f>
        <v>Low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tr">
        <f>IF(AND(DMartData[[#This Row],[sales]]&gt;3000,DMartData[[#This Row],[profit]]&gt;500),"Good","Not Good")</f>
        <v>Not Good</v>
      </c>
      <c r="Q13839" s="12">
        <f>YEAR(DMartData[[#This Row],[order_date]])</f>
        <v>2023</v>
      </c>
    </row>
    <row r="13840" spans="1:17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>IF(DMartData[[#This Row],[sales]]&gt;=4000,"High",IF(DMartData[[#This Row],[sales]]&gt;=2000,"Medium","Low"))</f>
        <v>Low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tr">
        <f>IF(AND(DMartData[[#This Row],[sales]]&gt;3000,DMartData[[#This Row],[profit]]&gt;500),"Good","Not Good")</f>
        <v>Not Good</v>
      </c>
      <c r="Q13840" s="12">
        <f>YEAR(DMartData[[#This Row],[order_date]])</f>
        <v>2024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>IF(DMartData[[#This Row],[sales]]&gt;=4000,"High",IF(DMartData[[#This Row],[sales]]&gt;=2000,"Medium","Low"))</f>
        <v>Medium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tr">
        <f>IF(AND(DMartData[[#This Row],[sales]]&gt;3000,DMartData[[#This Row],[profit]]&gt;500),"Good","Not Good")</f>
        <v>Good</v>
      </c>
      <c r="Q13841" s="12">
        <f>YEAR(DMartData[[#This Row],[order_date]])</f>
        <v>2023</v>
      </c>
    </row>
    <row r="13842" spans="1:17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>IF(DMartData[[#This Row],[sales]]&gt;=4000,"High",IF(DMartData[[#This Row],[sales]]&gt;=2000,"Medium","Low"))</f>
        <v>Medium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tr">
        <f>IF(AND(DMartData[[#This Row],[sales]]&gt;3000,DMartData[[#This Row],[profit]]&gt;500),"Good","Not Good")</f>
        <v>Not Good</v>
      </c>
      <c r="Q13842" s="12">
        <f>YEAR(DMartData[[#This Row],[order_date]])</f>
        <v>2023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>IF(DMartData[[#This Row],[sales]]&gt;=4000,"High",IF(DMartData[[#This Row],[sales]]&gt;=2000,"Medium","Low"))</f>
        <v>Low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tr">
        <f>IF(AND(DMartData[[#This Row],[sales]]&gt;3000,DMartData[[#This Row],[profit]]&gt;500),"Good","Not Good")</f>
        <v>Not Good</v>
      </c>
      <c r="Q13843" s="12">
        <f>YEAR(DMartData[[#This Row],[order_date]])</f>
        <v>2023</v>
      </c>
    </row>
    <row r="13844" spans="1:17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>IF(DMartData[[#This Row],[sales]]&gt;=4000,"High",IF(DMartData[[#This Row],[sales]]&gt;=2000,"Medium","Low"))</f>
        <v>High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tr">
        <f>IF(AND(DMartData[[#This Row],[sales]]&gt;3000,DMartData[[#This Row],[profit]]&gt;500),"Good","Not Good")</f>
        <v>Good</v>
      </c>
      <c r="Q13844" s="12">
        <f>YEAR(DMartData[[#This Row],[order_date]])</f>
        <v>2023</v>
      </c>
    </row>
    <row r="13845" spans="1:17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>IF(DMartData[[#This Row],[sales]]&gt;=4000,"High",IF(DMartData[[#This Row],[sales]]&gt;=2000,"Medium","Low"))</f>
        <v>Medium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tr">
        <f>IF(AND(DMartData[[#This Row],[sales]]&gt;3000,DMartData[[#This Row],[profit]]&gt;500),"Good","Not Good")</f>
        <v>Not Good</v>
      </c>
      <c r="Q13845" s="12">
        <f>YEAR(DMartData[[#This Row],[order_date]])</f>
        <v>2024</v>
      </c>
    </row>
    <row r="13846" spans="1:17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>IF(DMartData[[#This Row],[sales]]&gt;=4000,"High",IF(DMartData[[#This Row],[sales]]&gt;=2000,"Medium","Low"))</f>
        <v>Medium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tr">
        <f>IF(AND(DMartData[[#This Row],[sales]]&gt;3000,DMartData[[#This Row],[profit]]&gt;500),"Good","Not Good")</f>
        <v>Not Good</v>
      </c>
      <c r="Q13846" s="12">
        <f>YEAR(DMartData[[#This Row],[order_date]])</f>
        <v>2024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>IF(DMartData[[#This Row],[sales]]&gt;=4000,"High",IF(DMartData[[#This Row],[sales]]&gt;=2000,"Medium","Low"))</f>
        <v>High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tr">
        <f>IF(AND(DMartData[[#This Row],[sales]]&gt;3000,DMartData[[#This Row],[profit]]&gt;500),"Good","Not Good")</f>
        <v>Not Good</v>
      </c>
      <c r="Q13847" s="12">
        <f>YEAR(DMartData[[#This Row],[order_date]])</f>
        <v>2024</v>
      </c>
    </row>
    <row r="13848" spans="1:17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>IF(DMartData[[#This Row],[sales]]&gt;=4000,"High",IF(DMartData[[#This Row],[sales]]&gt;=2000,"Medium","Low"))</f>
        <v>High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tr">
        <f>IF(AND(DMartData[[#This Row],[sales]]&gt;3000,DMartData[[#This Row],[profit]]&gt;500),"Good","Not Good")</f>
        <v>Good</v>
      </c>
      <c r="Q13848" s="12">
        <f>YEAR(DMartData[[#This Row],[order_date]])</f>
        <v>2023</v>
      </c>
    </row>
    <row r="13849" spans="1:17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>IF(DMartData[[#This Row],[sales]]&gt;=4000,"High",IF(DMartData[[#This Row],[sales]]&gt;=2000,"Medium","Low"))</f>
        <v>Medium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tr">
        <f>IF(AND(DMartData[[#This Row],[sales]]&gt;3000,DMartData[[#This Row],[profit]]&gt;500),"Good","Not Good")</f>
        <v>Good</v>
      </c>
      <c r="Q13849" s="12">
        <f>YEAR(DMartData[[#This Row],[order_date]])</f>
        <v>2024</v>
      </c>
    </row>
    <row r="13850" spans="1:17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>IF(DMartData[[#This Row],[sales]]&gt;=4000,"High",IF(DMartData[[#This Row],[sales]]&gt;=2000,"Medium","Low"))</f>
        <v>High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tr">
        <f>IF(AND(DMartData[[#This Row],[sales]]&gt;3000,DMartData[[#This Row],[profit]]&gt;500),"Good","Not Good")</f>
        <v>Good</v>
      </c>
      <c r="Q13850" s="12">
        <f>YEAR(DMartData[[#This Row],[order_date]])</f>
        <v>2023</v>
      </c>
    </row>
    <row r="13851" spans="1:17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>IF(DMartData[[#This Row],[sales]]&gt;=4000,"High",IF(DMartData[[#This Row],[sales]]&gt;=2000,"Medium","Low"))</f>
        <v>High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tr">
        <f>IF(AND(DMartData[[#This Row],[sales]]&gt;3000,DMartData[[#This Row],[profit]]&gt;500),"Good","Not Good")</f>
        <v>Not Good</v>
      </c>
      <c r="Q13851" s="12">
        <f>YEAR(DMartData[[#This Row],[order_date]])</f>
        <v>2024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>IF(DMartData[[#This Row],[sales]]&gt;=4000,"High",IF(DMartData[[#This Row],[sales]]&gt;=2000,"Medium","Low"))</f>
        <v>High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tr">
        <f>IF(AND(DMartData[[#This Row],[sales]]&gt;3000,DMartData[[#This Row],[profit]]&gt;500),"Good","Not Good")</f>
        <v>Good</v>
      </c>
      <c r="Q13852" s="12">
        <f>YEAR(DMartData[[#This Row],[order_date]])</f>
        <v>2024</v>
      </c>
    </row>
    <row r="13853" spans="1:17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>IF(DMartData[[#This Row],[sales]]&gt;=4000,"High",IF(DMartData[[#This Row],[sales]]&gt;=2000,"Medium","Low"))</f>
        <v>Low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tr">
        <f>IF(AND(DMartData[[#This Row],[sales]]&gt;3000,DMartData[[#This Row],[profit]]&gt;500),"Good","Not Good")</f>
        <v>Not Good</v>
      </c>
      <c r="Q13853" s="12">
        <f>YEAR(DMartData[[#This Row],[order_date]])</f>
        <v>2024</v>
      </c>
    </row>
    <row r="13854" spans="1:17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>IF(DMartData[[#This Row],[sales]]&gt;=4000,"High",IF(DMartData[[#This Row],[sales]]&gt;=2000,"Medium","Low"))</f>
        <v>Medium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tr">
        <f>IF(AND(DMartData[[#This Row],[sales]]&gt;3000,DMartData[[#This Row],[profit]]&gt;500),"Good","Not Good")</f>
        <v>Not Good</v>
      </c>
      <c r="Q13854" s="12">
        <f>YEAR(DMartData[[#This Row],[order_date]])</f>
        <v>2023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>IF(DMartData[[#This Row],[sales]]&gt;=4000,"High",IF(DMartData[[#This Row],[sales]]&gt;=2000,"Medium","Low"))</f>
        <v>Low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tr">
        <f>IF(AND(DMartData[[#This Row],[sales]]&gt;3000,DMartData[[#This Row],[profit]]&gt;500),"Good","Not Good")</f>
        <v>Not Good</v>
      </c>
      <c r="Q13855" s="12">
        <f>YEAR(DMartData[[#This Row],[order_date]])</f>
        <v>2023</v>
      </c>
    </row>
    <row r="13856" spans="1:17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>IF(DMartData[[#This Row],[sales]]&gt;=4000,"High",IF(DMartData[[#This Row],[sales]]&gt;=2000,"Medium","Low"))</f>
        <v>High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tr">
        <f>IF(AND(DMartData[[#This Row],[sales]]&gt;3000,DMartData[[#This Row],[profit]]&gt;500),"Good","Not Good")</f>
        <v>Good</v>
      </c>
      <c r="Q13856" s="12">
        <f>YEAR(DMartData[[#This Row],[order_date]])</f>
        <v>2024</v>
      </c>
    </row>
    <row r="13857" spans="1:17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>IF(DMartData[[#This Row],[sales]]&gt;=4000,"High",IF(DMartData[[#This Row],[sales]]&gt;=2000,"Medium","Low"))</f>
        <v>Low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tr">
        <f>IF(AND(DMartData[[#This Row],[sales]]&gt;3000,DMartData[[#This Row],[profit]]&gt;500),"Good","Not Good")</f>
        <v>Not Good</v>
      </c>
      <c r="Q13857" s="12">
        <f>YEAR(DMartData[[#This Row],[order_date]])</f>
        <v>2024</v>
      </c>
    </row>
    <row r="13858" spans="1:17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>IF(DMartData[[#This Row],[sales]]&gt;=4000,"High",IF(DMartData[[#This Row],[sales]]&gt;=2000,"Medium","Low"))</f>
        <v>Low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tr">
        <f>IF(AND(DMartData[[#This Row],[sales]]&gt;3000,DMartData[[#This Row],[profit]]&gt;500),"Good","Not Good")</f>
        <v>Not Good</v>
      </c>
      <c r="Q13858" s="12">
        <f>YEAR(DMartData[[#This Row],[order_date]])</f>
        <v>2024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>IF(DMartData[[#This Row],[sales]]&gt;=4000,"High",IF(DMartData[[#This Row],[sales]]&gt;=2000,"Medium","Low"))</f>
        <v>Low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tr">
        <f>IF(AND(DMartData[[#This Row],[sales]]&gt;3000,DMartData[[#This Row],[profit]]&gt;500),"Good","Not Good")</f>
        <v>Not Good</v>
      </c>
      <c r="Q13859" s="12">
        <f>YEAR(DMartData[[#This Row],[order_date]])</f>
        <v>2024</v>
      </c>
    </row>
    <row r="13860" spans="1:17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>IF(DMartData[[#This Row],[sales]]&gt;=4000,"High",IF(DMartData[[#This Row],[sales]]&gt;=2000,"Medium","Low"))</f>
        <v>Medium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tr">
        <f>IF(AND(DMartData[[#This Row],[sales]]&gt;3000,DMartData[[#This Row],[profit]]&gt;500),"Good","Not Good")</f>
        <v>Not Good</v>
      </c>
      <c r="Q13860" s="12">
        <f>YEAR(DMartData[[#This Row],[order_date]])</f>
        <v>2023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>IF(DMartData[[#This Row],[sales]]&gt;=4000,"High",IF(DMartData[[#This Row],[sales]]&gt;=2000,"Medium","Low"))</f>
        <v>Medium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tr">
        <f>IF(AND(DMartData[[#This Row],[sales]]&gt;3000,DMartData[[#This Row],[profit]]&gt;500),"Good","Not Good")</f>
        <v>Not Good</v>
      </c>
      <c r="Q13861" s="12">
        <f>YEAR(DMartData[[#This Row],[order_date]])</f>
        <v>2024</v>
      </c>
    </row>
    <row r="13862" spans="1:17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>IF(DMartData[[#This Row],[sales]]&gt;=4000,"High",IF(DMartData[[#This Row],[sales]]&gt;=2000,"Medium","Low"))</f>
        <v>Low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tr">
        <f>IF(AND(DMartData[[#This Row],[sales]]&gt;3000,DMartData[[#This Row],[profit]]&gt;500),"Good","Not Good")</f>
        <v>Not Good</v>
      </c>
      <c r="Q13862" s="12">
        <f>YEAR(DMartData[[#This Row],[order_date]])</f>
        <v>2023</v>
      </c>
    </row>
    <row r="13863" spans="1:17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>IF(DMartData[[#This Row],[sales]]&gt;=4000,"High",IF(DMartData[[#This Row],[sales]]&gt;=2000,"Medium","Low"))</f>
        <v>Medium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tr">
        <f>IF(AND(DMartData[[#This Row],[sales]]&gt;3000,DMartData[[#This Row],[profit]]&gt;500),"Good","Not Good")</f>
        <v>Not Good</v>
      </c>
      <c r="Q13863" s="12">
        <f>YEAR(DMartData[[#This Row],[order_date]])</f>
        <v>2023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>IF(DMartData[[#This Row],[sales]]&gt;=4000,"High",IF(DMartData[[#This Row],[sales]]&gt;=2000,"Medium","Low"))</f>
        <v>Low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tr">
        <f>IF(AND(DMartData[[#This Row],[sales]]&gt;3000,DMartData[[#This Row],[profit]]&gt;500),"Good","Not Good")</f>
        <v>Not Good</v>
      </c>
      <c r="Q13864" s="12">
        <f>YEAR(DMartData[[#This Row],[order_date]])</f>
        <v>2023</v>
      </c>
    </row>
    <row r="13865" spans="1:17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>IF(DMartData[[#This Row],[sales]]&gt;=4000,"High",IF(DMartData[[#This Row],[sales]]&gt;=2000,"Medium","Low"))</f>
        <v>Low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tr">
        <f>IF(AND(DMartData[[#This Row],[sales]]&gt;3000,DMartData[[#This Row],[profit]]&gt;500),"Good","Not Good")</f>
        <v>Not Good</v>
      </c>
      <c r="Q13865" s="12">
        <f>YEAR(DMartData[[#This Row],[order_date]])</f>
        <v>2024</v>
      </c>
    </row>
    <row r="13866" spans="1:17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>IF(DMartData[[#This Row],[sales]]&gt;=4000,"High",IF(DMartData[[#This Row],[sales]]&gt;=2000,"Medium","Low"))</f>
        <v>High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tr">
        <f>IF(AND(DMartData[[#This Row],[sales]]&gt;3000,DMartData[[#This Row],[profit]]&gt;500),"Good","Not Good")</f>
        <v>Good</v>
      </c>
      <c r="Q13866" s="12">
        <f>YEAR(DMartData[[#This Row],[order_date]])</f>
        <v>2024</v>
      </c>
    </row>
    <row r="13867" spans="1:17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>IF(DMartData[[#This Row],[sales]]&gt;=4000,"High",IF(DMartData[[#This Row],[sales]]&gt;=2000,"Medium","Low"))</f>
        <v>Medium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tr">
        <f>IF(AND(DMartData[[#This Row],[sales]]&gt;3000,DMartData[[#This Row],[profit]]&gt;500),"Good","Not Good")</f>
        <v>Not Good</v>
      </c>
      <c r="Q13867" s="12">
        <f>YEAR(DMartData[[#This Row],[order_date]])</f>
        <v>2024</v>
      </c>
    </row>
    <row r="13868" spans="1:17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>IF(DMartData[[#This Row],[sales]]&gt;=4000,"High",IF(DMartData[[#This Row],[sales]]&gt;=2000,"Medium","Low"))</f>
        <v>Low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tr">
        <f>IF(AND(DMartData[[#This Row],[sales]]&gt;3000,DMartData[[#This Row],[profit]]&gt;500),"Good","Not Good")</f>
        <v>Not Good</v>
      </c>
      <c r="Q13868" s="12">
        <f>YEAR(DMartData[[#This Row],[order_date]])</f>
        <v>2023</v>
      </c>
    </row>
    <row r="13869" spans="1:17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>IF(DMartData[[#This Row],[sales]]&gt;=4000,"High",IF(DMartData[[#This Row],[sales]]&gt;=2000,"Medium","Low"))</f>
        <v>High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tr">
        <f>IF(AND(DMartData[[#This Row],[sales]]&gt;3000,DMartData[[#This Row],[profit]]&gt;500),"Good","Not Good")</f>
        <v>Good</v>
      </c>
      <c r="Q13869" s="12">
        <f>YEAR(DMartData[[#This Row],[order_date]])</f>
        <v>2023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>IF(DMartData[[#This Row],[sales]]&gt;=4000,"High",IF(DMartData[[#This Row],[sales]]&gt;=2000,"Medium","Low"))</f>
        <v>Low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tr">
        <f>IF(AND(DMartData[[#This Row],[sales]]&gt;3000,DMartData[[#This Row],[profit]]&gt;500),"Good","Not Good")</f>
        <v>Not Good</v>
      </c>
      <c r="Q13870" s="12">
        <f>YEAR(DMartData[[#This Row],[order_date]])</f>
        <v>2023</v>
      </c>
    </row>
    <row r="13871" spans="1:17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>IF(DMartData[[#This Row],[sales]]&gt;=4000,"High",IF(DMartData[[#This Row],[sales]]&gt;=2000,"Medium","Low"))</f>
        <v>Medium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tr">
        <f>IF(AND(DMartData[[#This Row],[sales]]&gt;3000,DMartData[[#This Row],[profit]]&gt;500),"Good","Not Good")</f>
        <v>Good</v>
      </c>
      <c r="Q13871" s="12">
        <f>YEAR(DMartData[[#This Row],[order_date]])</f>
        <v>2023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>IF(DMartData[[#This Row],[sales]]&gt;=4000,"High",IF(DMartData[[#This Row],[sales]]&gt;=2000,"Medium","Low"))</f>
        <v>Medium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tr">
        <f>IF(AND(DMartData[[#This Row],[sales]]&gt;3000,DMartData[[#This Row],[profit]]&gt;500),"Good","Not Good")</f>
        <v>Good</v>
      </c>
      <c r="Q13872" s="12">
        <f>YEAR(DMartData[[#This Row],[order_date]])</f>
        <v>2024</v>
      </c>
    </row>
    <row r="13873" spans="1:17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>IF(DMartData[[#This Row],[sales]]&gt;=4000,"High",IF(DMartData[[#This Row],[sales]]&gt;=2000,"Medium","Low"))</f>
        <v>Medium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tr">
        <f>IF(AND(DMartData[[#This Row],[sales]]&gt;3000,DMartData[[#This Row],[profit]]&gt;500),"Good","Not Good")</f>
        <v>Not Good</v>
      </c>
      <c r="Q13873" s="12">
        <f>YEAR(DMartData[[#This Row],[order_date]])</f>
        <v>2023</v>
      </c>
    </row>
    <row r="13874" spans="1:17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>IF(DMartData[[#This Row],[sales]]&gt;=4000,"High",IF(DMartData[[#This Row],[sales]]&gt;=2000,"Medium","Low"))</f>
        <v>Medium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tr">
        <f>IF(AND(DMartData[[#This Row],[sales]]&gt;3000,DMartData[[#This Row],[profit]]&gt;500),"Good","Not Good")</f>
        <v>Not Good</v>
      </c>
      <c r="Q13874" s="12">
        <f>YEAR(DMartData[[#This Row],[order_date]])</f>
        <v>2023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>IF(DMartData[[#This Row],[sales]]&gt;=4000,"High",IF(DMartData[[#This Row],[sales]]&gt;=2000,"Medium","Low"))</f>
        <v>Low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tr">
        <f>IF(AND(DMartData[[#This Row],[sales]]&gt;3000,DMartData[[#This Row],[profit]]&gt;500),"Good","Not Good")</f>
        <v>Not Good</v>
      </c>
      <c r="Q13875" s="12">
        <f>YEAR(DMartData[[#This Row],[order_date]])</f>
        <v>2023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>IF(DMartData[[#This Row],[sales]]&gt;=4000,"High",IF(DMartData[[#This Row],[sales]]&gt;=2000,"Medium","Low"))</f>
        <v>Medium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tr">
        <f>IF(AND(DMartData[[#This Row],[sales]]&gt;3000,DMartData[[#This Row],[profit]]&gt;500),"Good","Not Good")</f>
        <v>Not Good</v>
      </c>
      <c r="Q13876" s="12">
        <f>YEAR(DMartData[[#This Row],[order_date]])</f>
        <v>2023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>IF(DMartData[[#This Row],[sales]]&gt;=4000,"High",IF(DMartData[[#This Row],[sales]]&gt;=2000,"Medium","Low"))</f>
        <v>Low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tr">
        <f>IF(AND(DMartData[[#This Row],[sales]]&gt;3000,DMartData[[#This Row],[profit]]&gt;500),"Good","Not Good")</f>
        <v>Not Good</v>
      </c>
      <c r="Q13877" s="12">
        <f>YEAR(DMartData[[#This Row],[order_date]])</f>
        <v>2024</v>
      </c>
    </row>
    <row r="13878" spans="1:17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>IF(DMartData[[#This Row],[sales]]&gt;=4000,"High",IF(DMartData[[#This Row],[sales]]&gt;=2000,"Medium","Low"))</f>
        <v>Medium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tr">
        <f>IF(AND(DMartData[[#This Row],[sales]]&gt;3000,DMartData[[#This Row],[profit]]&gt;500),"Good","Not Good")</f>
        <v>Not Good</v>
      </c>
      <c r="Q13878" s="12">
        <f>YEAR(DMartData[[#This Row],[order_date]])</f>
        <v>2024</v>
      </c>
    </row>
    <row r="13879" spans="1:17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>IF(DMartData[[#This Row],[sales]]&gt;=4000,"High",IF(DMartData[[#This Row],[sales]]&gt;=2000,"Medium","Low"))</f>
        <v>Medium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tr">
        <f>IF(AND(DMartData[[#This Row],[sales]]&gt;3000,DMartData[[#This Row],[profit]]&gt;500),"Good","Not Good")</f>
        <v>Not Good</v>
      </c>
      <c r="Q13879" s="12">
        <f>YEAR(DMartData[[#This Row],[order_date]])</f>
        <v>2023</v>
      </c>
    </row>
    <row r="13880" spans="1:17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>IF(DMartData[[#This Row],[sales]]&gt;=4000,"High",IF(DMartData[[#This Row],[sales]]&gt;=2000,"Medium","Low"))</f>
        <v>Medium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tr">
        <f>IF(AND(DMartData[[#This Row],[sales]]&gt;3000,DMartData[[#This Row],[profit]]&gt;500),"Good","Not Good")</f>
        <v>Not Good</v>
      </c>
      <c r="Q13880" s="12">
        <f>YEAR(DMartData[[#This Row],[order_date]])</f>
        <v>2023</v>
      </c>
    </row>
    <row r="13881" spans="1:17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>IF(DMartData[[#This Row],[sales]]&gt;=4000,"High",IF(DMartData[[#This Row],[sales]]&gt;=2000,"Medium","Low"))</f>
        <v>Medium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tr">
        <f>IF(AND(DMartData[[#This Row],[sales]]&gt;3000,DMartData[[#This Row],[profit]]&gt;500),"Good","Not Good")</f>
        <v>Good</v>
      </c>
      <c r="Q13881" s="12">
        <f>YEAR(DMartData[[#This Row],[order_date]])</f>
        <v>2023</v>
      </c>
    </row>
    <row r="13882" spans="1:17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>IF(DMartData[[#This Row],[sales]]&gt;=4000,"High",IF(DMartData[[#This Row],[sales]]&gt;=2000,"Medium","Low"))</f>
        <v>Low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tr">
        <f>IF(AND(DMartData[[#This Row],[sales]]&gt;3000,DMartData[[#This Row],[profit]]&gt;500),"Good","Not Good")</f>
        <v>Not Good</v>
      </c>
      <c r="Q13882" s="12">
        <f>YEAR(DMartData[[#This Row],[order_date]])</f>
        <v>2023</v>
      </c>
    </row>
    <row r="13883" spans="1:17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>IF(DMartData[[#This Row],[sales]]&gt;=4000,"High",IF(DMartData[[#This Row],[sales]]&gt;=2000,"Medium","Low"))</f>
        <v>Low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tr">
        <f>IF(AND(DMartData[[#This Row],[sales]]&gt;3000,DMartData[[#This Row],[profit]]&gt;500),"Good","Not Good")</f>
        <v>Not Good</v>
      </c>
      <c r="Q13883" s="12">
        <f>YEAR(DMartData[[#This Row],[order_date]])</f>
        <v>2023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>IF(DMartData[[#This Row],[sales]]&gt;=4000,"High",IF(DMartData[[#This Row],[sales]]&gt;=2000,"Medium","Low"))</f>
        <v>Low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tr">
        <f>IF(AND(DMartData[[#This Row],[sales]]&gt;3000,DMartData[[#This Row],[profit]]&gt;500),"Good","Not Good")</f>
        <v>Not Good</v>
      </c>
      <c r="Q13884" s="12">
        <f>YEAR(DMartData[[#This Row],[order_date]])</f>
        <v>2024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>IF(DMartData[[#This Row],[sales]]&gt;=4000,"High",IF(DMartData[[#This Row],[sales]]&gt;=2000,"Medium","Low"))</f>
        <v>High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tr">
        <f>IF(AND(DMartData[[#This Row],[sales]]&gt;3000,DMartData[[#This Row],[profit]]&gt;500),"Good","Not Good")</f>
        <v>Good</v>
      </c>
      <c r="Q13885" s="12">
        <f>YEAR(DMartData[[#This Row],[order_date]])</f>
        <v>2023</v>
      </c>
    </row>
    <row r="13886" spans="1:17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>IF(DMartData[[#This Row],[sales]]&gt;=4000,"High",IF(DMartData[[#This Row],[sales]]&gt;=2000,"Medium","Low"))</f>
        <v>High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tr">
        <f>IF(AND(DMartData[[#This Row],[sales]]&gt;3000,DMartData[[#This Row],[profit]]&gt;500),"Good","Not Good")</f>
        <v>Good</v>
      </c>
      <c r="Q13886" s="12">
        <f>YEAR(DMartData[[#This Row],[order_date]])</f>
        <v>2024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>IF(DMartData[[#This Row],[sales]]&gt;=4000,"High",IF(DMartData[[#This Row],[sales]]&gt;=2000,"Medium","Low"))</f>
        <v>High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tr">
        <f>IF(AND(DMartData[[#This Row],[sales]]&gt;3000,DMartData[[#This Row],[profit]]&gt;500),"Good","Not Good")</f>
        <v>Good</v>
      </c>
      <c r="Q13887" s="12">
        <f>YEAR(DMartData[[#This Row],[order_date]])</f>
        <v>2024</v>
      </c>
    </row>
    <row r="13888" spans="1:17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>IF(DMartData[[#This Row],[sales]]&gt;=4000,"High",IF(DMartData[[#This Row],[sales]]&gt;=2000,"Medium","Low"))</f>
        <v>Low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tr">
        <f>IF(AND(DMartData[[#This Row],[sales]]&gt;3000,DMartData[[#This Row],[profit]]&gt;500),"Good","Not Good")</f>
        <v>Not Good</v>
      </c>
      <c r="Q13888" s="12">
        <f>YEAR(DMartData[[#This Row],[order_date]])</f>
        <v>2024</v>
      </c>
    </row>
    <row r="13889" spans="1:17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>IF(DMartData[[#This Row],[sales]]&gt;=4000,"High",IF(DMartData[[#This Row],[sales]]&gt;=2000,"Medium","Low"))</f>
        <v>Medium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tr">
        <f>IF(AND(DMartData[[#This Row],[sales]]&gt;3000,DMartData[[#This Row],[profit]]&gt;500),"Good","Not Good")</f>
        <v>Not Good</v>
      </c>
      <c r="Q13889" s="12">
        <f>YEAR(DMartData[[#This Row],[order_date]])</f>
        <v>2023</v>
      </c>
    </row>
    <row r="13890" spans="1:17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>IF(DMartData[[#This Row],[sales]]&gt;=4000,"High",IF(DMartData[[#This Row],[sales]]&gt;=2000,"Medium","Low"))</f>
        <v>Medium</v>
      </c>
      <c r="F13890" s="2">
        <v>0.43</v>
      </c>
      <c r="G13890" s="2">
        <f t="shared" ref="G13890:G13953" si="434">D13890*F13890</f>
        <v>1212.1442</v>
      </c>
      <c r="H13890" s="2">
        <f t="shared" ref="H13890:H13953" si="435">D13890-G13890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tr">
        <f>IF(AND(DMartData[[#This Row],[sales]]&gt;3000,DMartData[[#This Row],[profit]]&gt;500),"Good","Not Good")</f>
        <v>Not Good</v>
      </c>
      <c r="Q13890" s="12">
        <f>YEAR(DMartData[[#This Row],[order_date]])</f>
        <v>2024</v>
      </c>
    </row>
    <row r="13891" spans="1:17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>IF(DMartData[[#This Row],[sales]]&gt;=4000,"High",IF(DMartData[[#This Row],[sales]]&gt;=2000,"Medium","Low"))</f>
        <v>Medium</v>
      </c>
      <c r="F13891" s="2">
        <v>0.26</v>
      </c>
      <c r="G13891" s="2">
        <f t="shared" si="434"/>
        <v>751.56640000000004</v>
      </c>
      <c r="H13891" s="2">
        <f t="shared" si="435"/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tr">
        <f>IF(AND(DMartData[[#This Row],[sales]]&gt;3000,DMartData[[#This Row],[profit]]&gt;500),"Good","Not Good")</f>
        <v>Not Good</v>
      </c>
      <c r="Q13891" s="12">
        <f>YEAR(DMartData[[#This Row],[order_date]])</f>
        <v>2024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>IF(DMartData[[#This Row],[sales]]&gt;=4000,"High",IF(DMartData[[#This Row],[sales]]&gt;=2000,"Medium","Low"))</f>
        <v>Medium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tr">
        <f>IF(AND(DMartData[[#This Row],[sales]]&gt;3000,DMartData[[#This Row],[profit]]&gt;500),"Good","Not Good")</f>
        <v>Good</v>
      </c>
      <c r="Q13892" s="12">
        <f>YEAR(DMartData[[#This Row],[order_date]])</f>
        <v>2023</v>
      </c>
    </row>
    <row r="13893" spans="1:17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>IF(DMartData[[#This Row],[sales]]&gt;=4000,"High",IF(DMartData[[#This Row],[sales]]&gt;=2000,"Medium","Low"))</f>
        <v>Medium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tr">
        <f>IF(AND(DMartData[[#This Row],[sales]]&gt;3000,DMartData[[#This Row],[profit]]&gt;500),"Good","Not Good")</f>
        <v>Not Good</v>
      </c>
      <c r="Q13893" s="12">
        <f>YEAR(DMartData[[#This Row],[order_date]])</f>
        <v>2023</v>
      </c>
    </row>
    <row r="13894" spans="1:17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>IF(DMartData[[#This Row],[sales]]&gt;=4000,"High",IF(DMartData[[#This Row],[sales]]&gt;=2000,"Medium","Low"))</f>
        <v>Medium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tr">
        <f>IF(AND(DMartData[[#This Row],[sales]]&gt;3000,DMartData[[#This Row],[profit]]&gt;500),"Good","Not Good")</f>
        <v>Good</v>
      </c>
      <c r="Q13894" s="12">
        <f>YEAR(DMartData[[#This Row],[order_date]])</f>
        <v>2024</v>
      </c>
    </row>
    <row r="13895" spans="1:17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>IF(DMartData[[#This Row],[sales]]&gt;=4000,"High",IF(DMartData[[#This Row],[sales]]&gt;=2000,"Medium","Low"))</f>
        <v>Medium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tr">
        <f>IF(AND(DMartData[[#This Row],[sales]]&gt;3000,DMartData[[#This Row],[profit]]&gt;500),"Good","Not Good")</f>
        <v>Not Good</v>
      </c>
      <c r="Q13895" s="12">
        <f>YEAR(DMartData[[#This Row],[order_date]])</f>
        <v>2023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>IF(DMartData[[#This Row],[sales]]&gt;=4000,"High",IF(DMartData[[#This Row],[sales]]&gt;=2000,"Medium","Low"))</f>
        <v>Low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tr">
        <f>IF(AND(DMartData[[#This Row],[sales]]&gt;3000,DMartData[[#This Row],[profit]]&gt;500),"Good","Not Good")</f>
        <v>Not Good</v>
      </c>
      <c r="Q13896" s="12">
        <f>YEAR(DMartData[[#This Row],[order_date]])</f>
        <v>2023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>IF(DMartData[[#This Row],[sales]]&gt;=4000,"High",IF(DMartData[[#This Row],[sales]]&gt;=2000,"Medium","Low"))</f>
        <v>High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tr">
        <f>IF(AND(DMartData[[#This Row],[sales]]&gt;3000,DMartData[[#This Row],[profit]]&gt;500),"Good","Not Good")</f>
        <v>Good</v>
      </c>
      <c r="Q13897" s="12">
        <f>YEAR(DMartData[[#This Row],[order_date]])</f>
        <v>2024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>IF(DMartData[[#This Row],[sales]]&gt;=4000,"High",IF(DMartData[[#This Row],[sales]]&gt;=2000,"Medium","Low"))</f>
        <v>Medium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tr">
        <f>IF(AND(DMartData[[#This Row],[sales]]&gt;3000,DMartData[[#This Row],[profit]]&gt;500),"Good","Not Good")</f>
        <v>Not Good</v>
      </c>
      <c r="Q13898" s="12">
        <f>YEAR(DMartData[[#This Row],[order_date]])</f>
        <v>2024</v>
      </c>
    </row>
    <row r="13899" spans="1:17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>IF(DMartData[[#This Row],[sales]]&gt;=4000,"High",IF(DMartData[[#This Row],[sales]]&gt;=2000,"Medium","Low"))</f>
        <v>Medium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tr">
        <f>IF(AND(DMartData[[#This Row],[sales]]&gt;3000,DMartData[[#This Row],[profit]]&gt;500),"Good","Not Good")</f>
        <v>Good</v>
      </c>
      <c r="Q13899" s="12">
        <f>YEAR(DMartData[[#This Row],[order_date]])</f>
        <v>2024</v>
      </c>
    </row>
    <row r="13900" spans="1:17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>IF(DMartData[[#This Row],[sales]]&gt;=4000,"High",IF(DMartData[[#This Row],[sales]]&gt;=2000,"Medium","Low"))</f>
        <v>Medium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tr">
        <f>IF(AND(DMartData[[#This Row],[sales]]&gt;3000,DMartData[[#This Row],[profit]]&gt;500),"Good","Not Good")</f>
        <v>Good</v>
      </c>
      <c r="Q13900" s="12">
        <f>YEAR(DMartData[[#This Row],[order_date]])</f>
        <v>2023</v>
      </c>
    </row>
    <row r="13901" spans="1:17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>IF(DMartData[[#This Row],[sales]]&gt;=4000,"High",IF(DMartData[[#This Row],[sales]]&gt;=2000,"Medium","Low"))</f>
        <v>Medium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tr">
        <f>IF(AND(DMartData[[#This Row],[sales]]&gt;3000,DMartData[[#This Row],[profit]]&gt;500),"Good","Not Good")</f>
        <v>Not Good</v>
      </c>
      <c r="Q13901" s="12">
        <f>YEAR(DMartData[[#This Row],[order_date]])</f>
        <v>2023</v>
      </c>
    </row>
    <row r="13902" spans="1:17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>IF(DMartData[[#This Row],[sales]]&gt;=4000,"High",IF(DMartData[[#This Row],[sales]]&gt;=2000,"Medium","Low"))</f>
        <v>Low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tr">
        <f>IF(AND(DMartData[[#This Row],[sales]]&gt;3000,DMartData[[#This Row],[profit]]&gt;500),"Good","Not Good")</f>
        <v>Not Good</v>
      </c>
      <c r="Q13902" s="12">
        <f>YEAR(DMartData[[#This Row],[order_date]])</f>
        <v>2023</v>
      </c>
    </row>
    <row r="13903" spans="1:17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>IF(DMartData[[#This Row],[sales]]&gt;=4000,"High",IF(DMartData[[#This Row],[sales]]&gt;=2000,"Medium","Low"))</f>
        <v>Medium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tr">
        <f>IF(AND(DMartData[[#This Row],[sales]]&gt;3000,DMartData[[#This Row],[profit]]&gt;500),"Good","Not Good")</f>
        <v>Good</v>
      </c>
      <c r="Q13903" s="12">
        <f>YEAR(DMartData[[#This Row],[order_date]])</f>
        <v>2023</v>
      </c>
    </row>
    <row r="13904" spans="1:17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>IF(DMartData[[#This Row],[sales]]&gt;=4000,"High",IF(DMartData[[#This Row],[sales]]&gt;=2000,"Medium","Low"))</f>
        <v>Low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tr">
        <f>IF(AND(DMartData[[#This Row],[sales]]&gt;3000,DMartData[[#This Row],[profit]]&gt;500),"Good","Not Good")</f>
        <v>Not Good</v>
      </c>
      <c r="Q13904" s="12">
        <f>YEAR(DMartData[[#This Row],[order_date]])</f>
        <v>2023</v>
      </c>
    </row>
    <row r="13905" spans="1:17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>IF(DMartData[[#This Row],[sales]]&gt;=4000,"High",IF(DMartData[[#This Row],[sales]]&gt;=2000,"Medium","Low"))</f>
        <v>High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tr">
        <f>IF(AND(DMartData[[#This Row],[sales]]&gt;3000,DMartData[[#This Row],[profit]]&gt;500),"Good","Not Good")</f>
        <v>Good</v>
      </c>
      <c r="Q13905" s="12">
        <f>YEAR(DMartData[[#This Row],[order_date]])</f>
        <v>2023</v>
      </c>
    </row>
    <row r="13906" spans="1:17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>IF(DMartData[[#This Row],[sales]]&gt;=4000,"High",IF(DMartData[[#This Row],[sales]]&gt;=2000,"Medium","Low"))</f>
        <v>Low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tr">
        <f>IF(AND(DMartData[[#This Row],[sales]]&gt;3000,DMartData[[#This Row],[profit]]&gt;500),"Good","Not Good")</f>
        <v>Not Good</v>
      </c>
      <c r="Q13906" s="12">
        <f>YEAR(DMartData[[#This Row],[order_date]])</f>
        <v>2024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>IF(DMartData[[#This Row],[sales]]&gt;=4000,"High",IF(DMartData[[#This Row],[sales]]&gt;=2000,"Medium","Low"))</f>
        <v>Low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tr">
        <f>IF(AND(DMartData[[#This Row],[sales]]&gt;3000,DMartData[[#This Row],[profit]]&gt;500),"Good","Not Good")</f>
        <v>Not Good</v>
      </c>
      <c r="Q13907" s="12">
        <f>YEAR(DMartData[[#This Row],[order_date]])</f>
        <v>2023</v>
      </c>
    </row>
    <row r="13908" spans="1:17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>IF(DMartData[[#This Row],[sales]]&gt;=4000,"High",IF(DMartData[[#This Row],[sales]]&gt;=2000,"Medium","Low"))</f>
        <v>High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tr">
        <f>IF(AND(DMartData[[#This Row],[sales]]&gt;3000,DMartData[[#This Row],[profit]]&gt;500),"Good","Not Good")</f>
        <v>Good</v>
      </c>
      <c r="Q13908" s="12">
        <f>YEAR(DMartData[[#This Row],[order_date]])</f>
        <v>2023</v>
      </c>
    </row>
    <row r="13909" spans="1:17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>IF(DMartData[[#This Row],[sales]]&gt;=4000,"High",IF(DMartData[[#This Row],[sales]]&gt;=2000,"Medium","Low"))</f>
        <v>Low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tr">
        <f>IF(AND(DMartData[[#This Row],[sales]]&gt;3000,DMartData[[#This Row],[profit]]&gt;500),"Good","Not Good")</f>
        <v>Not Good</v>
      </c>
      <c r="Q13909" s="12">
        <f>YEAR(DMartData[[#This Row],[order_date]])</f>
        <v>2023</v>
      </c>
    </row>
    <row r="13910" spans="1:17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>IF(DMartData[[#This Row],[sales]]&gt;=4000,"High",IF(DMartData[[#This Row],[sales]]&gt;=2000,"Medium","Low"))</f>
        <v>Low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tr">
        <f>IF(AND(DMartData[[#This Row],[sales]]&gt;3000,DMartData[[#This Row],[profit]]&gt;500),"Good","Not Good")</f>
        <v>Not Good</v>
      </c>
      <c r="Q13910" s="12">
        <f>YEAR(DMartData[[#This Row],[order_date]])</f>
        <v>2024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>IF(DMartData[[#This Row],[sales]]&gt;=4000,"High",IF(DMartData[[#This Row],[sales]]&gt;=2000,"Medium","Low"))</f>
        <v>High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tr">
        <f>IF(AND(DMartData[[#This Row],[sales]]&gt;3000,DMartData[[#This Row],[profit]]&gt;500),"Good","Not Good")</f>
        <v>Good</v>
      </c>
      <c r="Q13911" s="12">
        <f>YEAR(DMartData[[#This Row],[order_date]])</f>
        <v>2024</v>
      </c>
    </row>
    <row r="13912" spans="1:17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>IF(DMartData[[#This Row],[sales]]&gt;=4000,"High",IF(DMartData[[#This Row],[sales]]&gt;=2000,"Medium","Low"))</f>
        <v>Low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tr">
        <f>IF(AND(DMartData[[#This Row],[sales]]&gt;3000,DMartData[[#This Row],[profit]]&gt;500),"Good","Not Good")</f>
        <v>Not Good</v>
      </c>
      <c r="Q13912" s="12">
        <f>YEAR(DMartData[[#This Row],[order_date]])</f>
        <v>2024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>IF(DMartData[[#This Row],[sales]]&gt;=4000,"High",IF(DMartData[[#This Row],[sales]]&gt;=2000,"Medium","Low"))</f>
        <v>Low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tr">
        <f>IF(AND(DMartData[[#This Row],[sales]]&gt;3000,DMartData[[#This Row],[profit]]&gt;500),"Good","Not Good")</f>
        <v>Not Good</v>
      </c>
      <c r="Q13913" s="12">
        <f>YEAR(DMartData[[#This Row],[order_date]])</f>
        <v>2024</v>
      </c>
    </row>
    <row r="13914" spans="1:17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>IF(DMartData[[#This Row],[sales]]&gt;=4000,"High",IF(DMartData[[#This Row],[sales]]&gt;=2000,"Medium","Low"))</f>
        <v>Low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tr">
        <f>IF(AND(DMartData[[#This Row],[sales]]&gt;3000,DMartData[[#This Row],[profit]]&gt;500),"Good","Not Good")</f>
        <v>Not Good</v>
      </c>
      <c r="Q13914" s="12">
        <f>YEAR(DMartData[[#This Row],[order_date]])</f>
        <v>2023</v>
      </c>
    </row>
    <row r="13915" spans="1:17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>IF(DMartData[[#This Row],[sales]]&gt;=4000,"High",IF(DMartData[[#This Row],[sales]]&gt;=2000,"Medium","Low"))</f>
        <v>High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tr">
        <f>IF(AND(DMartData[[#This Row],[sales]]&gt;3000,DMartData[[#This Row],[profit]]&gt;500),"Good","Not Good")</f>
        <v>Good</v>
      </c>
      <c r="Q13915" s="12">
        <f>YEAR(DMartData[[#This Row],[order_date]])</f>
        <v>2024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>IF(DMartData[[#This Row],[sales]]&gt;=4000,"High",IF(DMartData[[#This Row],[sales]]&gt;=2000,"Medium","Low"))</f>
        <v>Low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tr">
        <f>IF(AND(DMartData[[#This Row],[sales]]&gt;3000,DMartData[[#This Row],[profit]]&gt;500),"Good","Not Good")</f>
        <v>Not Good</v>
      </c>
      <c r="Q13916" s="12">
        <f>YEAR(DMartData[[#This Row],[order_date]])</f>
        <v>2024</v>
      </c>
    </row>
    <row r="13917" spans="1:17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>IF(DMartData[[#This Row],[sales]]&gt;=4000,"High",IF(DMartData[[#This Row],[sales]]&gt;=2000,"Medium","Low"))</f>
        <v>Medium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tr">
        <f>IF(AND(DMartData[[#This Row],[sales]]&gt;3000,DMartData[[#This Row],[profit]]&gt;500),"Good","Not Good")</f>
        <v>Good</v>
      </c>
      <c r="Q13917" s="12">
        <f>YEAR(DMartData[[#This Row],[order_date]])</f>
        <v>2024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>IF(DMartData[[#This Row],[sales]]&gt;=4000,"High",IF(DMartData[[#This Row],[sales]]&gt;=2000,"Medium","Low"))</f>
        <v>Medium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tr">
        <f>IF(AND(DMartData[[#This Row],[sales]]&gt;3000,DMartData[[#This Row],[profit]]&gt;500),"Good","Not Good")</f>
        <v>Not Good</v>
      </c>
      <c r="Q13918" s="12">
        <f>YEAR(DMartData[[#This Row],[order_date]])</f>
        <v>2023</v>
      </c>
    </row>
    <row r="13919" spans="1:17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>IF(DMartData[[#This Row],[sales]]&gt;=4000,"High",IF(DMartData[[#This Row],[sales]]&gt;=2000,"Medium","Low"))</f>
        <v>Low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tr">
        <f>IF(AND(DMartData[[#This Row],[sales]]&gt;3000,DMartData[[#This Row],[profit]]&gt;500),"Good","Not Good")</f>
        <v>Not Good</v>
      </c>
      <c r="Q13919" s="12">
        <f>YEAR(DMartData[[#This Row],[order_date]])</f>
        <v>2023</v>
      </c>
    </row>
    <row r="13920" spans="1:17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>IF(DMartData[[#This Row],[sales]]&gt;=4000,"High",IF(DMartData[[#This Row],[sales]]&gt;=2000,"Medium","Low"))</f>
        <v>Low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tr">
        <f>IF(AND(DMartData[[#This Row],[sales]]&gt;3000,DMartData[[#This Row],[profit]]&gt;500),"Good","Not Good")</f>
        <v>Not Good</v>
      </c>
      <c r="Q13920" s="12">
        <f>YEAR(DMartData[[#This Row],[order_date]])</f>
        <v>2023</v>
      </c>
    </row>
    <row r="13921" spans="1:17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>IF(DMartData[[#This Row],[sales]]&gt;=4000,"High",IF(DMartData[[#This Row],[sales]]&gt;=2000,"Medium","Low"))</f>
        <v>High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tr">
        <f>IF(AND(DMartData[[#This Row],[sales]]&gt;3000,DMartData[[#This Row],[profit]]&gt;500),"Good","Not Good")</f>
        <v>Good</v>
      </c>
      <c r="Q13921" s="12">
        <f>YEAR(DMartData[[#This Row],[order_date]])</f>
        <v>2024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>IF(DMartData[[#This Row],[sales]]&gt;=4000,"High",IF(DMartData[[#This Row],[sales]]&gt;=2000,"Medium","Low"))</f>
        <v>Medium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tr">
        <f>IF(AND(DMartData[[#This Row],[sales]]&gt;3000,DMartData[[#This Row],[profit]]&gt;500),"Good","Not Good")</f>
        <v>Not Good</v>
      </c>
      <c r="Q13922" s="12">
        <f>YEAR(DMartData[[#This Row],[order_date]])</f>
        <v>2024</v>
      </c>
    </row>
    <row r="13923" spans="1:17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>IF(DMartData[[#This Row],[sales]]&gt;=4000,"High",IF(DMartData[[#This Row],[sales]]&gt;=2000,"Medium","Low"))</f>
        <v>Low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tr">
        <f>IF(AND(DMartData[[#This Row],[sales]]&gt;3000,DMartData[[#This Row],[profit]]&gt;500),"Good","Not Good")</f>
        <v>Not Good</v>
      </c>
      <c r="Q13923" s="12">
        <f>YEAR(DMartData[[#This Row],[order_date]])</f>
        <v>2024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>IF(DMartData[[#This Row],[sales]]&gt;=4000,"High",IF(DMartData[[#This Row],[sales]]&gt;=2000,"Medium","Low"))</f>
        <v>Low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tr">
        <f>IF(AND(DMartData[[#This Row],[sales]]&gt;3000,DMartData[[#This Row],[profit]]&gt;500),"Good","Not Good")</f>
        <v>Not Good</v>
      </c>
      <c r="Q13924" s="12">
        <f>YEAR(DMartData[[#This Row],[order_date]])</f>
        <v>2024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>IF(DMartData[[#This Row],[sales]]&gt;=4000,"High",IF(DMartData[[#This Row],[sales]]&gt;=2000,"Medium","Low"))</f>
        <v>Medium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tr">
        <f>IF(AND(DMartData[[#This Row],[sales]]&gt;3000,DMartData[[#This Row],[profit]]&gt;500),"Good","Not Good")</f>
        <v>Not Good</v>
      </c>
      <c r="Q13925" s="12">
        <f>YEAR(DMartData[[#This Row],[order_date]])</f>
        <v>2024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>IF(DMartData[[#This Row],[sales]]&gt;=4000,"High",IF(DMartData[[#This Row],[sales]]&gt;=2000,"Medium","Low"))</f>
        <v>Medium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tr">
        <f>IF(AND(DMartData[[#This Row],[sales]]&gt;3000,DMartData[[#This Row],[profit]]&gt;500),"Good","Not Good")</f>
        <v>Not Good</v>
      </c>
      <c r="Q13926" s="12">
        <f>YEAR(DMartData[[#This Row],[order_date]])</f>
        <v>2024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>IF(DMartData[[#This Row],[sales]]&gt;=4000,"High",IF(DMartData[[#This Row],[sales]]&gt;=2000,"Medium","Low"))</f>
        <v>Low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tr">
        <f>IF(AND(DMartData[[#This Row],[sales]]&gt;3000,DMartData[[#This Row],[profit]]&gt;500),"Good","Not Good")</f>
        <v>Not Good</v>
      </c>
      <c r="Q13927" s="12">
        <f>YEAR(DMartData[[#This Row],[order_date]])</f>
        <v>2024</v>
      </c>
    </row>
    <row r="13928" spans="1:17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>IF(DMartData[[#This Row],[sales]]&gt;=4000,"High",IF(DMartData[[#This Row],[sales]]&gt;=2000,"Medium","Low"))</f>
        <v>Low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tr">
        <f>IF(AND(DMartData[[#This Row],[sales]]&gt;3000,DMartData[[#This Row],[profit]]&gt;500),"Good","Not Good")</f>
        <v>Not Good</v>
      </c>
      <c r="Q13928" s="12">
        <f>YEAR(DMartData[[#This Row],[order_date]])</f>
        <v>2023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>IF(DMartData[[#This Row],[sales]]&gt;=4000,"High",IF(DMartData[[#This Row],[sales]]&gt;=2000,"Medium","Low"))</f>
        <v>Medium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tr">
        <f>IF(AND(DMartData[[#This Row],[sales]]&gt;3000,DMartData[[#This Row],[profit]]&gt;500),"Good","Not Good")</f>
        <v>Good</v>
      </c>
      <c r="Q13929" s="12">
        <f>YEAR(DMartData[[#This Row],[order_date]])</f>
        <v>2024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>IF(DMartData[[#This Row],[sales]]&gt;=4000,"High",IF(DMartData[[#This Row],[sales]]&gt;=2000,"Medium","Low"))</f>
        <v>Medium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tr">
        <f>IF(AND(DMartData[[#This Row],[sales]]&gt;3000,DMartData[[#This Row],[profit]]&gt;500),"Good","Not Good")</f>
        <v>Not Good</v>
      </c>
      <c r="Q13930" s="12">
        <f>YEAR(DMartData[[#This Row],[order_date]])</f>
        <v>2024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>IF(DMartData[[#This Row],[sales]]&gt;=4000,"High",IF(DMartData[[#This Row],[sales]]&gt;=2000,"Medium","Low"))</f>
        <v>Low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tr">
        <f>IF(AND(DMartData[[#This Row],[sales]]&gt;3000,DMartData[[#This Row],[profit]]&gt;500),"Good","Not Good")</f>
        <v>Not Good</v>
      </c>
      <c r="Q13931" s="12">
        <f>YEAR(DMartData[[#This Row],[order_date]])</f>
        <v>2023</v>
      </c>
    </row>
    <row r="13932" spans="1:17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>IF(DMartData[[#This Row],[sales]]&gt;=4000,"High",IF(DMartData[[#This Row],[sales]]&gt;=2000,"Medium","Low"))</f>
        <v>Low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tr">
        <f>IF(AND(DMartData[[#This Row],[sales]]&gt;3000,DMartData[[#This Row],[profit]]&gt;500),"Good","Not Good")</f>
        <v>Not Good</v>
      </c>
      <c r="Q13932" s="12">
        <f>YEAR(DMartData[[#This Row],[order_date]])</f>
        <v>2024</v>
      </c>
    </row>
    <row r="13933" spans="1:17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>IF(DMartData[[#This Row],[sales]]&gt;=4000,"High",IF(DMartData[[#This Row],[sales]]&gt;=2000,"Medium","Low"))</f>
        <v>Medium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tr">
        <f>IF(AND(DMartData[[#This Row],[sales]]&gt;3000,DMartData[[#This Row],[profit]]&gt;500),"Good","Not Good")</f>
        <v>Not Good</v>
      </c>
      <c r="Q13933" s="12">
        <f>YEAR(DMartData[[#This Row],[order_date]])</f>
        <v>2024</v>
      </c>
    </row>
    <row r="13934" spans="1:17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>IF(DMartData[[#This Row],[sales]]&gt;=4000,"High",IF(DMartData[[#This Row],[sales]]&gt;=2000,"Medium","Low"))</f>
        <v>Low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tr">
        <f>IF(AND(DMartData[[#This Row],[sales]]&gt;3000,DMartData[[#This Row],[profit]]&gt;500),"Good","Not Good")</f>
        <v>Not Good</v>
      </c>
      <c r="Q13934" s="12">
        <f>YEAR(DMartData[[#This Row],[order_date]])</f>
        <v>2024</v>
      </c>
    </row>
    <row r="13935" spans="1:17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>IF(DMartData[[#This Row],[sales]]&gt;=4000,"High",IF(DMartData[[#This Row],[sales]]&gt;=2000,"Medium","Low"))</f>
        <v>Low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tr">
        <f>IF(AND(DMartData[[#This Row],[sales]]&gt;3000,DMartData[[#This Row],[profit]]&gt;500),"Good","Not Good")</f>
        <v>Not Good</v>
      </c>
      <c r="Q13935" s="12">
        <f>YEAR(DMartData[[#This Row],[order_date]])</f>
        <v>2024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>IF(DMartData[[#This Row],[sales]]&gt;=4000,"High",IF(DMartData[[#This Row],[sales]]&gt;=2000,"Medium","Low"))</f>
        <v>Medium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tr">
        <f>IF(AND(DMartData[[#This Row],[sales]]&gt;3000,DMartData[[#This Row],[profit]]&gt;500),"Good","Not Good")</f>
        <v>Not Good</v>
      </c>
      <c r="Q13936" s="12">
        <f>YEAR(DMartData[[#This Row],[order_date]])</f>
        <v>2024</v>
      </c>
    </row>
    <row r="13937" spans="1:17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>IF(DMartData[[#This Row],[sales]]&gt;=4000,"High",IF(DMartData[[#This Row],[sales]]&gt;=2000,"Medium","Low"))</f>
        <v>Medium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tr">
        <f>IF(AND(DMartData[[#This Row],[sales]]&gt;3000,DMartData[[#This Row],[profit]]&gt;500),"Good","Not Good")</f>
        <v>Not Good</v>
      </c>
      <c r="Q13937" s="12">
        <f>YEAR(DMartData[[#This Row],[order_date]])</f>
        <v>2023</v>
      </c>
    </row>
    <row r="13938" spans="1:17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>IF(DMartData[[#This Row],[sales]]&gt;=4000,"High",IF(DMartData[[#This Row],[sales]]&gt;=2000,"Medium","Low"))</f>
        <v>Medium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tr">
        <f>IF(AND(DMartData[[#This Row],[sales]]&gt;3000,DMartData[[#This Row],[profit]]&gt;500),"Good","Not Good")</f>
        <v>Not Good</v>
      </c>
      <c r="Q13938" s="12">
        <f>YEAR(DMartData[[#This Row],[order_date]])</f>
        <v>2024</v>
      </c>
    </row>
    <row r="13939" spans="1:17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>IF(DMartData[[#This Row],[sales]]&gt;=4000,"High",IF(DMartData[[#This Row],[sales]]&gt;=2000,"Medium","Low"))</f>
        <v>Medium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tr">
        <f>IF(AND(DMartData[[#This Row],[sales]]&gt;3000,DMartData[[#This Row],[profit]]&gt;500),"Good","Not Good")</f>
        <v>Good</v>
      </c>
      <c r="Q13939" s="12">
        <f>YEAR(DMartData[[#This Row],[order_date]])</f>
        <v>2024</v>
      </c>
    </row>
    <row r="13940" spans="1:17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>IF(DMartData[[#This Row],[sales]]&gt;=4000,"High",IF(DMartData[[#This Row],[sales]]&gt;=2000,"Medium","Low"))</f>
        <v>Medium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tr">
        <f>IF(AND(DMartData[[#This Row],[sales]]&gt;3000,DMartData[[#This Row],[profit]]&gt;500),"Good","Not Good")</f>
        <v>Not Good</v>
      </c>
      <c r="Q13940" s="12">
        <f>YEAR(DMartData[[#This Row],[order_date]])</f>
        <v>2023</v>
      </c>
    </row>
    <row r="13941" spans="1:17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>IF(DMartData[[#This Row],[sales]]&gt;=4000,"High",IF(DMartData[[#This Row],[sales]]&gt;=2000,"Medium","Low"))</f>
        <v>Low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tr">
        <f>IF(AND(DMartData[[#This Row],[sales]]&gt;3000,DMartData[[#This Row],[profit]]&gt;500),"Good","Not Good")</f>
        <v>Not Good</v>
      </c>
      <c r="Q13941" s="12">
        <f>YEAR(DMartData[[#This Row],[order_date]])</f>
        <v>2024</v>
      </c>
    </row>
    <row r="13942" spans="1:17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>IF(DMartData[[#This Row],[sales]]&gt;=4000,"High",IF(DMartData[[#This Row],[sales]]&gt;=2000,"Medium","Low"))</f>
        <v>Low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tr">
        <f>IF(AND(DMartData[[#This Row],[sales]]&gt;3000,DMartData[[#This Row],[profit]]&gt;500),"Good","Not Good")</f>
        <v>Not Good</v>
      </c>
      <c r="Q13942" s="12">
        <f>YEAR(DMartData[[#This Row],[order_date]])</f>
        <v>2024</v>
      </c>
    </row>
    <row r="13943" spans="1:17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>IF(DMartData[[#This Row],[sales]]&gt;=4000,"High",IF(DMartData[[#This Row],[sales]]&gt;=2000,"Medium","Low"))</f>
        <v>Low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tr">
        <f>IF(AND(DMartData[[#This Row],[sales]]&gt;3000,DMartData[[#This Row],[profit]]&gt;500),"Good","Not Good")</f>
        <v>Not Good</v>
      </c>
      <c r="Q13943" s="12">
        <f>YEAR(DMartData[[#This Row],[order_date]])</f>
        <v>2023</v>
      </c>
    </row>
    <row r="13944" spans="1:17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>IF(DMartData[[#This Row],[sales]]&gt;=4000,"High",IF(DMartData[[#This Row],[sales]]&gt;=2000,"Medium","Low"))</f>
        <v>High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tr">
        <f>IF(AND(DMartData[[#This Row],[sales]]&gt;3000,DMartData[[#This Row],[profit]]&gt;500),"Good","Not Good")</f>
        <v>Good</v>
      </c>
      <c r="Q13944" s="12">
        <f>YEAR(DMartData[[#This Row],[order_date]])</f>
        <v>2023</v>
      </c>
    </row>
    <row r="13945" spans="1:17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>IF(DMartData[[#This Row],[sales]]&gt;=4000,"High",IF(DMartData[[#This Row],[sales]]&gt;=2000,"Medium","Low"))</f>
        <v>Medium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tr">
        <f>IF(AND(DMartData[[#This Row],[sales]]&gt;3000,DMartData[[#This Row],[profit]]&gt;500),"Good","Not Good")</f>
        <v>Not Good</v>
      </c>
      <c r="Q13945" s="12">
        <f>YEAR(DMartData[[#This Row],[order_date]])</f>
        <v>2023</v>
      </c>
    </row>
    <row r="13946" spans="1:17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>IF(DMartData[[#This Row],[sales]]&gt;=4000,"High",IF(DMartData[[#This Row],[sales]]&gt;=2000,"Medium","Low"))</f>
        <v>Low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tr">
        <f>IF(AND(DMartData[[#This Row],[sales]]&gt;3000,DMartData[[#This Row],[profit]]&gt;500),"Good","Not Good")</f>
        <v>Not Good</v>
      </c>
      <c r="Q13946" s="12">
        <f>YEAR(DMartData[[#This Row],[order_date]])</f>
        <v>2023</v>
      </c>
    </row>
    <row r="13947" spans="1:17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>IF(DMartData[[#This Row],[sales]]&gt;=4000,"High",IF(DMartData[[#This Row],[sales]]&gt;=2000,"Medium","Low"))</f>
        <v>Low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tr">
        <f>IF(AND(DMartData[[#This Row],[sales]]&gt;3000,DMartData[[#This Row],[profit]]&gt;500),"Good","Not Good")</f>
        <v>Not Good</v>
      </c>
      <c r="Q13947" s="12">
        <f>YEAR(DMartData[[#This Row],[order_date]])</f>
        <v>2023</v>
      </c>
    </row>
    <row r="13948" spans="1:17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>IF(DMartData[[#This Row],[sales]]&gt;=4000,"High",IF(DMartData[[#This Row],[sales]]&gt;=2000,"Medium","Low"))</f>
        <v>Medium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tr">
        <f>IF(AND(DMartData[[#This Row],[sales]]&gt;3000,DMartData[[#This Row],[profit]]&gt;500),"Good","Not Good")</f>
        <v>Good</v>
      </c>
      <c r="Q13948" s="12">
        <f>YEAR(DMartData[[#This Row],[order_date]])</f>
        <v>2024</v>
      </c>
    </row>
    <row r="13949" spans="1:17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>IF(DMartData[[#This Row],[sales]]&gt;=4000,"High",IF(DMartData[[#This Row],[sales]]&gt;=2000,"Medium","Low"))</f>
        <v>Low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tr">
        <f>IF(AND(DMartData[[#This Row],[sales]]&gt;3000,DMartData[[#This Row],[profit]]&gt;500),"Good","Not Good")</f>
        <v>Not Good</v>
      </c>
      <c r="Q13949" s="12">
        <f>YEAR(DMartData[[#This Row],[order_date]])</f>
        <v>2023</v>
      </c>
    </row>
    <row r="13950" spans="1:17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>IF(DMartData[[#This Row],[sales]]&gt;=4000,"High",IF(DMartData[[#This Row],[sales]]&gt;=2000,"Medium","Low"))</f>
        <v>Medium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tr">
        <f>IF(AND(DMartData[[#This Row],[sales]]&gt;3000,DMartData[[#This Row],[profit]]&gt;500),"Good","Not Good")</f>
        <v>Not Good</v>
      </c>
      <c r="Q13950" s="12">
        <f>YEAR(DMartData[[#This Row],[order_date]])</f>
        <v>2024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>IF(DMartData[[#This Row],[sales]]&gt;=4000,"High",IF(DMartData[[#This Row],[sales]]&gt;=2000,"Medium","Low"))</f>
        <v>High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tr">
        <f>IF(AND(DMartData[[#This Row],[sales]]&gt;3000,DMartData[[#This Row],[profit]]&gt;500),"Good","Not Good")</f>
        <v>Good</v>
      </c>
      <c r="Q13951" s="12">
        <f>YEAR(DMartData[[#This Row],[order_date]])</f>
        <v>2024</v>
      </c>
    </row>
    <row r="13952" spans="1:17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>IF(DMartData[[#This Row],[sales]]&gt;=4000,"High",IF(DMartData[[#This Row],[sales]]&gt;=2000,"Medium","Low"))</f>
        <v>Low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tr">
        <f>IF(AND(DMartData[[#This Row],[sales]]&gt;3000,DMartData[[#This Row],[profit]]&gt;500),"Good","Not Good")</f>
        <v>Not Good</v>
      </c>
      <c r="Q13952" s="12">
        <f>YEAR(DMartData[[#This Row],[order_date]])</f>
        <v>2023</v>
      </c>
    </row>
    <row r="13953" spans="1:17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>IF(DMartData[[#This Row],[sales]]&gt;=4000,"High",IF(DMartData[[#This Row],[sales]]&gt;=2000,"Medium","Low"))</f>
        <v>Low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tr">
        <f>IF(AND(DMartData[[#This Row],[sales]]&gt;3000,DMartData[[#This Row],[profit]]&gt;500),"Good","Not Good")</f>
        <v>Not Good</v>
      </c>
      <c r="Q13953" s="12">
        <f>YEAR(DMartData[[#This Row],[order_date]])</f>
        <v>2024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>IF(DMartData[[#This Row],[sales]]&gt;=4000,"High",IF(DMartData[[#This Row],[sales]]&gt;=2000,"Medium","Low"))</f>
        <v>Low</v>
      </c>
      <c r="F13954" s="2">
        <v>0.32</v>
      </c>
      <c r="G13954" s="2">
        <f t="shared" ref="G13954:G14017" si="436">D13954*F13954</f>
        <v>35.731200000000001</v>
      </c>
      <c r="H13954" s="2">
        <f t="shared" ref="H13954:H14017" si="437">D13954-G13954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tr">
        <f>IF(AND(DMartData[[#This Row],[sales]]&gt;3000,DMartData[[#This Row],[profit]]&gt;500),"Good","Not Good")</f>
        <v>Not Good</v>
      </c>
      <c r="Q13954" s="12">
        <f>YEAR(DMartData[[#This Row],[order_date]])</f>
        <v>2024</v>
      </c>
    </row>
    <row r="13955" spans="1:17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>IF(DMartData[[#This Row],[sales]]&gt;=4000,"High",IF(DMartData[[#This Row],[sales]]&gt;=2000,"Medium","Low"))</f>
        <v>Low</v>
      </c>
      <c r="F13955" s="2">
        <v>0.2</v>
      </c>
      <c r="G13955" s="2">
        <f t="shared" si="436"/>
        <v>126.85000000000001</v>
      </c>
      <c r="H13955" s="2">
        <f t="shared" si="437"/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tr">
        <f>IF(AND(DMartData[[#This Row],[sales]]&gt;3000,DMartData[[#This Row],[profit]]&gt;500),"Good","Not Good")</f>
        <v>Not Good</v>
      </c>
      <c r="Q13955" s="12">
        <f>YEAR(DMartData[[#This Row],[order_date]])</f>
        <v>2024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>IF(DMartData[[#This Row],[sales]]&gt;=4000,"High",IF(DMartData[[#This Row],[sales]]&gt;=2000,"Medium","Low"))</f>
        <v>Medium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tr">
        <f>IF(AND(DMartData[[#This Row],[sales]]&gt;3000,DMartData[[#This Row],[profit]]&gt;500),"Good","Not Good")</f>
        <v>Not Good</v>
      </c>
      <c r="Q13956" s="12">
        <f>YEAR(DMartData[[#This Row],[order_date]])</f>
        <v>2023</v>
      </c>
    </row>
    <row r="13957" spans="1:17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>IF(DMartData[[#This Row],[sales]]&gt;=4000,"High",IF(DMartData[[#This Row],[sales]]&gt;=2000,"Medium","Low"))</f>
        <v>Low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tr">
        <f>IF(AND(DMartData[[#This Row],[sales]]&gt;3000,DMartData[[#This Row],[profit]]&gt;500),"Good","Not Good")</f>
        <v>Not Good</v>
      </c>
      <c r="Q13957" s="12">
        <f>YEAR(DMartData[[#This Row],[order_date]])</f>
        <v>2024</v>
      </c>
    </row>
    <row r="13958" spans="1:17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>IF(DMartData[[#This Row],[sales]]&gt;=4000,"High",IF(DMartData[[#This Row],[sales]]&gt;=2000,"Medium","Low"))</f>
        <v>Medium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tr">
        <f>IF(AND(DMartData[[#This Row],[sales]]&gt;3000,DMartData[[#This Row],[profit]]&gt;500),"Good","Not Good")</f>
        <v>Not Good</v>
      </c>
      <c r="Q13958" s="12">
        <f>YEAR(DMartData[[#This Row],[order_date]])</f>
        <v>2024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>IF(DMartData[[#This Row],[sales]]&gt;=4000,"High",IF(DMartData[[#This Row],[sales]]&gt;=2000,"Medium","Low"))</f>
        <v>Medium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tr">
        <f>IF(AND(DMartData[[#This Row],[sales]]&gt;3000,DMartData[[#This Row],[profit]]&gt;500),"Good","Not Good")</f>
        <v>Not Good</v>
      </c>
      <c r="Q13959" s="12">
        <f>YEAR(DMartData[[#This Row],[order_date]])</f>
        <v>2024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>IF(DMartData[[#This Row],[sales]]&gt;=4000,"High",IF(DMartData[[#This Row],[sales]]&gt;=2000,"Medium","Low"))</f>
        <v>High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tr">
        <f>IF(AND(DMartData[[#This Row],[sales]]&gt;3000,DMartData[[#This Row],[profit]]&gt;500),"Good","Not Good")</f>
        <v>Good</v>
      </c>
      <c r="Q13960" s="12">
        <f>YEAR(DMartData[[#This Row],[order_date]])</f>
        <v>2023</v>
      </c>
    </row>
    <row r="13961" spans="1:17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>IF(DMartData[[#This Row],[sales]]&gt;=4000,"High",IF(DMartData[[#This Row],[sales]]&gt;=2000,"Medium","Low"))</f>
        <v>Medium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tr">
        <f>IF(AND(DMartData[[#This Row],[sales]]&gt;3000,DMartData[[#This Row],[profit]]&gt;500),"Good","Not Good")</f>
        <v>Not Good</v>
      </c>
      <c r="Q13961" s="12">
        <f>YEAR(DMartData[[#This Row],[order_date]])</f>
        <v>2023</v>
      </c>
    </row>
    <row r="13962" spans="1:17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>IF(DMartData[[#This Row],[sales]]&gt;=4000,"High",IF(DMartData[[#This Row],[sales]]&gt;=2000,"Medium","Low"))</f>
        <v>Low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tr">
        <f>IF(AND(DMartData[[#This Row],[sales]]&gt;3000,DMartData[[#This Row],[profit]]&gt;500),"Good","Not Good")</f>
        <v>Not Good</v>
      </c>
      <c r="Q13962" s="12">
        <f>YEAR(DMartData[[#This Row],[order_date]])</f>
        <v>2024</v>
      </c>
    </row>
    <row r="13963" spans="1:17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>IF(DMartData[[#This Row],[sales]]&gt;=4000,"High",IF(DMartData[[#This Row],[sales]]&gt;=2000,"Medium","Low"))</f>
        <v>Low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tr">
        <f>IF(AND(DMartData[[#This Row],[sales]]&gt;3000,DMartData[[#This Row],[profit]]&gt;500),"Good","Not Good")</f>
        <v>Not Good</v>
      </c>
      <c r="Q13963" s="12">
        <f>YEAR(DMartData[[#This Row],[order_date]])</f>
        <v>2023</v>
      </c>
    </row>
    <row r="13964" spans="1:17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>IF(DMartData[[#This Row],[sales]]&gt;=4000,"High",IF(DMartData[[#This Row],[sales]]&gt;=2000,"Medium","Low"))</f>
        <v>Medium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tr">
        <f>IF(AND(DMartData[[#This Row],[sales]]&gt;3000,DMartData[[#This Row],[profit]]&gt;500),"Good","Not Good")</f>
        <v>Good</v>
      </c>
      <c r="Q13964" s="12">
        <f>YEAR(DMartData[[#This Row],[order_date]])</f>
        <v>2024</v>
      </c>
    </row>
    <row r="13965" spans="1:17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>IF(DMartData[[#This Row],[sales]]&gt;=4000,"High",IF(DMartData[[#This Row],[sales]]&gt;=2000,"Medium","Low"))</f>
        <v>Low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tr">
        <f>IF(AND(DMartData[[#This Row],[sales]]&gt;3000,DMartData[[#This Row],[profit]]&gt;500),"Good","Not Good")</f>
        <v>Not Good</v>
      </c>
      <c r="Q13965" s="12">
        <f>YEAR(DMartData[[#This Row],[order_date]])</f>
        <v>2023</v>
      </c>
    </row>
    <row r="13966" spans="1:17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>IF(DMartData[[#This Row],[sales]]&gt;=4000,"High",IF(DMartData[[#This Row],[sales]]&gt;=2000,"Medium","Low"))</f>
        <v>Low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tr">
        <f>IF(AND(DMartData[[#This Row],[sales]]&gt;3000,DMartData[[#This Row],[profit]]&gt;500),"Good","Not Good")</f>
        <v>Not Good</v>
      </c>
      <c r="Q13966" s="12">
        <f>YEAR(DMartData[[#This Row],[order_date]])</f>
        <v>2023</v>
      </c>
    </row>
    <row r="13967" spans="1:17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>IF(DMartData[[#This Row],[sales]]&gt;=4000,"High",IF(DMartData[[#This Row],[sales]]&gt;=2000,"Medium","Low"))</f>
        <v>High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tr">
        <f>IF(AND(DMartData[[#This Row],[sales]]&gt;3000,DMartData[[#This Row],[profit]]&gt;500),"Good","Not Good")</f>
        <v>Good</v>
      </c>
      <c r="Q13967" s="12">
        <f>YEAR(DMartData[[#This Row],[order_date]])</f>
        <v>2024</v>
      </c>
    </row>
    <row r="13968" spans="1:17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>IF(DMartData[[#This Row],[sales]]&gt;=4000,"High",IF(DMartData[[#This Row],[sales]]&gt;=2000,"Medium","Low"))</f>
        <v>Low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tr">
        <f>IF(AND(DMartData[[#This Row],[sales]]&gt;3000,DMartData[[#This Row],[profit]]&gt;500),"Good","Not Good")</f>
        <v>Not Good</v>
      </c>
      <c r="Q13968" s="12">
        <f>YEAR(DMartData[[#This Row],[order_date]])</f>
        <v>2024</v>
      </c>
    </row>
    <row r="13969" spans="1:17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>IF(DMartData[[#This Row],[sales]]&gt;=4000,"High",IF(DMartData[[#This Row],[sales]]&gt;=2000,"Medium","Low"))</f>
        <v>Low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tr">
        <f>IF(AND(DMartData[[#This Row],[sales]]&gt;3000,DMartData[[#This Row],[profit]]&gt;500),"Good","Not Good")</f>
        <v>Not Good</v>
      </c>
      <c r="Q13969" s="12">
        <f>YEAR(DMartData[[#This Row],[order_date]])</f>
        <v>2024</v>
      </c>
    </row>
    <row r="13970" spans="1:17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>IF(DMartData[[#This Row],[sales]]&gt;=4000,"High",IF(DMartData[[#This Row],[sales]]&gt;=2000,"Medium","Low"))</f>
        <v>High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tr">
        <f>IF(AND(DMartData[[#This Row],[sales]]&gt;3000,DMartData[[#This Row],[profit]]&gt;500),"Good","Not Good")</f>
        <v>Good</v>
      </c>
      <c r="Q13970" s="12">
        <f>YEAR(DMartData[[#This Row],[order_date]])</f>
        <v>2023</v>
      </c>
    </row>
    <row r="13971" spans="1:17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>IF(DMartData[[#This Row],[sales]]&gt;=4000,"High",IF(DMartData[[#This Row],[sales]]&gt;=2000,"Medium","Low"))</f>
        <v>Low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tr">
        <f>IF(AND(DMartData[[#This Row],[sales]]&gt;3000,DMartData[[#This Row],[profit]]&gt;500),"Good","Not Good")</f>
        <v>Not Good</v>
      </c>
      <c r="Q13971" s="12">
        <f>YEAR(DMartData[[#This Row],[order_date]])</f>
        <v>2023</v>
      </c>
    </row>
    <row r="13972" spans="1:17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>IF(DMartData[[#This Row],[sales]]&gt;=4000,"High",IF(DMartData[[#This Row],[sales]]&gt;=2000,"Medium","Low"))</f>
        <v>Low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tr">
        <f>IF(AND(DMartData[[#This Row],[sales]]&gt;3000,DMartData[[#This Row],[profit]]&gt;500),"Good","Not Good")</f>
        <v>Not Good</v>
      </c>
      <c r="Q13972" s="12">
        <f>YEAR(DMartData[[#This Row],[order_date]])</f>
        <v>2023</v>
      </c>
    </row>
    <row r="13973" spans="1:17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>IF(DMartData[[#This Row],[sales]]&gt;=4000,"High",IF(DMartData[[#This Row],[sales]]&gt;=2000,"Medium","Low"))</f>
        <v>Low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tr">
        <f>IF(AND(DMartData[[#This Row],[sales]]&gt;3000,DMartData[[#This Row],[profit]]&gt;500),"Good","Not Good")</f>
        <v>Not Good</v>
      </c>
      <c r="Q13973" s="12">
        <f>YEAR(DMartData[[#This Row],[order_date]])</f>
        <v>2023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>IF(DMartData[[#This Row],[sales]]&gt;=4000,"High",IF(DMartData[[#This Row],[sales]]&gt;=2000,"Medium","Low"))</f>
        <v>Medium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tr">
        <f>IF(AND(DMartData[[#This Row],[sales]]&gt;3000,DMartData[[#This Row],[profit]]&gt;500),"Good","Not Good")</f>
        <v>Not Good</v>
      </c>
      <c r="Q13974" s="12">
        <f>YEAR(DMartData[[#This Row],[order_date]])</f>
        <v>2023</v>
      </c>
    </row>
    <row r="13975" spans="1:17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>IF(DMartData[[#This Row],[sales]]&gt;=4000,"High",IF(DMartData[[#This Row],[sales]]&gt;=2000,"Medium","Low"))</f>
        <v>High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tr">
        <f>IF(AND(DMartData[[#This Row],[sales]]&gt;3000,DMartData[[#This Row],[profit]]&gt;500),"Good","Not Good")</f>
        <v>Good</v>
      </c>
      <c r="Q13975" s="12">
        <f>YEAR(DMartData[[#This Row],[order_date]])</f>
        <v>2024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>IF(DMartData[[#This Row],[sales]]&gt;=4000,"High",IF(DMartData[[#This Row],[sales]]&gt;=2000,"Medium","Low"))</f>
        <v>Medium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tr">
        <f>IF(AND(DMartData[[#This Row],[sales]]&gt;3000,DMartData[[#This Row],[profit]]&gt;500),"Good","Not Good")</f>
        <v>Not Good</v>
      </c>
      <c r="Q13976" s="12">
        <f>YEAR(DMartData[[#This Row],[order_date]])</f>
        <v>2023</v>
      </c>
    </row>
    <row r="13977" spans="1:17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>IF(DMartData[[#This Row],[sales]]&gt;=4000,"High",IF(DMartData[[#This Row],[sales]]&gt;=2000,"Medium","Low"))</f>
        <v>Low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tr">
        <f>IF(AND(DMartData[[#This Row],[sales]]&gt;3000,DMartData[[#This Row],[profit]]&gt;500),"Good","Not Good")</f>
        <v>Not Good</v>
      </c>
      <c r="Q13977" s="12">
        <f>YEAR(DMartData[[#This Row],[order_date]])</f>
        <v>2023</v>
      </c>
    </row>
    <row r="13978" spans="1:17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>IF(DMartData[[#This Row],[sales]]&gt;=4000,"High",IF(DMartData[[#This Row],[sales]]&gt;=2000,"Medium","Low"))</f>
        <v>Low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tr">
        <f>IF(AND(DMartData[[#This Row],[sales]]&gt;3000,DMartData[[#This Row],[profit]]&gt;500),"Good","Not Good")</f>
        <v>Not Good</v>
      </c>
      <c r="Q13978" s="12">
        <f>YEAR(DMartData[[#This Row],[order_date]])</f>
        <v>2023</v>
      </c>
    </row>
    <row r="13979" spans="1:17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>IF(DMartData[[#This Row],[sales]]&gt;=4000,"High",IF(DMartData[[#This Row],[sales]]&gt;=2000,"Medium","Low"))</f>
        <v>Medium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tr">
        <f>IF(AND(DMartData[[#This Row],[sales]]&gt;3000,DMartData[[#This Row],[profit]]&gt;500),"Good","Not Good")</f>
        <v>Not Good</v>
      </c>
      <c r="Q13979" s="12">
        <f>YEAR(DMartData[[#This Row],[order_date]])</f>
        <v>2024</v>
      </c>
    </row>
    <row r="13980" spans="1:17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>IF(DMartData[[#This Row],[sales]]&gt;=4000,"High",IF(DMartData[[#This Row],[sales]]&gt;=2000,"Medium","Low"))</f>
        <v>Medium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tr">
        <f>IF(AND(DMartData[[#This Row],[sales]]&gt;3000,DMartData[[#This Row],[profit]]&gt;500),"Good","Not Good")</f>
        <v>Good</v>
      </c>
      <c r="Q13980" s="12">
        <f>YEAR(DMartData[[#This Row],[order_date]])</f>
        <v>2024</v>
      </c>
    </row>
    <row r="13981" spans="1:17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>IF(DMartData[[#This Row],[sales]]&gt;=4000,"High",IF(DMartData[[#This Row],[sales]]&gt;=2000,"Medium","Low"))</f>
        <v>Medium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tr">
        <f>IF(AND(DMartData[[#This Row],[sales]]&gt;3000,DMartData[[#This Row],[profit]]&gt;500),"Good","Not Good")</f>
        <v>Good</v>
      </c>
      <c r="Q13981" s="12">
        <f>YEAR(DMartData[[#This Row],[order_date]])</f>
        <v>2023</v>
      </c>
    </row>
    <row r="13982" spans="1:17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>IF(DMartData[[#This Row],[sales]]&gt;=4000,"High",IF(DMartData[[#This Row],[sales]]&gt;=2000,"Medium","Low"))</f>
        <v>Medium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tr">
        <f>IF(AND(DMartData[[#This Row],[sales]]&gt;3000,DMartData[[#This Row],[profit]]&gt;500),"Good","Not Good")</f>
        <v>Not Good</v>
      </c>
      <c r="Q13982" s="12">
        <f>YEAR(DMartData[[#This Row],[order_date]])</f>
        <v>2023</v>
      </c>
    </row>
    <row r="13983" spans="1:17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>IF(DMartData[[#This Row],[sales]]&gt;=4000,"High",IF(DMartData[[#This Row],[sales]]&gt;=2000,"Medium","Low"))</f>
        <v>High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tr">
        <f>IF(AND(DMartData[[#This Row],[sales]]&gt;3000,DMartData[[#This Row],[profit]]&gt;500),"Good","Not Good")</f>
        <v>Good</v>
      </c>
      <c r="Q13983" s="12">
        <f>YEAR(DMartData[[#This Row],[order_date]])</f>
        <v>2024</v>
      </c>
    </row>
    <row r="13984" spans="1:17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>IF(DMartData[[#This Row],[sales]]&gt;=4000,"High",IF(DMartData[[#This Row],[sales]]&gt;=2000,"Medium","Low"))</f>
        <v>Low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tr">
        <f>IF(AND(DMartData[[#This Row],[sales]]&gt;3000,DMartData[[#This Row],[profit]]&gt;500),"Good","Not Good")</f>
        <v>Not Good</v>
      </c>
      <c r="Q13984" s="12">
        <f>YEAR(DMartData[[#This Row],[order_date]])</f>
        <v>2024</v>
      </c>
    </row>
    <row r="13985" spans="1:17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>IF(DMartData[[#This Row],[sales]]&gt;=4000,"High",IF(DMartData[[#This Row],[sales]]&gt;=2000,"Medium","Low"))</f>
        <v>Low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tr">
        <f>IF(AND(DMartData[[#This Row],[sales]]&gt;3000,DMartData[[#This Row],[profit]]&gt;500),"Good","Not Good")</f>
        <v>Not Good</v>
      </c>
      <c r="Q13985" s="12">
        <f>YEAR(DMartData[[#This Row],[order_date]])</f>
        <v>2023</v>
      </c>
    </row>
    <row r="13986" spans="1:17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>IF(DMartData[[#This Row],[sales]]&gt;=4000,"High",IF(DMartData[[#This Row],[sales]]&gt;=2000,"Medium","Low"))</f>
        <v>High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tr">
        <f>IF(AND(DMartData[[#This Row],[sales]]&gt;3000,DMartData[[#This Row],[profit]]&gt;500),"Good","Not Good")</f>
        <v>Good</v>
      </c>
      <c r="Q13986" s="12">
        <f>YEAR(DMartData[[#This Row],[order_date]])</f>
        <v>2023</v>
      </c>
    </row>
    <row r="13987" spans="1:17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>IF(DMartData[[#This Row],[sales]]&gt;=4000,"High",IF(DMartData[[#This Row],[sales]]&gt;=2000,"Medium","Low"))</f>
        <v>Low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tr">
        <f>IF(AND(DMartData[[#This Row],[sales]]&gt;3000,DMartData[[#This Row],[profit]]&gt;500),"Good","Not Good")</f>
        <v>Not Good</v>
      </c>
      <c r="Q13987" s="12">
        <f>YEAR(DMartData[[#This Row],[order_date]])</f>
        <v>2024</v>
      </c>
    </row>
    <row r="13988" spans="1:17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>IF(DMartData[[#This Row],[sales]]&gt;=4000,"High",IF(DMartData[[#This Row],[sales]]&gt;=2000,"Medium","Low"))</f>
        <v>Low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tr">
        <f>IF(AND(DMartData[[#This Row],[sales]]&gt;3000,DMartData[[#This Row],[profit]]&gt;500),"Good","Not Good")</f>
        <v>Not Good</v>
      </c>
      <c r="Q13988" s="12">
        <f>YEAR(DMartData[[#This Row],[order_date]])</f>
        <v>2023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>IF(DMartData[[#This Row],[sales]]&gt;=4000,"High",IF(DMartData[[#This Row],[sales]]&gt;=2000,"Medium","Low"))</f>
        <v>Medium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tr">
        <f>IF(AND(DMartData[[#This Row],[sales]]&gt;3000,DMartData[[#This Row],[profit]]&gt;500),"Good","Not Good")</f>
        <v>Not Good</v>
      </c>
      <c r="Q13989" s="12">
        <f>YEAR(DMartData[[#This Row],[order_date]])</f>
        <v>2023</v>
      </c>
    </row>
    <row r="13990" spans="1:17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>IF(DMartData[[#This Row],[sales]]&gt;=4000,"High",IF(DMartData[[#This Row],[sales]]&gt;=2000,"Medium","Low"))</f>
        <v>Low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tr">
        <f>IF(AND(DMartData[[#This Row],[sales]]&gt;3000,DMartData[[#This Row],[profit]]&gt;500),"Good","Not Good")</f>
        <v>Not Good</v>
      </c>
      <c r="Q13990" s="12">
        <f>YEAR(DMartData[[#This Row],[order_date]])</f>
        <v>2023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>IF(DMartData[[#This Row],[sales]]&gt;=4000,"High",IF(DMartData[[#This Row],[sales]]&gt;=2000,"Medium","Low"))</f>
        <v>Low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tr">
        <f>IF(AND(DMartData[[#This Row],[sales]]&gt;3000,DMartData[[#This Row],[profit]]&gt;500),"Good","Not Good")</f>
        <v>Not Good</v>
      </c>
      <c r="Q13991" s="12">
        <f>YEAR(DMartData[[#This Row],[order_date]])</f>
        <v>2023</v>
      </c>
    </row>
    <row r="13992" spans="1:17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>IF(DMartData[[#This Row],[sales]]&gt;=4000,"High",IF(DMartData[[#This Row],[sales]]&gt;=2000,"Medium","Low"))</f>
        <v>High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tr">
        <f>IF(AND(DMartData[[#This Row],[sales]]&gt;3000,DMartData[[#This Row],[profit]]&gt;500),"Good","Not Good")</f>
        <v>Not Good</v>
      </c>
      <c r="Q13992" s="12">
        <f>YEAR(DMartData[[#This Row],[order_date]])</f>
        <v>2023</v>
      </c>
    </row>
    <row r="13993" spans="1:17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>IF(DMartData[[#This Row],[sales]]&gt;=4000,"High",IF(DMartData[[#This Row],[sales]]&gt;=2000,"Medium","Low"))</f>
        <v>Low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tr">
        <f>IF(AND(DMartData[[#This Row],[sales]]&gt;3000,DMartData[[#This Row],[profit]]&gt;500),"Good","Not Good")</f>
        <v>Not Good</v>
      </c>
      <c r="Q13993" s="12">
        <f>YEAR(DMartData[[#This Row],[order_date]])</f>
        <v>2024</v>
      </c>
    </row>
    <row r="13994" spans="1:17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>IF(DMartData[[#This Row],[sales]]&gt;=4000,"High",IF(DMartData[[#This Row],[sales]]&gt;=2000,"Medium","Low"))</f>
        <v>Medium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tr">
        <f>IF(AND(DMartData[[#This Row],[sales]]&gt;3000,DMartData[[#This Row],[profit]]&gt;500),"Good","Not Good")</f>
        <v>Not Good</v>
      </c>
      <c r="Q13994" s="12">
        <f>YEAR(DMartData[[#This Row],[order_date]])</f>
        <v>2023</v>
      </c>
    </row>
    <row r="13995" spans="1:17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>IF(DMartData[[#This Row],[sales]]&gt;=4000,"High",IF(DMartData[[#This Row],[sales]]&gt;=2000,"Medium","Low"))</f>
        <v>Low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tr">
        <f>IF(AND(DMartData[[#This Row],[sales]]&gt;3000,DMartData[[#This Row],[profit]]&gt;500),"Good","Not Good")</f>
        <v>Not Good</v>
      </c>
      <c r="Q13995" s="12">
        <f>YEAR(DMartData[[#This Row],[order_date]])</f>
        <v>2024</v>
      </c>
    </row>
    <row r="13996" spans="1:17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>IF(DMartData[[#This Row],[sales]]&gt;=4000,"High",IF(DMartData[[#This Row],[sales]]&gt;=2000,"Medium","Low"))</f>
        <v>High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tr">
        <f>IF(AND(DMartData[[#This Row],[sales]]&gt;3000,DMartData[[#This Row],[profit]]&gt;500),"Good","Not Good")</f>
        <v>Good</v>
      </c>
      <c r="Q13996" s="12">
        <f>YEAR(DMartData[[#This Row],[order_date]])</f>
        <v>2024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>IF(DMartData[[#This Row],[sales]]&gt;=4000,"High",IF(DMartData[[#This Row],[sales]]&gt;=2000,"Medium","Low"))</f>
        <v>Low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tr">
        <f>IF(AND(DMartData[[#This Row],[sales]]&gt;3000,DMartData[[#This Row],[profit]]&gt;500),"Good","Not Good")</f>
        <v>Not Good</v>
      </c>
      <c r="Q13997" s="12">
        <f>YEAR(DMartData[[#This Row],[order_date]])</f>
        <v>2023</v>
      </c>
    </row>
    <row r="13998" spans="1:17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>IF(DMartData[[#This Row],[sales]]&gt;=4000,"High",IF(DMartData[[#This Row],[sales]]&gt;=2000,"Medium","Low"))</f>
        <v>Medium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tr">
        <f>IF(AND(DMartData[[#This Row],[sales]]&gt;3000,DMartData[[#This Row],[profit]]&gt;500),"Good","Not Good")</f>
        <v>Good</v>
      </c>
      <c r="Q13998" s="12">
        <f>YEAR(DMartData[[#This Row],[order_date]])</f>
        <v>2024</v>
      </c>
    </row>
    <row r="13999" spans="1:17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>IF(DMartData[[#This Row],[sales]]&gt;=4000,"High",IF(DMartData[[#This Row],[sales]]&gt;=2000,"Medium","Low"))</f>
        <v>Low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tr">
        <f>IF(AND(DMartData[[#This Row],[sales]]&gt;3000,DMartData[[#This Row],[profit]]&gt;500),"Good","Not Good")</f>
        <v>Not Good</v>
      </c>
      <c r="Q13999" s="12">
        <f>YEAR(DMartData[[#This Row],[order_date]])</f>
        <v>2024</v>
      </c>
    </row>
    <row r="14000" spans="1:17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>IF(DMartData[[#This Row],[sales]]&gt;=4000,"High",IF(DMartData[[#This Row],[sales]]&gt;=2000,"Medium","Low"))</f>
        <v>Medium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tr">
        <f>IF(AND(DMartData[[#This Row],[sales]]&gt;3000,DMartData[[#This Row],[profit]]&gt;500),"Good","Not Good")</f>
        <v>Not Good</v>
      </c>
      <c r="Q14000" s="12">
        <f>YEAR(DMartData[[#This Row],[order_date]])</f>
        <v>2023</v>
      </c>
    </row>
    <row r="14001" spans="1:17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>IF(DMartData[[#This Row],[sales]]&gt;=4000,"High",IF(DMartData[[#This Row],[sales]]&gt;=2000,"Medium","Low"))</f>
        <v>Medium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tr">
        <f>IF(AND(DMartData[[#This Row],[sales]]&gt;3000,DMartData[[#This Row],[profit]]&gt;500),"Good","Not Good")</f>
        <v>Good</v>
      </c>
      <c r="Q14001" s="12">
        <f>YEAR(DMartData[[#This Row],[order_date]])</f>
        <v>2023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>IF(DMartData[[#This Row],[sales]]&gt;=4000,"High",IF(DMartData[[#This Row],[sales]]&gt;=2000,"Medium","Low"))</f>
        <v>Low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tr">
        <f>IF(AND(DMartData[[#This Row],[sales]]&gt;3000,DMartData[[#This Row],[profit]]&gt;500),"Good","Not Good")</f>
        <v>Not Good</v>
      </c>
      <c r="Q14002" s="12">
        <f>YEAR(DMartData[[#This Row],[order_date]])</f>
        <v>2023</v>
      </c>
    </row>
    <row r="14003" spans="1:17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>IF(DMartData[[#This Row],[sales]]&gt;=4000,"High",IF(DMartData[[#This Row],[sales]]&gt;=2000,"Medium","Low"))</f>
        <v>Low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tr">
        <f>IF(AND(DMartData[[#This Row],[sales]]&gt;3000,DMartData[[#This Row],[profit]]&gt;500),"Good","Not Good")</f>
        <v>Not Good</v>
      </c>
      <c r="Q14003" s="12">
        <f>YEAR(DMartData[[#This Row],[order_date]])</f>
        <v>2024</v>
      </c>
    </row>
    <row r="14004" spans="1:17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>IF(DMartData[[#This Row],[sales]]&gt;=4000,"High",IF(DMartData[[#This Row],[sales]]&gt;=2000,"Medium","Low"))</f>
        <v>Medium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tr">
        <f>IF(AND(DMartData[[#This Row],[sales]]&gt;3000,DMartData[[#This Row],[profit]]&gt;500),"Good","Not Good")</f>
        <v>Not Good</v>
      </c>
      <c r="Q14004" s="12">
        <f>YEAR(DMartData[[#This Row],[order_date]])</f>
        <v>2024</v>
      </c>
    </row>
    <row r="14005" spans="1:17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>IF(DMartData[[#This Row],[sales]]&gt;=4000,"High",IF(DMartData[[#This Row],[sales]]&gt;=2000,"Medium","Low"))</f>
        <v>Low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tr">
        <f>IF(AND(DMartData[[#This Row],[sales]]&gt;3000,DMartData[[#This Row],[profit]]&gt;500),"Good","Not Good")</f>
        <v>Not Good</v>
      </c>
      <c r="Q14005" s="12">
        <f>YEAR(DMartData[[#This Row],[order_date]])</f>
        <v>2023</v>
      </c>
    </row>
    <row r="14006" spans="1:17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>IF(DMartData[[#This Row],[sales]]&gt;=4000,"High",IF(DMartData[[#This Row],[sales]]&gt;=2000,"Medium","Low"))</f>
        <v>High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tr">
        <f>IF(AND(DMartData[[#This Row],[sales]]&gt;3000,DMartData[[#This Row],[profit]]&gt;500),"Good","Not Good")</f>
        <v>Good</v>
      </c>
      <c r="Q14006" s="12">
        <f>YEAR(DMartData[[#This Row],[order_date]])</f>
        <v>2023</v>
      </c>
    </row>
    <row r="14007" spans="1:17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>IF(DMartData[[#This Row],[sales]]&gt;=4000,"High",IF(DMartData[[#This Row],[sales]]&gt;=2000,"Medium","Low"))</f>
        <v>Low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tr">
        <f>IF(AND(DMartData[[#This Row],[sales]]&gt;3000,DMartData[[#This Row],[profit]]&gt;500),"Good","Not Good")</f>
        <v>Not Good</v>
      </c>
      <c r="Q14007" s="12">
        <f>YEAR(DMartData[[#This Row],[order_date]])</f>
        <v>2024</v>
      </c>
    </row>
    <row r="14008" spans="1:17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>IF(DMartData[[#This Row],[sales]]&gt;=4000,"High",IF(DMartData[[#This Row],[sales]]&gt;=2000,"Medium","Low"))</f>
        <v>Medium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tr">
        <f>IF(AND(DMartData[[#This Row],[sales]]&gt;3000,DMartData[[#This Row],[profit]]&gt;500),"Good","Not Good")</f>
        <v>Not Good</v>
      </c>
      <c r="Q14008" s="12">
        <f>YEAR(DMartData[[#This Row],[order_date]])</f>
        <v>2024</v>
      </c>
    </row>
    <row r="14009" spans="1:17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>IF(DMartData[[#This Row],[sales]]&gt;=4000,"High",IF(DMartData[[#This Row],[sales]]&gt;=2000,"Medium","Low"))</f>
        <v>High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tr">
        <f>IF(AND(DMartData[[#This Row],[sales]]&gt;3000,DMartData[[#This Row],[profit]]&gt;500),"Good","Not Good")</f>
        <v>Good</v>
      </c>
      <c r="Q14009" s="12">
        <f>YEAR(DMartData[[#This Row],[order_date]])</f>
        <v>2023</v>
      </c>
    </row>
    <row r="14010" spans="1:17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>IF(DMartData[[#This Row],[sales]]&gt;=4000,"High",IF(DMartData[[#This Row],[sales]]&gt;=2000,"Medium","Low"))</f>
        <v>Low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tr">
        <f>IF(AND(DMartData[[#This Row],[sales]]&gt;3000,DMartData[[#This Row],[profit]]&gt;500),"Good","Not Good")</f>
        <v>Not Good</v>
      </c>
      <c r="Q14010" s="12">
        <f>YEAR(DMartData[[#This Row],[order_date]])</f>
        <v>2023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>IF(DMartData[[#This Row],[sales]]&gt;=4000,"High",IF(DMartData[[#This Row],[sales]]&gt;=2000,"Medium","Low"))</f>
        <v>Low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tr">
        <f>IF(AND(DMartData[[#This Row],[sales]]&gt;3000,DMartData[[#This Row],[profit]]&gt;500),"Good","Not Good")</f>
        <v>Not Good</v>
      </c>
      <c r="Q14011" s="12">
        <f>YEAR(DMartData[[#This Row],[order_date]])</f>
        <v>2024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>IF(DMartData[[#This Row],[sales]]&gt;=4000,"High",IF(DMartData[[#This Row],[sales]]&gt;=2000,"Medium","Low"))</f>
        <v>Low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tr">
        <f>IF(AND(DMartData[[#This Row],[sales]]&gt;3000,DMartData[[#This Row],[profit]]&gt;500),"Good","Not Good")</f>
        <v>Not Good</v>
      </c>
      <c r="Q14012" s="12">
        <f>YEAR(DMartData[[#This Row],[order_date]])</f>
        <v>2023</v>
      </c>
    </row>
    <row r="14013" spans="1:17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>IF(DMartData[[#This Row],[sales]]&gt;=4000,"High",IF(DMartData[[#This Row],[sales]]&gt;=2000,"Medium","Low"))</f>
        <v>High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tr">
        <f>IF(AND(DMartData[[#This Row],[sales]]&gt;3000,DMartData[[#This Row],[profit]]&gt;500),"Good","Not Good")</f>
        <v>Good</v>
      </c>
      <c r="Q14013" s="12">
        <f>YEAR(DMartData[[#This Row],[order_date]])</f>
        <v>2023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>IF(DMartData[[#This Row],[sales]]&gt;=4000,"High",IF(DMartData[[#This Row],[sales]]&gt;=2000,"Medium","Low"))</f>
        <v>Medium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tr">
        <f>IF(AND(DMartData[[#This Row],[sales]]&gt;3000,DMartData[[#This Row],[profit]]&gt;500),"Good","Not Good")</f>
        <v>Good</v>
      </c>
      <c r="Q14014" s="12">
        <f>YEAR(DMartData[[#This Row],[order_date]])</f>
        <v>2024</v>
      </c>
    </row>
    <row r="14015" spans="1:17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>IF(DMartData[[#This Row],[sales]]&gt;=4000,"High",IF(DMartData[[#This Row],[sales]]&gt;=2000,"Medium","Low"))</f>
        <v>Medium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tr">
        <f>IF(AND(DMartData[[#This Row],[sales]]&gt;3000,DMartData[[#This Row],[profit]]&gt;500),"Good","Not Good")</f>
        <v>Not Good</v>
      </c>
      <c r="Q14015" s="12">
        <f>YEAR(DMartData[[#This Row],[order_date]])</f>
        <v>2024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>IF(DMartData[[#This Row],[sales]]&gt;=4000,"High",IF(DMartData[[#This Row],[sales]]&gt;=2000,"Medium","Low"))</f>
        <v>Low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tr">
        <f>IF(AND(DMartData[[#This Row],[sales]]&gt;3000,DMartData[[#This Row],[profit]]&gt;500),"Good","Not Good")</f>
        <v>Not Good</v>
      </c>
      <c r="Q14016" s="12">
        <f>YEAR(DMartData[[#This Row],[order_date]])</f>
        <v>2024</v>
      </c>
    </row>
    <row r="14017" spans="1:17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>IF(DMartData[[#This Row],[sales]]&gt;=4000,"High",IF(DMartData[[#This Row],[sales]]&gt;=2000,"Medium","Low"))</f>
        <v>Low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tr">
        <f>IF(AND(DMartData[[#This Row],[sales]]&gt;3000,DMartData[[#This Row],[profit]]&gt;500),"Good","Not Good")</f>
        <v>Not Good</v>
      </c>
      <c r="Q14017" s="12">
        <f>YEAR(DMartData[[#This Row],[order_date]])</f>
        <v>2024</v>
      </c>
    </row>
    <row r="14018" spans="1:17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>IF(DMartData[[#This Row],[sales]]&gt;=4000,"High",IF(DMartData[[#This Row],[sales]]&gt;=2000,"Medium","Low"))</f>
        <v>Medium</v>
      </c>
      <c r="F14018" s="2">
        <v>0.08</v>
      </c>
      <c r="G14018" s="2">
        <f t="shared" ref="G14018:G14081" si="438">D14018*F14018</f>
        <v>270.82159999999999</v>
      </c>
      <c r="H14018" s="2">
        <f t="shared" ref="H14018:H14081" si="439">D14018-G14018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tr">
        <f>IF(AND(DMartData[[#This Row],[sales]]&gt;3000,DMartData[[#This Row],[profit]]&gt;500),"Good","Not Good")</f>
        <v>Good</v>
      </c>
      <c r="Q14018" s="12">
        <f>YEAR(DMartData[[#This Row],[order_date]])</f>
        <v>2023</v>
      </c>
    </row>
    <row r="14019" spans="1:17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>IF(DMartData[[#This Row],[sales]]&gt;=4000,"High",IF(DMartData[[#This Row],[sales]]&gt;=2000,"Medium","Low"))</f>
        <v>High</v>
      </c>
      <c r="F14019" s="2">
        <v>0.04</v>
      </c>
      <c r="G14019" s="2">
        <f t="shared" si="438"/>
        <v>191.55560000000003</v>
      </c>
      <c r="H14019" s="2">
        <f t="shared" si="439"/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tr">
        <f>IF(AND(DMartData[[#This Row],[sales]]&gt;3000,DMartData[[#This Row],[profit]]&gt;500),"Good","Not Good")</f>
        <v>Not Good</v>
      </c>
      <c r="Q14019" s="12">
        <f>YEAR(DMartData[[#This Row],[order_date]])</f>
        <v>2024</v>
      </c>
    </row>
    <row r="14020" spans="1:17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>IF(DMartData[[#This Row],[sales]]&gt;=4000,"High",IF(DMartData[[#This Row],[sales]]&gt;=2000,"Medium","Low"))</f>
        <v>Low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tr">
        <f>IF(AND(DMartData[[#This Row],[sales]]&gt;3000,DMartData[[#This Row],[profit]]&gt;500),"Good","Not Good")</f>
        <v>Not Good</v>
      </c>
      <c r="Q14020" s="12">
        <f>YEAR(DMartData[[#This Row],[order_date]])</f>
        <v>2024</v>
      </c>
    </row>
    <row r="14021" spans="1:17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>IF(DMartData[[#This Row],[sales]]&gt;=4000,"High",IF(DMartData[[#This Row],[sales]]&gt;=2000,"Medium","Low"))</f>
        <v>Medium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tr">
        <f>IF(AND(DMartData[[#This Row],[sales]]&gt;3000,DMartData[[#This Row],[profit]]&gt;500),"Good","Not Good")</f>
        <v>Not Good</v>
      </c>
      <c r="Q14021" s="12">
        <f>YEAR(DMartData[[#This Row],[order_date]])</f>
        <v>2023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>IF(DMartData[[#This Row],[sales]]&gt;=4000,"High",IF(DMartData[[#This Row],[sales]]&gt;=2000,"Medium","Low"))</f>
        <v>Low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tr">
        <f>IF(AND(DMartData[[#This Row],[sales]]&gt;3000,DMartData[[#This Row],[profit]]&gt;500),"Good","Not Good")</f>
        <v>Not Good</v>
      </c>
      <c r="Q14022" s="12">
        <f>YEAR(DMartData[[#This Row],[order_date]])</f>
        <v>2023</v>
      </c>
    </row>
    <row r="14023" spans="1:17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>IF(DMartData[[#This Row],[sales]]&gt;=4000,"High",IF(DMartData[[#This Row],[sales]]&gt;=2000,"Medium","Low"))</f>
        <v>Medium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tr">
        <f>IF(AND(DMartData[[#This Row],[sales]]&gt;3000,DMartData[[#This Row],[profit]]&gt;500),"Good","Not Good")</f>
        <v>Good</v>
      </c>
      <c r="Q14023" s="12">
        <f>YEAR(DMartData[[#This Row],[order_date]])</f>
        <v>2024</v>
      </c>
    </row>
    <row r="14024" spans="1:17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>IF(DMartData[[#This Row],[sales]]&gt;=4000,"High",IF(DMartData[[#This Row],[sales]]&gt;=2000,"Medium","Low"))</f>
        <v>Low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tr">
        <f>IF(AND(DMartData[[#This Row],[sales]]&gt;3000,DMartData[[#This Row],[profit]]&gt;500),"Good","Not Good")</f>
        <v>Not Good</v>
      </c>
      <c r="Q14024" s="12">
        <f>YEAR(DMartData[[#This Row],[order_date]])</f>
        <v>2023</v>
      </c>
    </row>
    <row r="14025" spans="1:17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>IF(DMartData[[#This Row],[sales]]&gt;=4000,"High",IF(DMartData[[#This Row],[sales]]&gt;=2000,"Medium","Low"))</f>
        <v>Medium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tr">
        <f>IF(AND(DMartData[[#This Row],[sales]]&gt;3000,DMartData[[#This Row],[profit]]&gt;500),"Good","Not Good")</f>
        <v>Good</v>
      </c>
      <c r="Q14025" s="12">
        <f>YEAR(DMartData[[#This Row],[order_date]])</f>
        <v>2024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>IF(DMartData[[#This Row],[sales]]&gt;=4000,"High",IF(DMartData[[#This Row],[sales]]&gt;=2000,"Medium","Low"))</f>
        <v>High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tr">
        <f>IF(AND(DMartData[[#This Row],[sales]]&gt;3000,DMartData[[#This Row],[profit]]&gt;500),"Good","Not Good")</f>
        <v>Not Good</v>
      </c>
      <c r="Q14026" s="12">
        <f>YEAR(DMartData[[#This Row],[order_date]])</f>
        <v>2024</v>
      </c>
    </row>
    <row r="14027" spans="1:17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>IF(DMartData[[#This Row],[sales]]&gt;=4000,"High",IF(DMartData[[#This Row],[sales]]&gt;=2000,"Medium","Low"))</f>
        <v>Medium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tr">
        <f>IF(AND(DMartData[[#This Row],[sales]]&gt;3000,DMartData[[#This Row],[profit]]&gt;500),"Good","Not Good")</f>
        <v>Not Good</v>
      </c>
      <c r="Q14027" s="12">
        <f>YEAR(DMartData[[#This Row],[order_date]])</f>
        <v>2023</v>
      </c>
    </row>
    <row r="14028" spans="1:17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>IF(DMartData[[#This Row],[sales]]&gt;=4000,"High",IF(DMartData[[#This Row],[sales]]&gt;=2000,"Medium","Low"))</f>
        <v>High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tr">
        <f>IF(AND(DMartData[[#This Row],[sales]]&gt;3000,DMartData[[#This Row],[profit]]&gt;500),"Good","Not Good")</f>
        <v>Good</v>
      </c>
      <c r="Q14028" s="12">
        <f>YEAR(DMartData[[#This Row],[order_date]])</f>
        <v>2023</v>
      </c>
    </row>
    <row r="14029" spans="1:17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>IF(DMartData[[#This Row],[sales]]&gt;=4000,"High",IF(DMartData[[#This Row],[sales]]&gt;=2000,"Medium","Low"))</f>
        <v>Low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tr">
        <f>IF(AND(DMartData[[#This Row],[sales]]&gt;3000,DMartData[[#This Row],[profit]]&gt;500),"Good","Not Good")</f>
        <v>Not Good</v>
      </c>
      <c r="Q14029" s="12">
        <f>YEAR(DMartData[[#This Row],[order_date]])</f>
        <v>2023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>IF(DMartData[[#This Row],[sales]]&gt;=4000,"High",IF(DMartData[[#This Row],[sales]]&gt;=2000,"Medium","Low"))</f>
        <v>High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tr">
        <f>IF(AND(DMartData[[#This Row],[sales]]&gt;3000,DMartData[[#This Row],[profit]]&gt;500),"Good","Not Good")</f>
        <v>Good</v>
      </c>
      <c r="Q14030" s="12">
        <f>YEAR(DMartData[[#This Row],[order_date]])</f>
        <v>2023</v>
      </c>
    </row>
    <row r="14031" spans="1:17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>IF(DMartData[[#This Row],[sales]]&gt;=4000,"High",IF(DMartData[[#This Row],[sales]]&gt;=2000,"Medium","Low"))</f>
        <v>High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tr">
        <f>IF(AND(DMartData[[#This Row],[sales]]&gt;3000,DMartData[[#This Row],[profit]]&gt;500),"Good","Not Good")</f>
        <v>Not Good</v>
      </c>
      <c r="Q14031" s="12">
        <f>YEAR(DMartData[[#This Row],[order_date]])</f>
        <v>2023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>IF(DMartData[[#This Row],[sales]]&gt;=4000,"High",IF(DMartData[[#This Row],[sales]]&gt;=2000,"Medium","Low"))</f>
        <v>Low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tr">
        <f>IF(AND(DMartData[[#This Row],[sales]]&gt;3000,DMartData[[#This Row],[profit]]&gt;500),"Good","Not Good")</f>
        <v>Not Good</v>
      </c>
      <c r="Q14032" s="12">
        <f>YEAR(DMartData[[#This Row],[order_date]])</f>
        <v>2024</v>
      </c>
    </row>
    <row r="14033" spans="1:17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>IF(DMartData[[#This Row],[sales]]&gt;=4000,"High",IF(DMartData[[#This Row],[sales]]&gt;=2000,"Medium","Low"))</f>
        <v>Medium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tr">
        <f>IF(AND(DMartData[[#This Row],[sales]]&gt;3000,DMartData[[#This Row],[profit]]&gt;500),"Good","Not Good")</f>
        <v>Not Good</v>
      </c>
      <c r="Q14033" s="12">
        <f>YEAR(DMartData[[#This Row],[order_date]])</f>
        <v>2023</v>
      </c>
    </row>
    <row r="14034" spans="1:17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>IF(DMartData[[#This Row],[sales]]&gt;=4000,"High",IF(DMartData[[#This Row],[sales]]&gt;=2000,"Medium","Low"))</f>
        <v>High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tr">
        <f>IF(AND(DMartData[[#This Row],[sales]]&gt;3000,DMartData[[#This Row],[profit]]&gt;500),"Good","Not Good")</f>
        <v>Not Good</v>
      </c>
      <c r="Q14034" s="12">
        <f>YEAR(DMartData[[#This Row],[order_date]])</f>
        <v>2024</v>
      </c>
    </row>
    <row r="14035" spans="1:17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>IF(DMartData[[#This Row],[sales]]&gt;=4000,"High",IF(DMartData[[#This Row],[sales]]&gt;=2000,"Medium","Low"))</f>
        <v>Low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tr">
        <f>IF(AND(DMartData[[#This Row],[sales]]&gt;3000,DMartData[[#This Row],[profit]]&gt;500),"Good","Not Good")</f>
        <v>Not Good</v>
      </c>
      <c r="Q14035" s="12">
        <f>YEAR(DMartData[[#This Row],[order_date]])</f>
        <v>2024</v>
      </c>
    </row>
    <row r="14036" spans="1:17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>IF(DMartData[[#This Row],[sales]]&gt;=4000,"High",IF(DMartData[[#This Row],[sales]]&gt;=2000,"Medium","Low"))</f>
        <v>Medium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tr">
        <f>IF(AND(DMartData[[#This Row],[sales]]&gt;3000,DMartData[[#This Row],[profit]]&gt;500),"Good","Not Good")</f>
        <v>Not Good</v>
      </c>
      <c r="Q14036" s="12">
        <f>YEAR(DMartData[[#This Row],[order_date]])</f>
        <v>2023</v>
      </c>
    </row>
    <row r="14037" spans="1:17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>IF(DMartData[[#This Row],[sales]]&gt;=4000,"High",IF(DMartData[[#This Row],[sales]]&gt;=2000,"Medium","Low"))</f>
        <v>Medium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tr">
        <f>IF(AND(DMartData[[#This Row],[sales]]&gt;3000,DMartData[[#This Row],[profit]]&gt;500),"Good","Not Good")</f>
        <v>Not Good</v>
      </c>
      <c r="Q14037" s="12">
        <f>YEAR(DMartData[[#This Row],[order_date]])</f>
        <v>2023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>IF(DMartData[[#This Row],[sales]]&gt;=4000,"High",IF(DMartData[[#This Row],[sales]]&gt;=2000,"Medium","Low"))</f>
        <v>Low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tr">
        <f>IF(AND(DMartData[[#This Row],[sales]]&gt;3000,DMartData[[#This Row],[profit]]&gt;500),"Good","Not Good")</f>
        <v>Not Good</v>
      </c>
      <c r="Q14038" s="12">
        <f>YEAR(DMartData[[#This Row],[order_date]])</f>
        <v>2023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>IF(DMartData[[#This Row],[sales]]&gt;=4000,"High",IF(DMartData[[#This Row],[sales]]&gt;=2000,"Medium","Low"))</f>
        <v>Medium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tr">
        <f>IF(AND(DMartData[[#This Row],[sales]]&gt;3000,DMartData[[#This Row],[profit]]&gt;500),"Good","Not Good")</f>
        <v>Not Good</v>
      </c>
      <c r="Q14039" s="12">
        <f>YEAR(DMartData[[#This Row],[order_date]])</f>
        <v>2024</v>
      </c>
    </row>
    <row r="14040" spans="1:17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>IF(DMartData[[#This Row],[sales]]&gt;=4000,"High",IF(DMartData[[#This Row],[sales]]&gt;=2000,"Medium","Low"))</f>
        <v>Low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tr">
        <f>IF(AND(DMartData[[#This Row],[sales]]&gt;3000,DMartData[[#This Row],[profit]]&gt;500),"Good","Not Good")</f>
        <v>Not Good</v>
      </c>
      <c r="Q14040" s="12">
        <f>YEAR(DMartData[[#This Row],[order_date]])</f>
        <v>2023</v>
      </c>
    </row>
    <row r="14041" spans="1:17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>IF(DMartData[[#This Row],[sales]]&gt;=4000,"High",IF(DMartData[[#This Row],[sales]]&gt;=2000,"Medium","Low"))</f>
        <v>Low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tr">
        <f>IF(AND(DMartData[[#This Row],[sales]]&gt;3000,DMartData[[#This Row],[profit]]&gt;500),"Good","Not Good")</f>
        <v>Not Good</v>
      </c>
      <c r="Q14041" s="12">
        <f>YEAR(DMartData[[#This Row],[order_date]])</f>
        <v>2023</v>
      </c>
    </row>
    <row r="14042" spans="1:17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>IF(DMartData[[#This Row],[sales]]&gt;=4000,"High",IF(DMartData[[#This Row],[sales]]&gt;=2000,"Medium","Low"))</f>
        <v>Medium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tr">
        <f>IF(AND(DMartData[[#This Row],[sales]]&gt;3000,DMartData[[#This Row],[profit]]&gt;500),"Good","Not Good")</f>
        <v>Not Good</v>
      </c>
      <c r="Q14042" s="12">
        <f>YEAR(DMartData[[#This Row],[order_date]])</f>
        <v>2024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>IF(DMartData[[#This Row],[sales]]&gt;=4000,"High",IF(DMartData[[#This Row],[sales]]&gt;=2000,"Medium","Low"))</f>
        <v>Medium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tr">
        <f>IF(AND(DMartData[[#This Row],[sales]]&gt;3000,DMartData[[#This Row],[profit]]&gt;500),"Good","Not Good")</f>
        <v>Not Good</v>
      </c>
      <c r="Q14043" s="12">
        <f>YEAR(DMartData[[#This Row],[order_date]])</f>
        <v>2023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>IF(DMartData[[#This Row],[sales]]&gt;=4000,"High",IF(DMartData[[#This Row],[sales]]&gt;=2000,"Medium","Low"))</f>
        <v>High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tr">
        <f>IF(AND(DMartData[[#This Row],[sales]]&gt;3000,DMartData[[#This Row],[profit]]&gt;500),"Good","Not Good")</f>
        <v>Good</v>
      </c>
      <c r="Q14044" s="12">
        <f>YEAR(DMartData[[#This Row],[order_date]])</f>
        <v>2023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>IF(DMartData[[#This Row],[sales]]&gt;=4000,"High",IF(DMartData[[#This Row],[sales]]&gt;=2000,"Medium","Low"))</f>
        <v>Medium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tr">
        <f>IF(AND(DMartData[[#This Row],[sales]]&gt;3000,DMartData[[#This Row],[profit]]&gt;500),"Good","Not Good")</f>
        <v>Good</v>
      </c>
      <c r="Q14045" s="12">
        <f>YEAR(DMartData[[#This Row],[order_date]])</f>
        <v>2024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>IF(DMartData[[#This Row],[sales]]&gt;=4000,"High",IF(DMartData[[#This Row],[sales]]&gt;=2000,"Medium","Low"))</f>
        <v>Medium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tr">
        <f>IF(AND(DMartData[[#This Row],[sales]]&gt;3000,DMartData[[#This Row],[profit]]&gt;500),"Good","Not Good")</f>
        <v>Not Good</v>
      </c>
      <c r="Q14046" s="12">
        <f>YEAR(DMartData[[#This Row],[order_date]])</f>
        <v>2024</v>
      </c>
    </row>
    <row r="14047" spans="1:17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>IF(DMartData[[#This Row],[sales]]&gt;=4000,"High",IF(DMartData[[#This Row],[sales]]&gt;=2000,"Medium","Low"))</f>
        <v>Medium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tr">
        <f>IF(AND(DMartData[[#This Row],[sales]]&gt;3000,DMartData[[#This Row],[profit]]&gt;500),"Good","Not Good")</f>
        <v>Not Good</v>
      </c>
      <c r="Q14047" s="12">
        <f>YEAR(DMartData[[#This Row],[order_date]])</f>
        <v>2024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>IF(DMartData[[#This Row],[sales]]&gt;=4000,"High",IF(DMartData[[#This Row],[sales]]&gt;=2000,"Medium","Low"))</f>
        <v>Medium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tr">
        <f>IF(AND(DMartData[[#This Row],[sales]]&gt;3000,DMartData[[#This Row],[profit]]&gt;500),"Good","Not Good")</f>
        <v>Not Good</v>
      </c>
      <c r="Q14048" s="12">
        <f>YEAR(DMartData[[#This Row],[order_date]])</f>
        <v>2023</v>
      </c>
    </row>
    <row r="14049" spans="1:17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>IF(DMartData[[#This Row],[sales]]&gt;=4000,"High",IF(DMartData[[#This Row],[sales]]&gt;=2000,"Medium","Low"))</f>
        <v>High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tr">
        <f>IF(AND(DMartData[[#This Row],[sales]]&gt;3000,DMartData[[#This Row],[profit]]&gt;500),"Good","Not Good")</f>
        <v>Not Good</v>
      </c>
      <c r="Q14049" s="12">
        <f>YEAR(DMartData[[#This Row],[order_date]])</f>
        <v>2024</v>
      </c>
    </row>
    <row r="14050" spans="1:17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>IF(DMartData[[#This Row],[sales]]&gt;=4000,"High",IF(DMartData[[#This Row],[sales]]&gt;=2000,"Medium","Low"))</f>
        <v>Medium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tr">
        <f>IF(AND(DMartData[[#This Row],[sales]]&gt;3000,DMartData[[#This Row],[profit]]&gt;500),"Good","Not Good")</f>
        <v>Good</v>
      </c>
      <c r="Q14050" s="12">
        <f>YEAR(DMartData[[#This Row],[order_date]])</f>
        <v>2023</v>
      </c>
    </row>
    <row r="14051" spans="1:17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>IF(DMartData[[#This Row],[sales]]&gt;=4000,"High",IF(DMartData[[#This Row],[sales]]&gt;=2000,"Medium","Low"))</f>
        <v>Medium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tr">
        <f>IF(AND(DMartData[[#This Row],[sales]]&gt;3000,DMartData[[#This Row],[profit]]&gt;500),"Good","Not Good")</f>
        <v>Not Good</v>
      </c>
      <c r="Q14051" s="12">
        <f>YEAR(DMartData[[#This Row],[order_date]])</f>
        <v>2023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>IF(DMartData[[#This Row],[sales]]&gt;=4000,"High",IF(DMartData[[#This Row],[sales]]&gt;=2000,"Medium","Low"))</f>
        <v>Low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tr">
        <f>IF(AND(DMartData[[#This Row],[sales]]&gt;3000,DMartData[[#This Row],[profit]]&gt;500),"Good","Not Good")</f>
        <v>Not Good</v>
      </c>
      <c r="Q14052" s="12">
        <f>YEAR(DMartData[[#This Row],[order_date]])</f>
        <v>2024</v>
      </c>
    </row>
    <row r="14053" spans="1:17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>IF(DMartData[[#This Row],[sales]]&gt;=4000,"High",IF(DMartData[[#This Row],[sales]]&gt;=2000,"Medium","Low"))</f>
        <v>High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tr">
        <f>IF(AND(DMartData[[#This Row],[sales]]&gt;3000,DMartData[[#This Row],[profit]]&gt;500),"Good","Not Good")</f>
        <v>Good</v>
      </c>
      <c r="Q14053" s="12">
        <f>YEAR(DMartData[[#This Row],[order_date]])</f>
        <v>2024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>IF(DMartData[[#This Row],[sales]]&gt;=4000,"High",IF(DMartData[[#This Row],[sales]]&gt;=2000,"Medium","Low"))</f>
        <v>Medium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tr">
        <f>IF(AND(DMartData[[#This Row],[sales]]&gt;3000,DMartData[[#This Row],[profit]]&gt;500),"Good","Not Good")</f>
        <v>Not Good</v>
      </c>
      <c r="Q14054" s="12">
        <f>YEAR(DMartData[[#This Row],[order_date]])</f>
        <v>2023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>IF(DMartData[[#This Row],[sales]]&gt;=4000,"High",IF(DMartData[[#This Row],[sales]]&gt;=2000,"Medium","Low"))</f>
        <v>Low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tr">
        <f>IF(AND(DMartData[[#This Row],[sales]]&gt;3000,DMartData[[#This Row],[profit]]&gt;500),"Good","Not Good")</f>
        <v>Not Good</v>
      </c>
      <c r="Q14055" s="12">
        <f>YEAR(DMartData[[#This Row],[order_date]])</f>
        <v>2024</v>
      </c>
    </row>
    <row r="14056" spans="1:17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>IF(DMartData[[#This Row],[sales]]&gt;=4000,"High",IF(DMartData[[#This Row],[sales]]&gt;=2000,"Medium","Low"))</f>
        <v>Medium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tr">
        <f>IF(AND(DMartData[[#This Row],[sales]]&gt;3000,DMartData[[#This Row],[profit]]&gt;500),"Good","Not Good")</f>
        <v>Good</v>
      </c>
      <c r="Q14056" s="12">
        <f>YEAR(DMartData[[#This Row],[order_date]])</f>
        <v>2024</v>
      </c>
    </row>
    <row r="14057" spans="1:17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>IF(DMartData[[#This Row],[sales]]&gt;=4000,"High",IF(DMartData[[#This Row],[sales]]&gt;=2000,"Medium","Low"))</f>
        <v>Medium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tr">
        <f>IF(AND(DMartData[[#This Row],[sales]]&gt;3000,DMartData[[#This Row],[profit]]&gt;500),"Good","Not Good")</f>
        <v>Not Good</v>
      </c>
      <c r="Q14057" s="12">
        <f>YEAR(DMartData[[#This Row],[order_date]])</f>
        <v>2024</v>
      </c>
    </row>
    <row r="14058" spans="1:17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>IF(DMartData[[#This Row],[sales]]&gt;=4000,"High",IF(DMartData[[#This Row],[sales]]&gt;=2000,"Medium","Low"))</f>
        <v>Low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tr">
        <f>IF(AND(DMartData[[#This Row],[sales]]&gt;3000,DMartData[[#This Row],[profit]]&gt;500),"Good","Not Good")</f>
        <v>Not Good</v>
      </c>
      <c r="Q14058" s="12">
        <f>YEAR(DMartData[[#This Row],[order_date]])</f>
        <v>2024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>IF(DMartData[[#This Row],[sales]]&gt;=4000,"High",IF(DMartData[[#This Row],[sales]]&gt;=2000,"Medium","Low"))</f>
        <v>Medium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tr">
        <f>IF(AND(DMartData[[#This Row],[sales]]&gt;3000,DMartData[[#This Row],[profit]]&gt;500),"Good","Not Good")</f>
        <v>Not Good</v>
      </c>
      <c r="Q14059" s="12">
        <f>YEAR(DMartData[[#This Row],[order_date]])</f>
        <v>2024</v>
      </c>
    </row>
    <row r="14060" spans="1:17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>IF(DMartData[[#This Row],[sales]]&gt;=4000,"High",IF(DMartData[[#This Row],[sales]]&gt;=2000,"Medium","Low"))</f>
        <v>Low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tr">
        <f>IF(AND(DMartData[[#This Row],[sales]]&gt;3000,DMartData[[#This Row],[profit]]&gt;500),"Good","Not Good")</f>
        <v>Not Good</v>
      </c>
      <c r="Q14060" s="12">
        <f>YEAR(DMartData[[#This Row],[order_date]])</f>
        <v>2023</v>
      </c>
    </row>
    <row r="14061" spans="1:17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>IF(DMartData[[#This Row],[sales]]&gt;=4000,"High",IF(DMartData[[#This Row],[sales]]&gt;=2000,"Medium","Low"))</f>
        <v>Medium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tr">
        <f>IF(AND(DMartData[[#This Row],[sales]]&gt;3000,DMartData[[#This Row],[profit]]&gt;500),"Good","Not Good")</f>
        <v>Not Good</v>
      </c>
      <c r="Q14061" s="12">
        <f>YEAR(DMartData[[#This Row],[order_date]])</f>
        <v>2024</v>
      </c>
    </row>
    <row r="14062" spans="1:17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>IF(DMartData[[#This Row],[sales]]&gt;=4000,"High",IF(DMartData[[#This Row],[sales]]&gt;=2000,"Medium","Low"))</f>
        <v>Low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tr">
        <f>IF(AND(DMartData[[#This Row],[sales]]&gt;3000,DMartData[[#This Row],[profit]]&gt;500),"Good","Not Good")</f>
        <v>Not Good</v>
      </c>
      <c r="Q14062" s="12">
        <f>YEAR(DMartData[[#This Row],[order_date]])</f>
        <v>2023</v>
      </c>
    </row>
    <row r="14063" spans="1:17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>IF(DMartData[[#This Row],[sales]]&gt;=4000,"High",IF(DMartData[[#This Row],[sales]]&gt;=2000,"Medium","Low"))</f>
        <v>Low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tr">
        <f>IF(AND(DMartData[[#This Row],[sales]]&gt;3000,DMartData[[#This Row],[profit]]&gt;500),"Good","Not Good")</f>
        <v>Not Good</v>
      </c>
      <c r="Q14063" s="12">
        <f>YEAR(DMartData[[#This Row],[order_date]])</f>
        <v>2024</v>
      </c>
    </row>
    <row r="14064" spans="1:17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>IF(DMartData[[#This Row],[sales]]&gt;=4000,"High",IF(DMartData[[#This Row],[sales]]&gt;=2000,"Medium","Low"))</f>
        <v>Low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tr">
        <f>IF(AND(DMartData[[#This Row],[sales]]&gt;3000,DMartData[[#This Row],[profit]]&gt;500),"Good","Not Good")</f>
        <v>Not Good</v>
      </c>
      <c r="Q14064" s="12">
        <f>YEAR(DMartData[[#This Row],[order_date]])</f>
        <v>2023</v>
      </c>
    </row>
    <row r="14065" spans="1:17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>IF(DMartData[[#This Row],[sales]]&gt;=4000,"High",IF(DMartData[[#This Row],[sales]]&gt;=2000,"Medium","Low"))</f>
        <v>Medium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tr">
        <f>IF(AND(DMartData[[#This Row],[sales]]&gt;3000,DMartData[[#This Row],[profit]]&gt;500),"Good","Not Good")</f>
        <v>Not Good</v>
      </c>
      <c r="Q14065" s="12">
        <f>YEAR(DMartData[[#This Row],[order_date]])</f>
        <v>2023</v>
      </c>
    </row>
    <row r="14066" spans="1:17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>IF(DMartData[[#This Row],[sales]]&gt;=4000,"High",IF(DMartData[[#This Row],[sales]]&gt;=2000,"Medium","Low"))</f>
        <v>Low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tr">
        <f>IF(AND(DMartData[[#This Row],[sales]]&gt;3000,DMartData[[#This Row],[profit]]&gt;500),"Good","Not Good")</f>
        <v>Not Good</v>
      </c>
      <c r="Q14066" s="12">
        <f>YEAR(DMartData[[#This Row],[order_date]])</f>
        <v>2023</v>
      </c>
    </row>
    <row r="14067" spans="1:17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>IF(DMartData[[#This Row],[sales]]&gt;=4000,"High",IF(DMartData[[#This Row],[sales]]&gt;=2000,"Medium","Low"))</f>
        <v>High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tr">
        <f>IF(AND(DMartData[[#This Row],[sales]]&gt;3000,DMartData[[#This Row],[profit]]&gt;500),"Good","Not Good")</f>
        <v>Not Good</v>
      </c>
      <c r="Q14067" s="12">
        <f>YEAR(DMartData[[#This Row],[order_date]])</f>
        <v>2024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>IF(DMartData[[#This Row],[sales]]&gt;=4000,"High",IF(DMartData[[#This Row],[sales]]&gt;=2000,"Medium","Low"))</f>
        <v>Low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tr">
        <f>IF(AND(DMartData[[#This Row],[sales]]&gt;3000,DMartData[[#This Row],[profit]]&gt;500),"Good","Not Good")</f>
        <v>Not Good</v>
      </c>
      <c r="Q14068" s="12">
        <f>YEAR(DMartData[[#This Row],[order_date]])</f>
        <v>2024</v>
      </c>
    </row>
    <row r="14069" spans="1:17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>IF(DMartData[[#This Row],[sales]]&gt;=4000,"High",IF(DMartData[[#This Row],[sales]]&gt;=2000,"Medium","Low"))</f>
        <v>High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tr">
        <f>IF(AND(DMartData[[#This Row],[sales]]&gt;3000,DMartData[[#This Row],[profit]]&gt;500),"Good","Not Good")</f>
        <v>Good</v>
      </c>
      <c r="Q14069" s="12">
        <f>YEAR(DMartData[[#This Row],[order_date]])</f>
        <v>2023</v>
      </c>
    </row>
    <row r="14070" spans="1:17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>IF(DMartData[[#This Row],[sales]]&gt;=4000,"High",IF(DMartData[[#This Row],[sales]]&gt;=2000,"Medium","Low"))</f>
        <v>Medium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tr">
        <f>IF(AND(DMartData[[#This Row],[sales]]&gt;3000,DMartData[[#This Row],[profit]]&gt;500),"Good","Not Good")</f>
        <v>Not Good</v>
      </c>
      <c r="Q14070" s="12">
        <f>YEAR(DMartData[[#This Row],[order_date]])</f>
        <v>2023</v>
      </c>
    </row>
    <row r="14071" spans="1:17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>IF(DMartData[[#This Row],[sales]]&gt;=4000,"High",IF(DMartData[[#This Row],[sales]]&gt;=2000,"Medium","Low"))</f>
        <v>High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tr">
        <f>IF(AND(DMartData[[#This Row],[sales]]&gt;3000,DMartData[[#This Row],[profit]]&gt;500),"Good","Not Good")</f>
        <v>Good</v>
      </c>
      <c r="Q14071" s="12">
        <f>YEAR(DMartData[[#This Row],[order_date]])</f>
        <v>2024</v>
      </c>
    </row>
    <row r="14072" spans="1:17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>IF(DMartData[[#This Row],[sales]]&gt;=4000,"High",IF(DMartData[[#This Row],[sales]]&gt;=2000,"Medium","Low"))</f>
        <v>Low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tr">
        <f>IF(AND(DMartData[[#This Row],[sales]]&gt;3000,DMartData[[#This Row],[profit]]&gt;500),"Good","Not Good")</f>
        <v>Not Good</v>
      </c>
      <c r="Q14072" s="12">
        <f>YEAR(DMartData[[#This Row],[order_date]])</f>
        <v>2024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>IF(DMartData[[#This Row],[sales]]&gt;=4000,"High",IF(DMartData[[#This Row],[sales]]&gt;=2000,"Medium","Low"))</f>
        <v>Low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tr">
        <f>IF(AND(DMartData[[#This Row],[sales]]&gt;3000,DMartData[[#This Row],[profit]]&gt;500),"Good","Not Good")</f>
        <v>Not Good</v>
      </c>
      <c r="Q14073" s="12">
        <f>YEAR(DMartData[[#This Row],[order_date]])</f>
        <v>2023</v>
      </c>
    </row>
    <row r="14074" spans="1:17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>IF(DMartData[[#This Row],[sales]]&gt;=4000,"High",IF(DMartData[[#This Row],[sales]]&gt;=2000,"Medium","Low"))</f>
        <v>Medium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tr">
        <f>IF(AND(DMartData[[#This Row],[sales]]&gt;3000,DMartData[[#This Row],[profit]]&gt;500),"Good","Not Good")</f>
        <v>Not Good</v>
      </c>
      <c r="Q14074" s="12">
        <f>YEAR(DMartData[[#This Row],[order_date]])</f>
        <v>2024</v>
      </c>
    </row>
    <row r="14075" spans="1:17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>IF(DMartData[[#This Row],[sales]]&gt;=4000,"High",IF(DMartData[[#This Row],[sales]]&gt;=2000,"Medium","Low"))</f>
        <v>Medium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tr">
        <f>IF(AND(DMartData[[#This Row],[sales]]&gt;3000,DMartData[[#This Row],[profit]]&gt;500),"Good","Not Good")</f>
        <v>Good</v>
      </c>
      <c r="Q14075" s="12">
        <f>YEAR(DMartData[[#This Row],[order_date]])</f>
        <v>2024</v>
      </c>
    </row>
    <row r="14076" spans="1:17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>IF(DMartData[[#This Row],[sales]]&gt;=4000,"High",IF(DMartData[[#This Row],[sales]]&gt;=2000,"Medium","Low"))</f>
        <v>Low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tr">
        <f>IF(AND(DMartData[[#This Row],[sales]]&gt;3000,DMartData[[#This Row],[profit]]&gt;500),"Good","Not Good")</f>
        <v>Not Good</v>
      </c>
      <c r="Q14076" s="12">
        <f>YEAR(DMartData[[#This Row],[order_date]])</f>
        <v>2023</v>
      </c>
    </row>
    <row r="14077" spans="1:17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>IF(DMartData[[#This Row],[sales]]&gt;=4000,"High",IF(DMartData[[#This Row],[sales]]&gt;=2000,"Medium","Low"))</f>
        <v>Low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tr">
        <f>IF(AND(DMartData[[#This Row],[sales]]&gt;3000,DMartData[[#This Row],[profit]]&gt;500),"Good","Not Good")</f>
        <v>Not Good</v>
      </c>
      <c r="Q14077" s="12">
        <f>YEAR(DMartData[[#This Row],[order_date]])</f>
        <v>2024</v>
      </c>
    </row>
    <row r="14078" spans="1:17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>IF(DMartData[[#This Row],[sales]]&gt;=4000,"High",IF(DMartData[[#This Row],[sales]]&gt;=2000,"Medium","Low"))</f>
        <v>Medium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tr">
        <f>IF(AND(DMartData[[#This Row],[sales]]&gt;3000,DMartData[[#This Row],[profit]]&gt;500),"Good","Not Good")</f>
        <v>Not Good</v>
      </c>
      <c r="Q14078" s="12">
        <f>YEAR(DMartData[[#This Row],[order_date]])</f>
        <v>2024</v>
      </c>
    </row>
    <row r="14079" spans="1:17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>IF(DMartData[[#This Row],[sales]]&gt;=4000,"High",IF(DMartData[[#This Row],[sales]]&gt;=2000,"Medium","Low"))</f>
        <v>Low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tr">
        <f>IF(AND(DMartData[[#This Row],[sales]]&gt;3000,DMartData[[#This Row],[profit]]&gt;500),"Good","Not Good")</f>
        <v>Not Good</v>
      </c>
      <c r="Q14079" s="12">
        <f>YEAR(DMartData[[#This Row],[order_date]])</f>
        <v>2024</v>
      </c>
    </row>
    <row r="14080" spans="1:17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>IF(DMartData[[#This Row],[sales]]&gt;=4000,"High",IF(DMartData[[#This Row],[sales]]&gt;=2000,"Medium","Low"))</f>
        <v>Low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tr">
        <f>IF(AND(DMartData[[#This Row],[sales]]&gt;3000,DMartData[[#This Row],[profit]]&gt;500),"Good","Not Good")</f>
        <v>Not Good</v>
      </c>
      <c r="Q14080" s="12">
        <f>YEAR(DMartData[[#This Row],[order_date]])</f>
        <v>2023</v>
      </c>
    </row>
    <row r="14081" spans="1:17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>IF(DMartData[[#This Row],[sales]]&gt;=4000,"High",IF(DMartData[[#This Row],[sales]]&gt;=2000,"Medium","Low"))</f>
        <v>Medium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tr">
        <f>IF(AND(DMartData[[#This Row],[sales]]&gt;3000,DMartData[[#This Row],[profit]]&gt;500),"Good","Not Good")</f>
        <v>Not Good</v>
      </c>
      <c r="Q14081" s="12">
        <f>YEAR(DMartData[[#This Row],[order_date]])</f>
        <v>2024</v>
      </c>
    </row>
    <row r="14082" spans="1:17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>IF(DMartData[[#This Row],[sales]]&gt;=4000,"High",IF(DMartData[[#This Row],[sales]]&gt;=2000,"Medium","Low"))</f>
        <v>Medium</v>
      </c>
      <c r="F14082" s="2">
        <v>0.44</v>
      </c>
      <c r="G14082" s="2">
        <f t="shared" ref="G14082:G14145" si="440">D14082*F14082</f>
        <v>1558.2467999999999</v>
      </c>
      <c r="H14082" s="2">
        <f t="shared" ref="H14082:H14145" si="441">D14082-G14082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tr">
        <f>IF(AND(DMartData[[#This Row],[sales]]&gt;3000,DMartData[[#This Row],[profit]]&gt;500),"Good","Not Good")</f>
        <v>Good</v>
      </c>
      <c r="Q14082" s="12">
        <f>YEAR(DMartData[[#This Row],[order_date]])</f>
        <v>2024</v>
      </c>
    </row>
    <row r="14083" spans="1:17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>IF(DMartData[[#This Row],[sales]]&gt;=4000,"High",IF(DMartData[[#This Row],[sales]]&gt;=2000,"Medium","Low"))</f>
        <v>High</v>
      </c>
      <c r="F14083" s="2">
        <v>0.02</v>
      </c>
      <c r="G14083" s="2">
        <f t="shared" si="440"/>
        <v>96.396000000000001</v>
      </c>
      <c r="H14083" s="2">
        <f t="shared" si="441"/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tr">
        <f>IF(AND(DMartData[[#This Row],[sales]]&gt;3000,DMartData[[#This Row],[profit]]&gt;500),"Good","Not Good")</f>
        <v>Good</v>
      </c>
      <c r="Q14083" s="12">
        <f>YEAR(DMartData[[#This Row],[order_date]])</f>
        <v>2023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>IF(DMartData[[#This Row],[sales]]&gt;=4000,"High",IF(DMartData[[#This Row],[sales]]&gt;=2000,"Medium","Low"))</f>
        <v>Low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tr">
        <f>IF(AND(DMartData[[#This Row],[sales]]&gt;3000,DMartData[[#This Row],[profit]]&gt;500),"Good","Not Good")</f>
        <v>Not Good</v>
      </c>
      <c r="Q14084" s="12">
        <f>YEAR(DMartData[[#This Row],[order_date]])</f>
        <v>2024</v>
      </c>
    </row>
    <row r="14085" spans="1:17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>IF(DMartData[[#This Row],[sales]]&gt;=4000,"High",IF(DMartData[[#This Row],[sales]]&gt;=2000,"Medium","Low"))</f>
        <v>Medium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tr">
        <f>IF(AND(DMartData[[#This Row],[sales]]&gt;3000,DMartData[[#This Row],[profit]]&gt;500),"Good","Not Good")</f>
        <v>Good</v>
      </c>
      <c r="Q14085" s="12">
        <f>YEAR(DMartData[[#This Row],[order_date]])</f>
        <v>2024</v>
      </c>
    </row>
    <row r="14086" spans="1:17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>IF(DMartData[[#This Row],[sales]]&gt;=4000,"High",IF(DMartData[[#This Row],[sales]]&gt;=2000,"Medium","Low"))</f>
        <v>Low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tr">
        <f>IF(AND(DMartData[[#This Row],[sales]]&gt;3000,DMartData[[#This Row],[profit]]&gt;500),"Good","Not Good")</f>
        <v>Not Good</v>
      </c>
      <c r="Q14086" s="12">
        <f>YEAR(DMartData[[#This Row],[order_date]])</f>
        <v>2023</v>
      </c>
    </row>
    <row r="14087" spans="1:17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>IF(DMartData[[#This Row],[sales]]&gt;=4000,"High",IF(DMartData[[#This Row],[sales]]&gt;=2000,"Medium","Low"))</f>
        <v>Low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tr">
        <f>IF(AND(DMartData[[#This Row],[sales]]&gt;3000,DMartData[[#This Row],[profit]]&gt;500),"Good","Not Good")</f>
        <v>Not Good</v>
      </c>
      <c r="Q14087" s="12">
        <f>YEAR(DMartData[[#This Row],[order_date]])</f>
        <v>2023</v>
      </c>
    </row>
    <row r="14088" spans="1:17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>IF(DMartData[[#This Row],[sales]]&gt;=4000,"High",IF(DMartData[[#This Row],[sales]]&gt;=2000,"Medium","Low"))</f>
        <v>Medium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tr">
        <f>IF(AND(DMartData[[#This Row],[sales]]&gt;3000,DMartData[[#This Row],[profit]]&gt;500),"Good","Not Good")</f>
        <v>Good</v>
      </c>
      <c r="Q14088" s="12">
        <f>YEAR(DMartData[[#This Row],[order_date]])</f>
        <v>2023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>IF(DMartData[[#This Row],[sales]]&gt;=4000,"High",IF(DMartData[[#This Row],[sales]]&gt;=2000,"Medium","Low"))</f>
        <v>Medium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tr">
        <f>IF(AND(DMartData[[#This Row],[sales]]&gt;3000,DMartData[[#This Row],[profit]]&gt;500),"Good","Not Good")</f>
        <v>Good</v>
      </c>
      <c r="Q14089" s="12">
        <f>YEAR(DMartData[[#This Row],[order_date]])</f>
        <v>2023</v>
      </c>
    </row>
    <row r="14090" spans="1:17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>IF(DMartData[[#This Row],[sales]]&gt;=4000,"High",IF(DMartData[[#This Row],[sales]]&gt;=2000,"Medium","Low"))</f>
        <v>High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tr">
        <f>IF(AND(DMartData[[#This Row],[sales]]&gt;3000,DMartData[[#This Row],[profit]]&gt;500),"Good","Not Good")</f>
        <v>Not Good</v>
      </c>
      <c r="Q14090" s="12">
        <f>YEAR(DMartData[[#This Row],[order_date]])</f>
        <v>2023</v>
      </c>
    </row>
    <row r="14091" spans="1:17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>IF(DMartData[[#This Row],[sales]]&gt;=4000,"High",IF(DMartData[[#This Row],[sales]]&gt;=2000,"Medium","Low"))</f>
        <v>Medium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tr">
        <f>IF(AND(DMartData[[#This Row],[sales]]&gt;3000,DMartData[[#This Row],[profit]]&gt;500),"Good","Not Good")</f>
        <v>Not Good</v>
      </c>
      <c r="Q14091" s="12">
        <f>YEAR(DMartData[[#This Row],[order_date]])</f>
        <v>2024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>IF(DMartData[[#This Row],[sales]]&gt;=4000,"High",IF(DMartData[[#This Row],[sales]]&gt;=2000,"Medium","Low"))</f>
        <v>Low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tr">
        <f>IF(AND(DMartData[[#This Row],[sales]]&gt;3000,DMartData[[#This Row],[profit]]&gt;500),"Good","Not Good")</f>
        <v>Not Good</v>
      </c>
      <c r="Q14092" s="12">
        <f>YEAR(DMartData[[#This Row],[order_date]])</f>
        <v>2023</v>
      </c>
    </row>
    <row r="14093" spans="1:17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>IF(DMartData[[#This Row],[sales]]&gt;=4000,"High",IF(DMartData[[#This Row],[sales]]&gt;=2000,"Medium","Low"))</f>
        <v>Low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tr">
        <f>IF(AND(DMartData[[#This Row],[sales]]&gt;3000,DMartData[[#This Row],[profit]]&gt;500),"Good","Not Good")</f>
        <v>Not Good</v>
      </c>
      <c r="Q14093" s="12">
        <f>YEAR(DMartData[[#This Row],[order_date]])</f>
        <v>2023</v>
      </c>
    </row>
    <row r="14094" spans="1:17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>IF(DMartData[[#This Row],[sales]]&gt;=4000,"High",IF(DMartData[[#This Row],[sales]]&gt;=2000,"Medium","Low"))</f>
        <v>Medium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tr">
        <f>IF(AND(DMartData[[#This Row],[sales]]&gt;3000,DMartData[[#This Row],[profit]]&gt;500),"Good","Not Good")</f>
        <v>Not Good</v>
      </c>
      <c r="Q14094" s="12">
        <f>YEAR(DMartData[[#This Row],[order_date]])</f>
        <v>2023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>IF(DMartData[[#This Row],[sales]]&gt;=4000,"High",IF(DMartData[[#This Row],[sales]]&gt;=2000,"Medium","Low"))</f>
        <v>Medium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tr">
        <f>IF(AND(DMartData[[#This Row],[sales]]&gt;3000,DMartData[[#This Row],[profit]]&gt;500),"Good","Not Good")</f>
        <v>Not Good</v>
      </c>
      <c r="Q14095" s="12">
        <f>YEAR(DMartData[[#This Row],[order_date]])</f>
        <v>2024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>IF(DMartData[[#This Row],[sales]]&gt;=4000,"High",IF(DMartData[[#This Row],[sales]]&gt;=2000,"Medium","Low"))</f>
        <v>Low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tr">
        <f>IF(AND(DMartData[[#This Row],[sales]]&gt;3000,DMartData[[#This Row],[profit]]&gt;500),"Good","Not Good")</f>
        <v>Not Good</v>
      </c>
      <c r="Q14096" s="12">
        <f>YEAR(DMartData[[#This Row],[order_date]])</f>
        <v>2023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>IF(DMartData[[#This Row],[sales]]&gt;=4000,"High",IF(DMartData[[#This Row],[sales]]&gt;=2000,"Medium","Low"))</f>
        <v>Medium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tr">
        <f>IF(AND(DMartData[[#This Row],[sales]]&gt;3000,DMartData[[#This Row],[profit]]&gt;500),"Good","Not Good")</f>
        <v>Not Good</v>
      </c>
      <c r="Q14097" s="12">
        <f>YEAR(DMartData[[#This Row],[order_date]])</f>
        <v>2024</v>
      </c>
    </row>
    <row r="14098" spans="1:17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>IF(DMartData[[#This Row],[sales]]&gt;=4000,"High",IF(DMartData[[#This Row],[sales]]&gt;=2000,"Medium","Low"))</f>
        <v>High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tr">
        <f>IF(AND(DMartData[[#This Row],[sales]]&gt;3000,DMartData[[#This Row],[profit]]&gt;500),"Good","Not Good")</f>
        <v>Not Good</v>
      </c>
      <c r="Q14098" s="12">
        <f>YEAR(DMartData[[#This Row],[order_date]])</f>
        <v>2023</v>
      </c>
    </row>
    <row r="14099" spans="1:17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>IF(DMartData[[#This Row],[sales]]&gt;=4000,"High",IF(DMartData[[#This Row],[sales]]&gt;=2000,"Medium","Low"))</f>
        <v>Medium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tr">
        <f>IF(AND(DMartData[[#This Row],[sales]]&gt;3000,DMartData[[#This Row],[profit]]&gt;500),"Good","Not Good")</f>
        <v>Not Good</v>
      </c>
      <c r="Q14099" s="12">
        <f>YEAR(DMartData[[#This Row],[order_date]])</f>
        <v>2024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>IF(DMartData[[#This Row],[sales]]&gt;=4000,"High",IF(DMartData[[#This Row],[sales]]&gt;=2000,"Medium","Low"))</f>
        <v>Medium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tr">
        <f>IF(AND(DMartData[[#This Row],[sales]]&gt;3000,DMartData[[#This Row],[profit]]&gt;500),"Good","Not Good")</f>
        <v>Not Good</v>
      </c>
      <c r="Q14100" s="12">
        <f>YEAR(DMartData[[#This Row],[order_date]])</f>
        <v>2024</v>
      </c>
    </row>
    <row r="14101" spans="1:17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>IF(DMartData[[#This Row],[sales]]&gt;=4000,"High",IF(DMartData[[#This Row],[sales]]&gt;=2000,"Medium","Low"))</f>
        <v>High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tr">
        <f>IF(AND(DMartData[[#This Row],[sales]]&gt;3000,DMartData[[#This Row],[profit]]&gt;500),"Good","Not Good")</f>
        <v>Good</v>
      </c>
      <c r="Q14101" s="12">
        <f>YEAR(DMartData[[#This Row],[order_date]])</f>
        <v>2023</v>
      </c>
    </row>
    <row r="14102" spans="1:17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>IF(DMartData[[#This Row],[sales]]&gt;=4000,"High",IF(DMartData[[#This Row],[sales]]&gt;=2000,"Medium","Low"))</f>
        <v>Medium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tr">
        <f>IF(AND(DMartData[[#This Row],[sales]]&gt;3000,DMartData[[#This Row],[profit]]&gt;500),"Good","Not Good")</f>
        <v>Good</v>
      </c>
      <c r="Q14102" s="12">
        <f>YEAR(DMartData[[#This Row],[order_date]])</f>
        <v>2024</v>
      </c>
    </row>
    <row r="14103" spans="1:17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>IF(DMartData[[#This Row],[sales]]&gt;=4000,"High",IF(DMartData[[#This Row],[sales]]&gt;=2000,"Medium","Low"))</f>
        <v>Low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tr">
        <f>IF(AND(DMartData[[#This Row],[sales]]&gt;3000,DMartData[[#This Row],[profit]]&gt;500),"Good","Not Good")</f>
        <v>Not Good</v>
      </c>
      <c r="Q14103" s="12">
        <f>YEAR(DMartData[[#This Row],[order_date]])</f>
        <v>2023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>IF(DMartData[[#This Row],[sales]]&gt;=4000,"High",IF(DMartData[[#This Row],[sales]]&gt;=2000,"Medium","Low"))</f>
        <v>Low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tr">
        <f>IF(AND(DMartData[[#This Row],[sales]]&gt;3000,DMartData[[#This Row],[profit]]&gt;500),"Good","Not Good")</f>
        <v>Not Good</v>
      </c>
      <c r="Q14104" s="12">
        <f>YEAR(DMartData[[#This Row],[order_date]])</f>
        <v>2024</v>
      </c>
    </row>
    <row r="14105" spans="1:17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>IF(DMartData[[#This Row],[sales]]&gt;=4000,"High",IF(DMartData[[#This Row],[sales]]&gt;=2000,"Medium","Low"))</f>
        <v>Medium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tr">
        <f>IF(AND(DMartData[[#This Row],[sales]]&gt;3000,DMartData[[#This Row],[profit]]&gt;500),"Good","Not Good")</f>
        <v>Not Good</v>
      </c>
      <c r="Q14105" s="12">
        <f>YEAR(DMartData[[#This Row],[order_date]])</f>
        <v>2024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>IF(DMartData[[#This Row],[sales]]&gt;=4000,"High",IF(DMartData[[#This Row],[sales]]&gt;=2000,"Medium","Low"))</f>
        <v>Low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tr">
        <f>IF(AND(DMartData[[#This Row],[sales]]&gt;3000,DMartData[[#This Row],[profit]]&gt;500),"Good","Not Good")</f>
        <v>Not Good</v>
      </c>
      <c r="Q14106" s="12">
        <f>YEAR(DMartData[[#This Row],[order_date]])</f>
        <v>2024</v>
      </c>
    </row>
    <row r="14107" spans="1:17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>IF(DMartData[[#This Row],[sales]]&gt;=4000,"High",IF(DMartData[[#This Row],[sales]]&gt;=2000,"Medium","Low"))</f>
        <v>High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tr">
        <f>IF(AND(DMartData[[#This Row],[sales]]&gt;3000,DMartData[[#This Row],[profit]]&gt;500),"Good","Not Good")</f>
        <v>Not Good</v>
      </c>
      <c r="Q14107" s="12">
        <f>YEAR(DMartData[[#This Row],[order_date]])</f>
        <v>2023</v>
      </c>
    </row>
    <row r="14108" spans="1:17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>IF(DMartData[[#This Row],[sales]]&gt;=4000,"High",IF(DMartData[[#This Row],[sales]]&gt;=2000,"Medium","Low"))</f>
        <v>High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tr">
        <f>IF(AND(DMartData[[#This Row],[sales]]&gt;3000,DMartData[[#This Row],[profit]]&gt;500),"Good","Not Good")</f>
        <v>Good</v>
      </c>
      <c r="Q14108" s="12">
        <f>YEAR(DMartData[[#This Row],[order_date]])</f>
        <v>2023</v>
      </c>
    </row>
    <row r="14109" spans="1:17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>IF(DMartData[[#This Row],[sales]]&gt;=4000,"High",IF(DMartData[[#This Row],[sales]]&gt;=2000,"Medium","Low"))</f>
        <v>Low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tr">
        <f>IF(AND(DMartData[[#This Row],[sales]]&gt;3000,DMartData[[#This Row],[profit]]&gt;500),"Good","Not Good")</f>
        <v>Not Good</v>
      </c>
      <c r="Q14109" s="12">
        <f>YEAR(DMartData[[#This Row],[order_date]])</f>
        <v>2023</v>
      </c>
    </row>
    <row r="14110" spans="1:17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>IF(DMartData[[#This Row],[sales]]&gt;=4000,"High",IF(DMartData[[#This Row],[sales]]&gt;=2000,"Medium","Low"))</f>
        <v>Medium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tr">
        <f>IF(AND(DMartData[[#This Row],[sales]]&gt;3000,DMartData[[#This Row],[profit]]&gt;500),"Good","Not Good")</f>
        <v>Not Good</v>
      </c>
      <c r="Q14110" s="12">
        <f>YEAR(DMartData[[#This Row],[order_date]])</f>
        <v>2023</v>
      </c>
    </row>
    <row r="14111" spans="1:17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>IF(DMartData[[#This Row],[sales]]&gt;=4000,"High",IF(DMartData[[#This Row],[sales]]&gt;=2000,"Medium","Low"))</f>
        <v>Medium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tr">
        <f>IF(AND(DMartData[[#This Row],[sales]]&gt;3000,DMartData[[#This Row],[profit]]&gt;500),"Good","Not Good")</f>
        <v>Not Good</v>
      </c>
      <c r="Q14111" s="12">
        <f>YEAR(DMartData[[#This Row],[order_date]])</f>
        <v>2024</v>
      </c>
    </row>
    <row r="14112" spans="1:17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>IF(DMartData[[#This Row],[sales]]&gt;=4000,"High",IF(DMartData[[#This Row],[sales]]&gt;=2000,"Medium","Low"))</f>
        <v>Medium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tr">
        <f>IF(AND(DMartData[[#This Row],[sales]]&gt;3000,DMartData[[#This Row],[profit]]&gt;500),"Good","Not Good")</f>
        <v>Not Good</v>
      </c>
      <c r="Q14112" s="12">
        <f>YEAR(DMartData[[#This Row],[order_date]])</f>
        <v>2024</v>
      </c>
    </row>
    <row r="14113" spans="1:17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>IF(DMartData[[#This Row],[sales]]&gt;=4000,"High",IF(DMartData[[#This Row],[sales]]&gt;=2000,"Medium","Low"))</f>
        <v>Medium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tr">
        <f>IF(AND(DMartData[[#This Row],[sales]]&gt;3000,DMartData[[#This Row],[profit]]&gt;500),"Good","Not Good")</f>
        <v>Good</v>
      </c>
      <c r="Q14113" s="12">
        <f>YEAR(DMartData[[#This Row],[order_date]])</f>
        <v>2023</v>
      </c>
    </row>
    <row r="14114" spans="1:17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>IF(DMartData[[#This Row],[sales]]&gt;=4000,"High",IF(DMartData[[#This Row],[sales]]&gt;=2000,"Medium","Low"))</f>
        <v>Medium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tr">
        <f>IF(AND(DMartData[[#This Row],[sales]]&gt;3000,DMartData[[#This Row],[profit]]&gt;500),"Good","Not Good")</f>
        <v>Not Good</v>
      </c>
      <c r="Q14114" s="12">
        <f>YEAR(DMartData[[#This Row],[order_date]])</f>
        <v>2023</v>
      </c>
    </row>
    <row r="14115" spans="1:17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>IF(DMartData[[#This Row],[sales]]&gt;=4000,"High",IF(DMartData[[#This Row],[sales]]&gt;=2000,"Medium","Low"))</f>
        <v>Medium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tr">
        <f>IF(AND(DMartData[[#This Row],[sales]]&gt;3000,DMartData[[#This Row],[profit]]&gt;500),"Good","Not Good")</f>
        <v>Not Good</v>
      </c>
      <c r="Q14115" s="12">
        <f>YEAR(DMartData[[#This Row],[order_date]])</f>
        <v>2023</v>
      </c>
    </row>
    <row r="14116" spans="1:17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>IF(DMartData[[#This Row],[sales]]&gt;=4000,"High",IF(DMartData[[#This Row],[sales]]&gt;=2000,"Medium","Low"))</f>
        <v>Low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tr">
        <f>IF(AND(DMartData[[#This Row],[sales]]&gt;3000,DMartData[[#This Row],[profit]]&gt;500),"Good","Not Good")</f>
        <v>Not Good</v>
      </c>
      <c r="Q14116" s="12">
        <f>YEAR(DMartData[[#This Row],[order_date]])</f>
        <v>2024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>IF(DMartData[[#This Row],[sales]]&gt;=4000,"High",IF(DMartData[[#This Row],[sales]]&gt;=2000,"Medium","Low"))</f>
        <v>Medium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tr">
        <f>IF(AND(DMartData[[#This Row],[sales]]&gt;3000,DMartData[[#This Row],[profit]]&gt;500),"Good","Not Good")</f>
        <v>Not Good</v>
      </c>
      <c r="Q14117" s="12">
        <f>YEAR(DMartData[[#This Row],[order_date]])</f>
        <v>2023</v>
      </c>
    </row>
    <row r="14118" spans="1:17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>IF(DMartData[[#This Row],[sales]]&gt;=4000,"High",IF(DMartData[[#This Row],[sales]]&gt;=2000,"Medium","Low"))</f>
        <v>Low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tr">
        <f>IF(AND(DMartData[[#This Row],[sales]]&gt;3000,DMartData[[#This Row],[profit]]&gt;500),"Good","Not Good")</f>
        <v>Not Good</v>
      </c>
      <c r="Q14118" s="12">
        <f>YEAR(DMartData[[#This Row],[order_date]])</f>
        <v>2023</v>
      </c>
    </row>
    <row r="14119" spans="1:17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>IF(DMartData[[#This Row],[sales]]&gt;=4000,"High",IF(DMartData[[#This Row],[sales]]&gt;=2000,"Medium","Low"))</f>
        <v>Medium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tr">
        <f>IF(AND(DMartData[[#This Row],[sales]]&gt;3000,DMartData[[#This Row],[profit]]&gt;500),"Good","Not Good")</f>
        <v>Not Good</v>
      </c>
      <c r="Q14119" s="12">
        <f>YEAR(DMartData[[#This Row],[order_date]])</f>
        <v>2023</v>
      </c>
    </row>
    <row r="14120" spans="1:17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>IF(DMartData[[#This Row],[sales]]&gt;=4000,"High",IF(DMartData[[#This Row],[sales]]&gt;=2000,"Medium","Low"))</f>
        <v>Low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tr">
        <f>IF(AND(DMartData[[#This Row],[sales]]&gt;3000,DMartData[[#This Row],[profit]]&gt;500),"Good","Not Good")</f>
        <v>Not Good</v>
      </c>
      <c r="Q14120" s="12">
        <f>YEAR(DMartData[[#This Row],[order_date]])</f>
        <v>2023</v>
      </c>
    </row>
    <row r="14121" spans="1:17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>IF(DMartData[[#This Row],[sales]]&gt;=4000,"High",IF(DMartData[[#This Row],[sales]]&gt;=2000,"Medium","Low"))</f>
        <v>Medium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tr">
        <f>IF(AND(DMartData[[#This Row],[sales]]&gt;3000,DMartData[[#This Row],[profit]]&gt;500),"Good","Not Good")</f>
        <v>Good</v>
      </c>
      <c r="Q14121" s="12">
        <f>YEAR(DMartData[[#This Row],[order_date]])</f>
        <v>2023</v>
      </c>
    </row>
    <row r="14122" spans="1:17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>IF(DMartData[[#This Row],[sales]]&gt;=4000,"High",IF(DMartData[[#This Row],[sales]]&gt;=2000,"Medium","Low"))</f>
        <v>Low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tr">
        <f>IF(AND(DMartData[[#This Row],[sales]]&gt;3000,DMartData[[#This Row],[profit]]&gt;500),"Good","Not Good")</f>
        <v>Not Good</v>
      </c>
      <c r="Q14122" s="12">
        <f>YEAR(DMartData[[#This Row],[order_date]])</f>
        <v>2023</v>
      </c>
    </row>
    <row r="14123" spans="1:17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>IF(DMartData[[#This Row],[sales]]&gt;=4000,"High",IF(DMartData[[#This Row],[sales]]&gt;=2000,"Medium","Low"))</f>
        <v>Low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tr">
        <f>IF(AND(DMartData[[#This Row],[sales]]&gt;3000,DMartData[[#This Row],[profit]]&gt;500),"Good","Not Good")</f>
        <v>Not Good</v>
      </c>
      <c r="Q14123" s="12">
        <f>YEAR(DMartData[[#This Row],[order_date]])</f>
        <v>2024</v>
      </c>
    </row>
    <row r="14124" spans="1:17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>IF(DMartData[[#This Row],[sales]]&gt;=4000,"High",IF(DMartData[[#This Row],[sales]]&gt;=2000,"Medium","Low"))</f>
        <v>Low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tr">
        <f>IF(AND(DMartData[[#This Row],[sales]]&gt;3000,DMartData[[#This Row],[profit]]&gt;500),"Good","Not Good")</f>
        <v>Not Good</v>
      </c>
      <c r="Q14124" s="12">
        <f>YEAR(DMartData[[#This Row],[order_date]])</f>
        <v>2024</v>
      </c>
    </row>
    <row r="14125" spans="1:17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>IF(DMartData[[#This Row],[sales]]&gt;=4000,"High",IF(DMartData[[#This Row],[sales]]&gt;=2000,"Medium","Low"))</f>
        <v>High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tr">
        <f>IF(AND(DMartData[[#This Row],[sales]]&gt;3000,DMartData[[#This Row],[profit]]&gt;500),"Good","Not Good")</f>
        <v>Not Good</v>
      </c>
      <c r="Q14125" s="12">
        <f>YEAR(DMartData[[#This Row],[order_date]])</f>
        <v>2023</v>
      </c>
    </row>
    <row r="14126" spans="1:17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>IF(DMartData[[#This Row],[sales]]&gt;=4000,"High",IF(DMartData[[#This Row],[sales]]&gt;=2000,"Medium","Low"))</f>
        <v>Low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tr">
        <f>IF(AND(DMartData[[#This Row],[sales]]&gt;3000,DMartData[[#This Row],[profit]]&gt;500),"Good","Not Good")</f>
        <v>Not Good</v>
      </c>
      <c r="Q14126" s="12">
        <f>YEAR(DMartData[[#This Row],[order_date]])</f>
        <v>2024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>IF(DMartData[[#This Row],[sales]]&gt;=4000,"High",IF(DMartData[[#This Row],[sales]]&gt;=2000,"Medium","Low"))</f>
        <v>Medium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tr">
        <f>IF(AND(DMartData[[#This Row],[sales]]&gt;3000,DMartData[[#This Row],[profit]]&gt;500),"Good","Not Good")</f>
        <v>Not Good</v>
      </c>
      <c r="Q14127" s="12">
        <f>YEAR(DMartData[[#This Row],[order_date]])</f>
        <v>2024</v>
      </c>
    </row>
    <row r="14128" spans="1:17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>IF(DMartData[[#This Row],[sales]]&gt;=4000,"High",IF(DMartData[[#This Row],[sales]]&gt;=2000,"Medium","Low"))</f>
        <v>Low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tr">
        <f>IF(AND(DMartData[[#This Row],[sales]]&gt;3000,DMartData[[#This Row],[profit]]&gt;500),"Good","Not Good")</f>
        <v>Not Good</v>
      </c>
      <c r="Q14128" s="12">
        <f>YEAR(DMartData[[#This Row],[order_date]])</f>
        <v>2024</v>
      </c>
    </row>
    <row r="14129" spans="1:17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>IF(DMartData[[#This Row],[sales]]&gt;=4000,"High",IF(DMartData[[#This Row],[sales]]&gt;=2000,"Medium","Low"))</f>
        <v>Medium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tr">
        <f>IF(AND(DMartData[[#This Row],[sales]]&gt;3000,DMartData[[#This Row],[profit]]&gt;500),"Good","Not Good")</f>
        <v>Good</v>
      </c>
      <c r="Q14129" s="12">
        <f>YEAR(DMartData[[#This Row],[order_date]])</f>
        <v>2023</v>
      </c>
    </row>
    <row r="14130" spans="1:17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>IF(DMartData[[#This Row],[sales]]&gt;=4000,"High",IF(DMartData[[#This Row],[sales]]&gt;=2000,"Medium","Low"))</f>
        <v>Medium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tr">
        <f>IF(AND(DMartData[[#This Row],[sales]]&gt;3000,DMartData[[#This Row],[profit]]&gt;500),"Good","Not Good")</f>
        <v>Not Good</v>
      </c>
      <c r="Q14130" s="12">
        <f>YEAR(DMartData[[#This Row],[order_date]])</f>
        <v>2023</v>
      </c>
    </row>
    <row r="14131" spans="1:17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>IF(DMartData[[#This Row],[sales]]&gt;=4000,"High",IF(DMartData[[#This Row],[sales]]&gt;=2000,"Medium","Low"))</f>
        <v>Low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tr">
        <f>IF(AND(DMartData[[#This Row],[sales]]&gt;3000,DMartData[[#This Row],[profit]]&gt;500),"Good","Not Good")</f>
        <v>Not Good</v>
      </c>
      <c r="Q14131" s="12">
        <f>YEAR(DMartData[[#This Row],[order_date]])</f>
        <v>2024</v>
      </c>
    </row>
    <row r="14132" spans="1:17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>IF(DMartData[[#This Row],[sales]]&gt;=4000,"High",IF(DMartData[[#This Row],[sales]]&gt;=2000,"Medium","Low"))</f>
        <v>Low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tr">
        <f>IF(AND(DMartData[[#This Row],[sales]]&gt;3000,DMartData[[#This Row],[profit]]&gt;500),"Good","Not Good")</f>
        <v>Not Good</v>
      </c>
      <c r="Q14132" s="12">
        <f>YEAR(DMartData[[#This Row],[order_date]])</f>
        <v>2024</v>
      </c>
    </row>
    <row r="14133" spans="1:17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>IF(DMartData[[#This Row],[sales]]&gt;=4000,"High",IF(DMartData[[#This Row],[sales]]&gt;=2000,"Medium","Low"))</f>
        <v>Low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tr">
        <f>IF(AND(DMartData[[#This Row],[sales]]&gt;3000,DMartData[[#This Row],[profit]]&gt;500),"Good","Not Good")</f>
        <v>Not Good</v>
      </c>
      <c r="Q14133" s="12">
        <f>YEAR(DMartData[[#This Row],[order_date]])</f>
        <v>2023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>IF(DMartData[[#This Row],[sales]]&gt;=4000,"High",IF(DMartData[[#This Row],[sales]]&gt;=2000,"Medium","Low"))</f>
        <v>Medium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tr">
        <f>IF(AND(DMartData[[#This Row],[sales]]&gt;3000,DMartData[[#This Row],[profit]]&gt;500),"Good","Not Good")</f>
        <v>Good</v>
      </c>
      <c r="Q14134" s="12">
        <f>YEAR(DMartData[[#This Row],[order_date]])</f>
        <v>2024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>IF(DMartData[[#This Row],[sales]]&gt;=4000,"High",IF(DMartData[[#This Row],[sales]]&gt;=2000,"Medium","Low"))</f>
        <v>Low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tr">
        <f>IF(AND(DMartData[[#This Row],[sales]]&gt;3000,DMartData[[#This Row],[profit]]&gt;500),"Good","Not Good")</f>
        <v>Not Good</v>
      </c>
      <c r="Q14135" s="12">
        <f>YEAR(DMartData[[#This Row],[order_date]])</f>
        <v>2023</v>
      </c>
    </row>
    <row r="14136" spans="1:17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>IF(DMartData[[#This Row],[sales]]&gt;=4000,"High",IF(DMartData[[#This Row],[sales]]&gt;=2000,"Medium","Low"))</f>
        <v>Medium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tr">
        <f>IF(AND(DMartData[[#This Row],[sales]]&gt;3000,DMartData[[#This Row],[profit]]&gt;500),"Good","Not Good")</f>
        <v>Not Good</v>
      </c>
      <c r="Q14136" s="12">
        <f>YEAR(DMartData[[#This Row],[order_date]])</f>
        <v>2023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>IF(DMartData[[#This Row],[sales]]&gt;=4000,"High",IF(DMartData[[#This Row],[sales]]&gt;=2000,"Medium","Low"))</f>
        <v>Low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tr">
        <f>IF(AND(DMartData[[#This Row],[sales]]&gt;3000,DMartData[[#This Row],[profit]]&gt;500),"Good","Not Good")</f>
        <v>Not Good</v>
      </c>
      <c r="Q14137" s="12">
        <f>YEAR(DMartData[[#This Row],[order_date]])</f>
        <v>2024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>IF(DMartData[[#This Row],[sales]]&gt;=4000,"High",IF(DMartData[[#This Row],[sales]]&gt;=2000,"Medium","Low"))</f>
        <v>Medium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tr">
        <f>IF(AND(DMartData[[#This Row],[sales]]&gt;3000,DMartData[[#This Row],[profit]]&gt;500),"Good","Not Good")</f>
        <v>Not Good</v>
      </c>
      <c r="Q14138" s="12">
        <f>YEAR(DMartData[[#This Row],[order_date]])</f>
        <v>2024</v>
      </c>
    </row>
    <row r="14139" spans="1:17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>IF(DMartData[[#This Row],[sales]]&gt;=4000,"High",IF(DMartData[[#This Row],[sales]]&gt;=2000,"Medium","Low"))</f>
        <v>Medium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tr">
        <f>IF(AND(DMartData[[#This Row],[sales]]&gt;3000,DMartData[[#This Row],[profit]]&gt;500),"Good","Not Good")</f>
        <v>Good</v>
      </c>
      <c r="Q14139" s="12">
        <f>YEAR(DMartData[[#This Row],[order_date]])</f>
        <v>2023</v>
      </c>
    </row>
    <row r="14140" spans="1:17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>IF(DMartData[[#This Row],[sales]]&gt;=4000,"High",IF(DMartData[[#This Row],[sales]]&gt;=2000,"Medium","Low"))</f>
        <v>Low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tr">
        <f>IF(AND(DMartData[[#This Row],[sales]]&gt;3000,DMartData[[#This Row],[profit]]&gt;500),"Good","Not Good")</f>
        <v>Not Good</v>
      </c>
      <c r="Q14140" s="12">
        <f>YEAR(DMartData[[#This Row],[order_date]])</f>
        <v>2024</v>
      </c>
    </row>
    <row r="14141" spans="1:17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>IF(DMartData[[#This Row],[sales]]&gt;=4000,"High",IF(DMartData[[#This Row],[sales]]&gt;=2000,"Medium","Low"))</f>
        <v>High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tr">
        <f>IF(AND(DMartData[[#This Row],[sales]]&gt;3000,DMartData[[#This Row],[profit]]&gt;500),"Good","Not Good")</f>
        <v>Not Good</v>
      </c>
      <c r="Q14141" s="12">
        <f>YEAR(DMartData[[#This Row],[order_date]])</f>
        <v>2024</v>
      </c>
    </row>
    <row r="14142" spans="1:17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>IF(DMartData[[#This Row],[sales]]&gt;=4000,"High",IF(DMartData[[#This Row],[sales]]&gt;=2000,"Medium","Low"))</f>
        <v>High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tr">
        <f>IF(AND(DMartData[[#This Row],[sales]]&gt;3000,DMartData[[#This Row],[profit]]&gt;500),"Good","Not Good")</f>
        <v>Good</v>
      </c>
      <c r="Q14142" s="12">
        <f>YEAR(DMartData[[#This Row],[order_date]])</f>
        <v>2024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>IF(DMartData[[#This Row],[sales]]&gt;=4000,"High",IF(DMartData[[#This Row],[sales]]&gt;=2000,"Medium","Low"))</f>
        <v>Low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tr">
        <f>IF(AND(DMartData[[#This Row],[sales]]&gt;3000,DMartData[[#This Row],[profit]]&gt;500),"Good","Not Good")</f>
        <v>Not Good</v>
      </c>
      <c r="Q14143" s="12">
        <f>YEAR(DMartData[[#This Row],[order_date]])</f>
        <v>2024</v>
      </c>
    </row>
    <row r="14144" spans="1:17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>IF(DMartData[[#This Row],[sales]]&gt;=4000,"High",IF(DMartData[[#This Row],[sales]]&gt;=2000,"Medium","Low"))</f>
        <v>Medium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tr">
        <f>IF(AND(DMartData[[#This Row],[sales]]&gt;3000,DMartData[[#This Row],[profit]]&gt;500),"Good","Not Good")</f>
        <v>Good</v>
      </c>
      <c r="Q14144" s="12">
        <f>YEAR(DMartData[[#This Row],[order_date]])</f>
        <v>2023</v>
      </c>
    </row>
    <row r="14145" spans="1:17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>IF(DMartData[[#This Row],[sales]]&gt;=4000,"High",IF(DMartData[[#This Row],[sales]]&gt;=2000,"Medium","Low"))</f>
        <v>Low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tr">
        <f>IF(AND(DMartData[[#This Row],[sales]]&gt;3000,DMartData[[#This Row],[profit]]&gt;500),"Good","Not Good")</f>
        <v>Not Good</v>
      </c>
      <c r="Q14145" s="12">
        <f>YEAR(DMartData[[#This Row],[order_date]])</f>
        <v>2024</v>
      </c>
    </row>
    <row r="14146" spans="1:17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>IF(DMartData[[#This Row],[sales]]&gt;=4000,"High",IF(DMartData[[#This Row],[sales]]&gt;=2000,"Medium","Low"))</f>
        <v>Medium</v>
      </c>
      <c r="F14146" s="2">
        <v>0.31</v>
      </c>
      <c r="G14146" s="2">
        <f t="shared" ref="G14146:G14209" si="442">D14146*F14146</f>
        <v>1058.9444999999998</v>
      </c>
      <c r="H14146" s="2">
        <f t="shared" ref="H14146:H14209" si="443">D14146-G14146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tr">
        <f>IF(AND(DMartData[[#This Row],[sales]]&gt;3000,DMartData[[#This Row],[profit]]&gt;500),"Good","Not Good")</f>
        <v>Good</v>
      </c>
      <c r="Q14146" s="12">
        <f>YEAR(DMartData[[#This Row],[order_date]])</f>
        <v>2023</v>
      </c>
    </row>
    <row r="14147" spans="1:17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>IF(DMartData[[#This Row],[sales]]&gt;=4000,"High",IF(DMartData[[#This Row],[sales]]&gt;=2000,"Medium","Low"))</f>
        <v>Low</v>
      </c>
      <c r="F14147" s="2">
        <v>0.41</v>
      </c>
      <c r="G14147" s="2">
        <f t="shared" si="442"/>
        <v>657.11519999999996</v>
      </c>
      <c r="H14147" s="2">
        <f t="shared" si="443"/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tr">
        <f>IF(AND(DMartData[[#This Row],[sales]]&gt;3000,DMartData[[#This Row],[profit]]&gt;500),"Good","Not Good")</f>
        <v>Not Good</v>
      </c>
      <c r="Q14147" s="12">
        <f>YEAR(DMartData[[#This Row],[order_date]])</f>
        <v>2023</v>
      </c>
    </row>
    <row r="14148" spans="1:17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>IF(DMartData[[#This Row],[sales]]&gt;=4000,"High",IF(DMartData[[#This Row],[sales]]&gt;=2000,"Medium","Low"))</f>
        <v>High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tr">
        <f>IF(AND(DMartData[[#This Row],[sales]]&gt;3000,DMartData[[#This Row],[profit]]&gt;500),"Good","Not Good")</f>
        <v>Good</v>
      </c>
      <c r="Q14148" s="12">
        <f>YEAR(DMartData[[#This Row],[order_date]])</f>
        <v>2024</v>
      </c>
    </row>
    <row r="14149" spans="1:17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>IF(DMartData[[#This Row],[sales]]&gt;=4000,"High",IF(DMartData[[#This Row],[sales]]&gt;=2000,"Medium","Low"))</f>
        <v>Low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tr">
        <f>IF(AND(DMartData[[#This Row],[sales]]&gt;3000,DMartData[[#This Row],[profit]]&gt;500),"Good","Not Good")</f>
        <v>Not Good</v>
      </c>
      <c r="Q14149" s="12">
        <f>YEAR(DMartData[[#This Row],[order_date]])</f>
        <v>2023</v>
      </c>
    </row>
    <row r="14150" spans="1:17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>IF(DMartData[[#This Row],[sales]]&gt;=4000,"High",IF(DMartData[[#This Row],[sales]]&gt;=2000,"Medium","Low"))</f>
        <v>High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tr">
        <f>IF(AND(DMartData[[#This Row],[sales]]&gt;3000,DMartData[[#This Row],[profit]]&gt;500),"Good","Not Good")</f>
        <v>Good</v>
      </c>
      <c r="Q14150" s="12">
        <f>YEAR(DMartData[[#This Row],[order_date]])</f>
        <v>2024</v>
      </c>
    </row>
    <row r="14151" spans="1:17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>IF(DMartData[[#This Row],[sales]]&gt;=4000,"High",IF(DMartData[[#This Row],[sales]]&gt;=2000,"Medium","Low"))</f>
        <v>Medium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tr">
        <f>IF(AND(DMartData[[#This Row],[sales]]&gt;3000,DMartData[[#This Row],[profit]]&gt;500),"Good","Not Good")</f>
        <v>Not Good</v>
      </c>
      <c r="Q14151" s="12">
        <f>YEAR(DMartData[[#This Row],[order_date]])</f>
        <v>2024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>IF(DMartData[[#This Row],[sales]]&gt;=4000,"High",IF(DMartData[[#This Row],[sales]]&gt;=2000,"Medium","Low"))</f>
        <v>Low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tr">
        <f>IF(AND(DMartData[[#This Row],[sales]]&gt;3000,DMartData[[#This Row],[profit]]&gt;500),"Good","Not Good")</f>
        <v>Not Good</v>
      </c>
      <c r="Q14152" s="12">
        <f>YEAR(DMartData[[#This Row],[order_date]])</f>
        <v>2023</v>
      </c>
    </row>
    <row r="14153" spans="1:17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>IF(DMartData[[#This Row],[sales]]&gt;=4000,"High",IF(DMartData[[#This Row],[sales]]&gt;=2000,"Medium","Low"))</f>
        <v>Low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tr">
        <f>IF(AND(DMartData[[#This Row],[sales]]&gt;3000,DMartData[[#This Row],[profit]]&gt;500),"Good","Not Good")</f>
        <v>Not Good</v>
      </c>
      <c r="Q14153" s="12">
        <f>YEAR(DMartData[[#This Row],[order_date]])</f>
        <v>2024</v>
      </c>
    </row>
    <row r="14154" spans="1:17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>IF(DMartData[[#This Row],[sales]]&gt;=4000,"High",IF(DMartData[[#This Row],[sales]]&gt;=2000,"Medium","Low"))</f>
        <v>Medium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tr">
        <f>IF(AND(DMartData[[#This Row],[sales]]&gt;3000,DMartData[[#This Row],[profit]]&gt;500),"Good","Not Good")</f>
        <v>Good</v>
      </c>
      <c r="Q14154" s="12">
        <f>YEAR(DMartData[[#This Row],[order_date]])</f>
        <v>2023</v>
      </c>
    </row>
    <row r="14155" spans="1:17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>IF(DMartData[[#This Row],[sales]]&gt;=4000,"High",IF(DMartData[[#This Row],[sales]]&gt;=2000,"Medium","Low"))</f>
        <v>Medium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tr">
        <f>IF(AND(DMartData[[#This Row],[sales]]&gt;3000,DMartData[[#This Row],[profit]]&gt;500),"Good","Not Good")</f>
        <v>Not Good</v>
      </c>
      <c r="Q14155" s="12">
        <f>YEAR(DMartData[[#This Row],[order_date]])</f>
        <v>2023</v>
      </c>
    </row>
    <row r="14156" spans="1:17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>IF(DMartData[[#This Row],[sales]]&gt;=4000,"High",IF(DMartData[[#This Row],[sales]]&gt;=2000,"Medium","Low"))</f>
        <v>High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tr">
        <f>IF(AND(DMartData[[#This Row],[sales]]&gt;3000,DMartData[[#This Row],[profit]]&gt;500),"Good","Not Good")</f>
        <v>Not Good</v>
      </c>
      <c r="Q14156" s="12">
        <f>YEAR(DMartData[[#This Row],[order_date]])</f>
        <v>2023</v>
      </c>
    </row>
    <row r="14157" spans="1:17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>IF(DMartData[[#This Row],[sales]]&gt;=4000,"High",IF(DMartData[[#This Row],[sales]]&gt;=2000,"Medium","Low"))</f>
        <v>High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tr">
        <f>IF(AND(DMartData[[#This Row],[sales]]&gt;3000,DMartData[[#This Row],[profit]]&gt;500),"Good","Not Good")</f>
        <v>Good</v>
      </c>
      <c r="Q14157" s="12">
        <f>YEAR(DMartData[[#This Row],[order_date]])</f>
        <v>2024</v>
      </c>
    </row>
    <row r="14158" spans="1:17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>IF(DMartData[[#This Row],[sales]]&gt;=4000,"High",IF(DMartData[[#This Row],[sales]]&gt;=2000,"Medium","Low"))</f>
        <v>Medium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tr">
        <f>IF(AND(DMartData[[#This Row],[sales]]&gt;3000,DMartData[[#This Row],[profit]]&gt;500),"Good","Not Good")</f>
        <v>Good</v>
      </c>
      <c r="Q14158" s="12">
        <f>YEAR(DMartData[[#This Row],[order_date]])</f>
        <v>2024</v>
      </c>
    </row>
    <row r="14159" spans="1:17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>IF(DMartData[[#This Row],[sales]]&gt;=4000,"High",IF(DMartData[[#This Row],[sales]]&gt;=2000,"Medium","Low"))</f>
        <v>Medium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tr">
        <f>IF(AND(DMartData[[#This Row],[sales]]&gt;3000,DMartData[[#This Row],[profit]]&gt;500),"Good","Not Good")</f>
        <v>Not Good</v>
      </c>
      <c r="Q14159" s="12">
        <f>YEAR(DMartData[[#This Row],[order_date]])</f>
        <v>2024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>IF(DMartData[[#This Row],[sales]]&gt;=4000,"High",IF(DMartData[[#This Row],[sales]]&gt;=2000,"Medium","Low"))</f>
        <v>Low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tr">
        <f>IF(AND(DMartData[[#This Row],[sales]]&gt;3000,DMartData[[#This Row],[profit]]&gt;500),"Good","Not Good")</f>
        <v>Not Good</v>
      </c>
      <c r="Q14160" s="12">
        <f>YEAR(DMartData[[#This Row],[order_date]])</f>
        <v>2024</v>
      </c>
    </row>
    <row r="14161" spans="1:17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>IF(DMartData[[#This Row],[sales]]&gt;=4000,"High",IF(DMartData[[#This Row],[sales]]&gt;=2000,"Medium","Low"))</f>
        <v>High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tr">
        <f>IF(AND(DMartData[[#This Row],[sales]]&gt;3000,DMartData[[#This Row],[profit]]&gt;500),"Good","Not Good")</f>
        <v>Not Good</v>
      </c>
      <c r="Q14161" s="12">
        <f>YEAR(DMartData[[#This Row],[order_date]])</f>
        <v>2024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>IF(DMartData[[#This Row],[sales]]&gt;=4000,"High",IF(DMartData[[#This Row],[sales]]&gt;=2000,"Medium","Low"))</f>
        <v>Low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tr">
        <f>IF(AND(DMartData[[#This Row],[sales]]&gt;3000,DMartData[[#This Row],[profit]]&gt;500),"Good","Not Good")</f>
        <v>Not Good</v>
      </c>
      <c r="Q14162" s="12">
        <f>YEAR(DMartData[[#This Row],[order_date]])</f>
        <v>2024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>IF(DMartData[[#This Row],[sales]]&gt;=4000,"High",IF(DMartData[[#This Row],[sales]]&gt;=2000,"Medium","Low"))</f>
        <v>Low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tr">
        <f>IF(AND(DMartData[[#This Row],[sales]]&gt;3000,DMartData[[#This Row],[profit]]&gt;500),"Good","Not Good")</f>
        <v>Not Good</v>
      </c>
      <c r="Q14163" s="12">
        <f>YEAR(DMartData[[#This Row],[order_date]])</f>
        <v>2024</v>
      </c>
    </row>
    <row r="14164" spans="1:17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>IF(DMartData[[#This Row],[sales]]&gt;=4000,"High",IF(DMartData[[#This Row],[sales]]&gt;=2000,"Medium","Low"))</f>
        <v>Low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tr">
        <f>IF(AND(DMartData[[#This Row],[sales]]&gt;3000,DMartData[[#This Row],[profit]]&gt;500),"Good","Not Good")</f>
        <v>Not Good</v>
      </c>
      <c r="Q14164" s="12">
        <f>YEAR(DMartData[[#This Row],[order_date]])</f>
        <v>2023</v>
      </c>
    </row>
    <row r="14165" spans="1:17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>IF(DMartData[[#This Row],[sales]]&gt;=4000,"High",IF(DMartData[[#This Row],[sales]]&gt;=2000,"Medium","Low"))</f>
        <v>High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tr">
        <f>IF(AND(DMartData[[#This Row],[sales]]&gt;3000,DMartData[[#This Row],[profit]]&gt;500),"Good","Not Good")</f>
        <v>Good</v>
      </c>
      <c r="Q14165" s="12">
        <f>YEAR(DMartData[[#This Row],[order_date]])</f>
        <v>2024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>IF(DMartData[[#This Row],[sales]]&gt;=4000,"High",IF(DMartData[[#This Row],[sales]]&gt;=2000,"Medium","Low"))</f>
        <v>Low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tr">
        <f>IF(AND(DMartData[[#This Row],[sales]]&gt;3000,DMartData[[#This Row],[profit]]&gt;500),"Good","Not Good")</f>
        <v>Not Good</v>
      </c>
      <c r="Q14166" s="12">
        <f>YEAR(DMartData[[#This Row],[order_date]])</f>
        <v>2023</v>
      </c>
    </row>
    <row r="14167" spans="1:17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>IF(DMartData[[#This Row],[sales]]&gt;=4000,"High",IF(DMartData[[#This Row],[sales]]&gt;=2000,"Medium","Low"))</f>
        <v>High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tr">
        <f>IF(AND(DMartData[[#This Row],[sales]]&gt;3000,DMartData[[#This Row],[profit]]&gt;500),"Good","Not Good")</f>
        <v>Good</v>
      </c>
      <c r="Q14167" s="12">
        <f>YEAR(DMartData[[#This Row],[order_date]])</f>
        <v>2024</v>
      </c>
    </row>
    <row r="14168" spans="1:17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>IF(DMartData[[#This Row],[sales]]&gt;=4000,"High",IF(DMartData[[#This Row],[sales]]&gt;=2000,"Medium","Low"))</f>
        <v>Medium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tr">
        <f>IF(AND(DMartData[[#This Row],[sales]]&gt;3000,DMartData[[#This Row],[profit]]&gt;500),"Good","Not Good")</f>
        <v>Not Good</v>
      </c>
      <c r="Q14168" s="12">
        <f>YEAR(DMartData[[#This Row],[order_date]])</f>
        <v>2023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>IF(DMartData[[#This Row],[sales]]&gt;=4000,"High",IF(DMartData[[#This Row],[sales]]&gt;=2000,"Medium","Low"))</f>
        <v>Low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tr">
        <f>IF(AND(DMartData[[#This Row],[sales]]&gt;3000,DMartData[[#This Row],[profit]]&gt;500),"Good","Not Good")</f>
        <v>Not Good</v>
      </c>
      <c r="Q14169" s="12">
        <f>YEAR(DMartData[[#This Row],[order_date]])</f>
        <v>2023</v>
      </c>
    </row>
    <row r="14170" spans="1:17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>IF(DMartData[[#This Row],[sales]]&gt;=4000,"High",IF(DMartData[[#This Row],[sales]]&gt;=2000,"Medium","Low"))</f>
        <v>Medium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tr">
        <f>IF(AND(DMartData[[#This Row],[sales]]&gt;3000,DMartData[[#This Row],[profit]]&gt;500),"Good","Not Good")</f>
        <v>Good</v>
      </c>
      <c r="Q14170" s="12">
        <f>YEAR(DMartData[[#This Row],[order_date]])</f>
        <v>2023</v>
      </c>
    </row>
    <row r="14171" spans="1:17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>IF(DMartData[[#This Row],[sales]]&gt;=4000,"High",IF(DMartData[[#This Row],[sales]]&gt;=2000,"Medium","Low"))</f>
        <v>Low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tr">
        <f>IF(AND(DMartData[[#This Row],[sales]]&gt;3000,DMartData[[#This Row],[profit]]&gt;500),"Good","Not Good")</f>
        <v>Not Good</v>
      </c>
      <c r="Q14171" s="12">
        <f>YEAR(DMartData[[#This Row],[order_date]])</f>
        <v>2023</v>
      </c>
    </row>
    <row r="14172" spans="1:17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>IF(DMartData[[#This Row],[sales]]&gt;=4000,"High",IF(DMartData[[#This Row],[sales]]&gt;=2000,"Medium","Low"))</f>
        <v>Low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tr">
        <f>IF(AND(DMartData[[#This Row],[sales]]&gt;3000,DMartData[[#This Row],[profit]]&gt;500),"Good","Not Good")</f>
        <v>Not Good</v>
      </c>
      <c r="Q14172" s="12">
        <f>YEAR(DMartData[[#This Row],[order_date]])</f>
        <v>2023</v>
      </c>
    </row>
    <row r="14173" spans="1:17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>IF(DMartData[[#This Row],[sales]]&gt;=4000,"High",IF(DMartData[[#This Row],[sales]]&gt;=2000,"Medium","Low"))</f>
        <v>High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tr">
        <f>IF(AND(DMartData[[#This Row],[sales]]&gt;3000,DMartData[[#This Row],[profit]]&gt;500),"Good","Not Good")</f>
        <v>Good</v>
      </c>
      <c r="Q14173" s="12">
        <f>YEAR(DMartData[[#This Row],[order_date]])</f>
        <v>2024</v>
      </c>
    </row>
    <row r="14174" spans="1:17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>IF(DMartData[[#This Row],[sales]]&gt;=4000,"High",IF(DMartData[[#This Row],[sales]]&gt;=2000,"Medium","Low"))</f>
        <v>Low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tr">
        <f>IF(AND(DMartData[[#This Row],[sales]]&gt;3000,DMartData[[#This Row],[profit]]&gt;500),"Good","Not Good")</f>
        <v>Not Good</v>
      </c>
      <c r="Q14174" s="12">
        <f>YEAR(DMartData[[#This Row],[order_date]])</f>
        <v>2023</v>
      </c>
    </row>
    <row r="14175" spans="1:17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>IF(DMartData[[#This Row],[sales]]&gt;=4000,"High",IF(DMartData[[#This Row],[sales]]&gt;=2000,"Medium","Low"))</f>
        <v>Low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tr">
        <f>IF(AND(DMartData[[#This Row],[sales]]&gt;3000,DMartData[[#This Row],[profit]]&gt;500),"Good","Not Good")</f>
        <v>Not Good</v>
      </c>
      <c r="Q14175" s="12">
        <f>YEAR(DMartData[[#This Row],[order_date]])</f>
        <v>2024</v>
      </c>
    </row>
    <row r="14176" spans="1:17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>IF(DMartData[[#This Row],[sales]]&gt;=4000,"High",IF(DMartData[[#This Row],[sales]]&gt;=2000,"Medium","Low"))</f>
        <v>Low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tr">
        <f>IF(AND(DMartData[[#This Row],[sales]]&gt;3000,DMartData[[#This Row],[profit]]&gt;500),"Good","Not Good")</f>
        <v>Not Good</v>
      </c>
      <c r="Q14176" s="12">
        <f>YEAR(DMartData[[#This Row],[order_date]])</f>
        <v>2024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>IF(DMartData[[#This Row],[sales]]&gt;=4000,"High",IF(DMartData[[#This Row],[sales]]&gt;=2000,"Medium","Low"))</f>
        <v>Medium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tr">
        <f>IF(AND(DMartData[[#This Row],[sales]]&gt;3000,DMartData[[#This Row],[profit]]&gt;500),"Good","Not Good")</f>
        <v>Not Good</v>
      </c>
      <c r="Q14177" s="12">
        <f>YEAR(DMartData[[#This Row],[order_date]])</f>
        <v>2024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>IF(DMartData[[#This Row],[sales]]&gt;=4000,"High",IF(DMartData[[#This Row],[sales]]&gt;=2000,"Medium","Low"))</f>
        <v>Medium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tr">
        <f>IF(AND(DMartData[[#This Row],[sales]]&gt;3000,DMartData[[#This Row],[profit]]&gt;500),"Good","Not Good")</f>
        <v>Good</v>
      </c>
      <c r="Q14178" s="12">
        <f>YEAR(DMartData[[#This Row],[order_date]])</f>
        <v>2023</v>
      </c>
    </row>
    <row r="14179" spans="1:17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>IF(DMartData[[#This Row],[sales]]&gt;=4000,"High",IF(DMartData[[#This Row],[sales]]&gt;=2000,"Medium","Low"))</f>
        <v>Low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tr">
        <f>IF(AND(DMartData[[#This Row],[sales]]&gt;3000,DMartData[[#This Row],[profit]]&gt;500),"Good","Not Good")</f>
        <v>Not Good</v>
      </c>
      <c r="Q14179" s="12">
        <f>YEAR(DMartData[[#This Row],[order_date]])</f>
        <v>2023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>IF(DMartData[[#This Row],[sales]]&gt;=4000,"High",IF(DMartData[[#This Row],[sales]]&gt;=2000,"Medium","Low"))</f>
        <v>Low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tr">
        <f>IF(AND(DMartData[[#This Row],[sales]]&gt;3000,DMartData[[#This Row],[profit]]&gt;500),"Good","Not Good")</f>
        <v>Not Good</v>
      </c>
      <c r="Q14180" s="12">
        <f>YEAR(DMartData[[#This Row],[order_date]])</f>
        <v>2024</v>
      </c>
    </row>
    <row r="14181" spans="1:17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>IF(DMartData[[#This Row],[sales]]&gt;=4000,"High",IF(DMartData[[#This Row],[sales]]&gt;=2000,"Medium","Low"))</f>
        <v>Low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tr">
        <f>IF(AND(DMartData[[#This Row],[sales]]&gt;3000,DMartData[[#This Row],[profit]]&gt;500),"Good","Not Good")</f>
        <v>Not Good</v>
      </c>
      <c r="Q14181" s="12">
        <f>YEAR(DMartData[[#This Row],[order_date]])</f>
        <v>2024</v>
      </c>
    </row>
    <row r="14182" spans="1:17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>IF(DMartData[[#This Row],[sales]]&gt;=4000,"High",IF(DMartData[[#This Row],[sales]]&gt;=2000,"Medium","Low"))</f>
        <v>Low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tr">
        <f>IF(AND(DMartData[[#This Row],[sales]]&gt;3000,DMartData[[#This Row],[profit]]&gt;500),"Good","Not Good")</f>
        <v>Not Good</v>
      </c>
      <c r="Q14182" s="12">
        <f>YEAR(DMartData[[#This Row],[order_date]])</f>
        <v>2024</v>
      </c>
    </row>
    <row r="14183" spans="1:17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>IF(DMartData[[#This Row],[sales]]&gt;=4000,"High",IF(DMartData[[#This Row],[sales]]&gt;=2000,"Medium","Low"))</f>
        <v>Medium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tr">
        <f>IF(AND(DMartData[[#This Row],[sales]]&gt;3000,DMartData[[#This Row],[profit]]&gt;500),"Good","Not Good")</f>
        <v>Not Good</v>
      </c>
      <c r="Q14183" s="12">
        <f>YEAR(DMartData[[#This Row],[order_date]])</f>
        <v>2024</v>
      </c>
    </row>
    <row r="14184" spans="1:17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>IF(DMartData[[#This Row],[sales]]&gt;=4000,"High",IF(DMartData[[#This Row],[sales]]&gt;=2000,"Medium","Low"))</f>
        <v>Low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tr">
        <f>IF(AND(DMartData[[#This Row],[sales]]&gt;3000,DMartData[[#This Row],[profit]]&gt;500),"Good","Not Good")</f>
        <v>Not Good</v>
      </c>
      <c r="Q14184" s="12">
        <f>YEAR(DMartData[[#This Row],[order_date]])</f>
        <v>2023</v>
      </c>
    </row>
    <row r="14185" spans="1:17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>IF(DMartData[[#This Row],[sales]]&gt;=4000,"High",IF(DMartData[[#This Row],[sales]]&gt;=2000,"Medium","Low"))</f>
        <v>Medium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tr">
        <f>IF(AND(DMartData[[#This Row],[sales]]&gt;3000,DMartData[[#This Row],[profit]]&gt;500),"Good","Not Good")</f>
        <v>Not Good</v>
      </c>
      <c r="Q14185" s="12">
        <f>YEAR(DMartData[[#This Row],[order_date]])</f>
        <v>2023</v>
      </c>
    </row>
    <row r="14186" spans="1:17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>IF(DMartData[[#This Row],[sales]]&gt;=4000,"High",IF(DMartData[[#This Row],[sales]]&gt;=2000,"Medium","Low"))</f>
        <v>High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tr">
        <f>IF(AND(DMartData[[#This Row],[sales]]&gt;3000,DMartData[[#This Row],[profit]]&gt;500),"Good","Not Good")</f>
        <v>Not Good</v>
      </c>
      <c r="Q14186" s="12">
        <f>YEAR(DMartData[[#This Row],[order_date]])</f>
        <v>2024</v>
      </c>
    </row>
    <row r="14187" spans="1:17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>IF(DMartData[[#This Row],[sales]]&gt;=4000,"High",IF(DMartData[[#This Row],[sales]]&gt;=2000,"Medium","Low"))</f>
        <v>High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tr">
        <f>IF(AND(DMartData[[#This Row],[sales]]&gt;3000,DMartData[[#This Row],[profit]]&gt;500),"Good","Not Good")</f>
        <v>Not Good</v>
      </c>
      <c r="Q14187" s="12">
        <f>YEAR(DMartData[[#This Row],[order_date]])</f>
        <v>2024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>IF(DMartData[[#This Row],[sales]]&gt;=4000,"High",IF(DMartData[[#This Row],[sales]]&gt;=2000,"Medium","Low"))</f>
        <v>Low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tr">
        <f>IF(AND(DMartData[[#This Row],[sales]]&gt;3000,DMartData[[#This Row],[profit]]&gt;500),"Good","Not Good")</f>
        <v>Not Good</v>
      </c>
      <c r="Q14188" s="12">
        <f>YEAR(DMartData[[#This Row],[order_date]])</f>
        <v>2024</v>
      </c>
    </row>
    <row r="14189" spans="1:17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>IF(DMartData[[#This Row],[sales]]&gt;=4000,"High",IF(DMartData[[#This Row],[sales]]&gt;=2000,"Medium","Low"))</f>
        <v>Medium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tr">
        <f>IF(AND(DMartData[[#This Row],[sales]]&gt;3000,DMartData[[#This Row],[profit]]&gt;500),"Good","Not Good")</f>
        <v>Not Good</v>
      </c>
      <c r="Q14189" s="12">
        <f>YEAR(DMartData[[#This Row],[order_date]])</f>
        <v>2024</v>
      </c>
    </row>
    <row r="14190" spans="1:17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>IF(DMartData[[#This Row],[sales]]&gt;=4000,"High",IF(DMartData[[#This Row],[sales]]&gt;=2000,"Medium","Low"))</f>
        <v>High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tr">
        <f>IF(AND(DMartData[[#This Row],[sales]]&gt;3000,DMartData[[#This Row],[profit]]&gt;500),"Good","Not Good")</f>
        <v>Good</v>
      </c>
      <c r="Q14190" s="12">
        <f>YEAR(DMartData[[#This Row],[order_date]])</f>
        <v>2023</v>
      </c>
    </row>
    <row r="14191" spans="1:17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>IF(DMartData[[#This Row],[sales]]&gt;=4000,"High",IF(DMartData[[#This Row],[sales]]&gt;=2000,"Medium","Low"))</f>
        <v>Low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tr">
        <f>IF(AND(DMartData[[#This Row],[sales]]&gt;3000,DMartData[[#This Row],[profit]]&gt;500),"Good","Not Good")</f>
        <v>Not Good</v>
      </c>
      <c r="Q14191" s="12">
        <f>YEAR(DMartData[[#This Row],[order_date]])</f>
        <v>2023</v>
      </c>
    </row>
    <row r="14192" spans="1:17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>IF(DMartData[[#This Row],[sales]]&gt;=4000,"High",IF(DMartData[[#This Row],[sales]]&gt;=2000,"Medium","Low"))</f>
        <v>High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tr">
        <f>IF(AND(DMartData[[#This Row],[sales]]&gt;3000,DMartData[[#This Row],[profit]]&gt;500),"Good","Not Good")</f>
        <v>Good</v>
      </c>
      <c r="Q14192" s="12">
        <f>YEAR(DMartData[[#This Row],[order_date]])</f>
        <v>2023</v>
      </c>
    </row>
    <row r="14193" spans="1:17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>IF(DMartData[[#This Row],[sales]]&gt;=4000,"High",IF(DMartData[[#This Row],[sales]]&gt;=2000,"Medium","Low"))</f>
        <v>High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tr">
        <f>IF(AND(DMartData[[#This Row],[sales]]&gt;3000,DMartData[[#This Row],[profit]]&gt;500),"Good","Not Good")</f>
        <v>Good</v>
      </c>
      <c r="Q14193" s="12">
        <f>YEAR(DMartData[[#This Row],[order_date]])</f>
        <v>2024</v>
      </c>
    </row>
    <row r="14194" spans="1:17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>IF(DMartData[[#This Row],[sales]]&gt;=4000,"High",IF(DMartData[[#This Row],[sales]]&gt;=2000,"Medium","Low"))</f>
        <v>Low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tr">
        <f>IF(AND(DMartData[[#This Row],[sales]]&gt;3000,DMartData[[#This Row],[profit]]&gt;500),"Good","Not Good")</f>
        <v>Not Good</v>
      </c>
      <c r="Q14194" s="12">
        <f>YEAR(DMartData[[#This Row],[order_date]])</f>
        <v>2024</v>
      </c>
    </row>
    <row r="14195" spans="1:17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>IF(DMartData[[#This Row],[sales]]&gt;=4000,"High",IF(DMartData[[#This Row],[sales]]&gt;=2000,"Medium","Low"))</f>
        <v>Medium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tr">
        <f>IF(AND(DMartData[[#This Row],[sales]]&gt;3000,DMartData[[#This Row],[profit]]&gt;500),"Good","Not Good")</f>
        <v>Not Good</v>
      </c>
      <c r="Q14195" s="12">
        <f>YEAR(DMartData[[#This Row],[order_date]])</f>
        <v>2024</v>
      </c>
    </row>
    <row r="14196" spans="1:17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>IF(DMartData[[#This Row],[sales]]&gt;=4000,"High",IF(DMartData[[#This Row],[sales]]&gt;=2000,"Medium","Low"))</f>
        <v>Low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tr">
        <f>IF(AND(DMartData[[#This Row],[sales]]&gt;3000,DMartData[[#This Row],[profit]]&gt;500),"Good","Not Good")</f>
        <v>Not Good</v>
      </c>
      <c r="Q14196" s="12">
        <f>YEAR(DMartData[[#This Row],[order_date]])</f>
        <v>2024</v>
      </c>
    </row>
    <row r="14197" spans="1:17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>IF(DMartData[[#This Row],[sales]]&gt;=4000,"High",IF(DMartData[[#This Row],[sales]]&gt;=2000,"Medium","Low"))</f>
        <v>Low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tr">
        <f>IF(AND(DMartData[[#This Row],[sales]]&gt;3000,DMartData[[#This Row],[profit]]&gt;500),"Good","Not Good")</f>
        <v>Not Good</v>
      </c>
      <c r="Q14197" s="12">
        <f>YEAR(DMartData[[#This Row],[order_date]])</f>
        <v>2023</v>
      </c>
    </row>
    <row r="14198" spans="1:17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>IF(DMartData[[#This Row],[sales]]&gt;=4000,"High",IF(DMartData[[#This Row],[sales]]&gt;=2000,"Medium","Low"))</f>
        <v>High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tr">
        <f>IF(AND(DMartData[[#This Row],[sales]]&gt;3000,DMartData[[#This Row],[profit]]&gt;500),"Good","Not Good")</f>
        <v>Not Good</v>
      </c>
      <c r="Q14198" s="12">
        <f>YEAR(DMartData[[#This Row],[order_date]])</f>
        <v>2023</v>
      </c>
    </row>
    <row r="14199" spans="1:17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>IF(DMartData[[#This Row],[sales]]&gt;=4000,"High",IF(DMartData[[#This Row],[sales]]&gt;=2000,"Medium","Low"))</f>
        <v>High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tr">
        <f>IF(AND(DMartData[[#This Row],[sales]]&gt;3000,DMartData[[#This Row],[profit]]&gt;500),"Good","Not Good")</f>
        <v>Good</v>
      </c>
      <c r="Q14199" s="12">
        <f>YEAR(DMartData[[#This Row],[order_date]])</f>
        <v>2023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>IF(DMartData[[#This Row],[sales]]&gt;=4000,"High",IF(DMartData[[#This Row],[sales]]&gt;=2000,"Medium","Low"))</f>
        <v>High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tr">
        <f>IF(AND(DMartData[[#This Row],[sales]]&gt;3000,DMartData[[#This Row],[profit]]&gt;500),"Good","Not Good")</f>
        <v>Good</v>
      </c>
      <c r="Q14200" s="12">
        <f>YEAR(DMartData[[#This Row],[order_date]])</f>
        <v>2023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>IF(DMartData[[#This Row],[sales]]&gt;=4000,"High",IF(DMartData[[#This Row],[sales]]&gt;=2000,"Medium","Low"))</f>
        <v>Low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tr">
        <f>IF(AND(DMartData[[#This Row],[sales]]&gt;3000,DMartData[[#This Row],[profit]]&gt;500),"Good","Not Good")</f>
        <v>Not Good</v>
      </c>
      <c r="Q14201" s="12">
        <f>YEAR(DMartData[[#This Row],[order_date]])</f>
        <v>2023</v>
      </c>
    </row>
    <row r="14202" spans="1:17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>IF(DMartData[[#This Row],[sales]]&gt;=4000,"High",IF(DMartData[[#This Row],[sales]]&gt;=2000,"Medium","Low"))</f>
        <v>High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tr">
        <f>IF(AND(DMartData[[#This Row],[sales]]&gt;3000,DMartData[[#This Row],[profit]]&gt;500),"Good","Not Good")</f>
        <v>Good</v>
      </c>
      <c r="Q14202" s="12">
        <f>YEAR(DMartData[[#This Row],[order_date]])</f>
        <v>2023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>IF(DMartData[[#This Row],[sales]]&gt;=4000,"High",IF(DMartData[[#This Row],[sales]]&gt;=2000,"Medium","Low"))</f>
        <v>High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tr">
        <f>IF(AND(DMartData[[#This Row],[sales]]&gt;3000,DMartData[[#This Row],[profit]]&gt;500),"Good","Not Good")</f>
        <v>Not Good</v>
      </c>
      <c r="Q14203" s="12">
        <f>YEAR(DMartData[[#This Row],[order_date]])</f>
        <v>2023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>IF(DMartData[[#This Row],[sales]]&gt;=4000,"High",IF(DMartData[[#This Row],[sales]]&gt;=2000,"Medium","Low"))</f>
        <v>High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tr">
        <f>IF(AND(DMartData[[#This Row],[sales]]&gt;3000,DMartData[[#This Row],[profit]]&gt;500),"Good","Not Good")</f>
        <v>Good</v>
      </c>
      <c r="Q14204" s="12">
        <f>YEAR(DMartData[[#This Row],[order_date]])</f>
        <v>2023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>IF(DMartData[[#This Row],[sales]]&gt;=4000,"High",IF(DMartData[[#This Row],[sales]]&gt;=2000,"Medium","Low"))</f>
        <v>High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tr">
        <f>IF(AND(DMartData[[#This Row],[sales]]&gt;3000,DMartData[[#This Row],[profit]]&gt;500),"Good","Not Good")</f>
        <v>Good</v>
      </c>
      <c r="Q14205" s="12">
        <f>YEAR(DMartData[[#This Row],[order_date]])</f>
        <v>2023</v>
      </c>
    </row>
    <row r="14206" spans="1:17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>IF(DMartData[[#This Row],[sales]]&gt;=4000,"High",IF(DMartData[[#This Row],[sales]]&gt;=2000,"Medium","Low"))</f>
        <v>Medium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tr">
        <f>IF(AND(DMartData[[#This Row],[sales]]&gt;3000,DMartData[[#This Row],[profit]]&gt;500),"Good","Not Good")</f>
        <v>Not Good</v>
      </c>
      <c r="Q14206" s="12">
        <f>YEAR(DMartData[[#This Row],[order_date]])</f>
        <v>2023</v>
      </c>
    </row>
    <row r="14207" spans="1:17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>IF(DMartData[[#This Row],[sales]]&gt;=4000,"High",IF(DMartData[[#This Row],[sales]]&gt;=2000,"Medium","Low"))</f>
        <v>Low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tr">
        <f>IF(AND(DMartData[[#This Row],[sales]]&gt;3000,DMartData[[#This Row],[profit]]&gt;500),"Good","Not Good")</f>
        <v>Not Good</v>
      </c>
      <c r="Q14207" s="12">
        <f>YEAR(DMartData[[#This Row],[order_date]])</f>
        <v>2023</v>
      </c>
    </row>
    <row r="14208" spans="1:17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>IF(DMartData[[#This Row],[sales]]&gt;=4000,"High",IF(DMartData[[#This Row],[sales]]&gt;=2000,"Medium","Low"))</f>
        <v>Low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tr">
        <f>IF(AND(DMartData[[#This Row],[sales]]&gt;3000,DMartData[[#This Row],[profit]]&gt;500),"Good","Not Good")</f>
        <v>Not Good</v>
      </c>
      <c r="Q14208" s="12">
        <f>YEAR(DMartData[[#This Row],[order_date]])</f>
        <v>2024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>IF(DMartData[[#This Row],[sales]]&gt;=4000,"High",IF(DMartData[[#This Row],[sales]]&gt;=2000,"Medium","Low"))</f>
        <v>Low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tr">
        <f>IF(AND(DMartData[[#This Row],[sales]]&gt;3000,DMartData[[#This Row],[profit]]&gt;500),"Good","Not Good")</f>
        <v>Not Good</v>
      </c>
      <c r="Q14209" s="12">
        <f>YEAR(DMartData[[#This Row],[order_date]])</f>
        <v>2024</v>
      </c>
    </row>
    <row r="14210" spans="1:17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>IF(DMartData[[#This Row],[sales]]&gt;=4000,"High",IF(DMartData[[#This Row],[sales]]&gt;=2000,"Medium","Low"))</f>
        <v>Medium</v>
      </c>
      <c r="F14210" s="2">
        <v>0.43</v>
      </c>
      <c r="G14210" s="2">
        <f t="shared" ref="G14210:G14273" si="444">D14210*F14210</f>
        <v>1396.7733000000001</v>
      </c>
      <c r="H14210" s="2">
        <f t="shared" ref="H14210:H14273" si="445">D14210-G14210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tr">
        <f>IF(AND(DMartData[[#This Row],[sales]]&gt;3000,DMartData[[#This Row],[profit]]&gt;500),"Good","Not Good")</f>
        <v>Not Good</v>
      </c>
      <c r="Q14210" s="12">
        <f>YEAR(DMartData[[#This Row],[order_date]])</f>
        <v>2023</v>
      </c>
    </row>
    <row r="14211" spans="1:17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>IF(DMartData[[#This Row],[sales]]&gt;=4000,"High",IF(DMartData[[#This Row],[sales]]&gt;=2000,"Medium","Low"))</f>
        <v>Low</v>
      </c>
      <c r="F14211" s="2">
        <v>0.17</v>
      </c>
      <c r="G14211" s="2">
        <f t="shared" si="444"/>
        <v>297.95390000000003</v>
      </c>
      <c r="H14211" s="2">
        <f t="shared" si="445"/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tr">
        <f>IF(AND(DMartData[[#This Row],[sales]]&gt;3000,DMartData[[#This Row],[profit]]&gt;500),"Good","Not Good")</f>
        <v>Not Good</v>
      </c>
      <c r="Q14211" s="12">
        <f>YEAR(DMartData[[#This Row],[order_date]])</f>
        <v>2024</v>
      </c>
    </row>
    <row r="14212" spans="1:17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>IF(DMartData[[#This Row],[sales]]&gt;=4000,"High",IF(DMartData[[#This Row],[sales]]&gt;=2000,"Medium","Low"))</f>
        <v>Medium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tr">
        <f>IF(AND(DMartData[[#This Row],[sales]]&gt;3000,DMartData[[#This Row],[profit]]&gt;500),"Good","Not Good")</f>
        <v>Not Good</v>
      </c>
      <c r="Q14212" s="12">
        <f>YEAR(DMartData[[#This Row],[order_date]])</f>
        <v>2023</v>
      </c>
    </row>
    <row r="14213" spans="1:17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>IF(DMartData[[#This Row],[sales]]&gt;=4000,"High",IF(DMartData[[#This Row],[sales]]&gt;=2000,"Medium","Low"))</f>
        <v>Low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tr">
        <f>IF(AND(DMartData[[#This Row],[sales]]&gt;3000,DMartData[[#This Row],[profit]]&gt;500),"Good","Not Good")</f>
        <v>Not Good</v>
      </c>
      <c r="Q14213" s="12">
        <f>YEAR(DMartData[[#This Row],[order_date]])</f>
        <v>2024</v>
      </c>
    </row>
    <row r="14214" spans="1:17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>IF(DMartData[[#This Row],[sales]]&gt;=4000,"High",IF(DMartData[[#This Row],[sales]]&gt;=2000,"Medium","Low"))</f>
        <v>High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tr">
        <f>IF(AND(DMartData[[#This Row],[sales]]&gt;3000,DMartData[[#This Row],[profit]]&gt;500),"Good","Not Good")</f>
        <v>Good</v>
      </c>
      <c r="Q14214" s="12">
        <f>YEAR(DMartData[[#This Row],[order_date]])</f>
        <v>2023</v>
      </c>
    </row>
    <row r="14215" spans="1:17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>IF(DMartData[[#This Row],[sales]]&gt;=4000,"High",IF(DMartData[[#This Row],[sales]]&gt;=2000,"Medium","Low"))</f>
        <v>Low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tr">
        <f>IF(AND(DMartData[[#This Row],[sales]]&gt;3000,DMartData[[#This Row],[profit]]&gt;500),"Good","Not Good")</f>
        <v>Not Good</v>
      </c>
      <c r="Q14215" s="12">
        <f>YEAR(DMartData[[#This Row],[order_date]])</f>
        <v>2024</v>
      </c>
    </row>
    <row r="14216" spans="1:17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>IF(DMartData[[#This Row],[sales]]&gt;=4000,"High",IF(DMartData[[#This Row],[sales]]&gt;=2000,"Medium","Low"))</f>
        <v>Medium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tr">
        <f>IF(AND(DMartData[[#This Row],[sales]]&gt;3000,DMartData[[#This Row],[profit]]&gt;500),"Good","Not Good")</f>
        <v>Not Good</v>
      </c>
      <c r="Q14216" s="12">
        <f>YEAR(DMartData[[#This Row],[order_date]])</f>
        <v>2024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>IF(DMartData[[#This Row],[sales]]&gt;=4000,"High",IF(DMartData[[#This Row],[sales]]&gt;=2000,"Medium","Low"))</f>
        <v>Medium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tr">
        <f>IF(AND(DMartData[[#This Row],[sales]]&gt;3000,DMartData[[#This Row],[profit]]&gt;500),"Good","Not Good")</f>
        <v>Not Good</v>
      </c>
      <c r="Q14217" s="12">
        <f>YEAR(DMartData[[#This Row],[order_date]])</f>
        <v>2024</v>
      </c>
    </row>
    <row r="14218" spans="1:17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>IF(DMartData[[#This Row],[sales]]&gt;=4000,"High",IF(DMartData[[#This Row],[sales]]&gt;=2000,"Medium","Low"))</f>
        <v>Low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tr">
        <f>IF(AND(DMartData[[#This Row],[sales]]&gt;3000,DMartData[[#This Row],[profit]]&gt;500),"Good","Not Good")</f>
        <v>Not Good</v>
      </c>
      <c r="Q14218" s="12">
        <f>YEAR(DMartData[[#This Row],[order_date]])</f>
        <v>2023</v>
      </c>
    </row>
    <row r="14219" spans="1:17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>IF(DMartData[[#This Row],[sales]]&gt;=4000,"High",IF(DMartData[[#This Row],[sales]]&gt;=2000,"Medium","Low"))</f>
        <v>Medium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tr">
        <f>IF(AND(DMartData[[#This Row],[sales]]&gt;3000,DMartData[[#This Row],[profit]]&gt;500),"Good","Not Good")</f>
        <v>Good</v>
      </c>
      <c r="Q14219" s="12">
        <f>YEAR(DMartData[[#This Row],[order_date]])</f>
        <v>2024</v>
      </c>
    </row>
    <row r="14220" spans="1:17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>IF(DMartData[[#This Row],[sales]]&gt;=4000,"High",IF(DMartData[[#This Row],[sales]]&gt;=2000,"Medium","Low"))</f>
        <v>Medium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tr">
        <f>IF(AND(DMartData[[#This Row],[sales]]&gt;3000,DMartData[[#This Row],[profit]]&gt;500),"Good","Not Good")</f>
        <v>Not Good</v>
      </c>
      <c r="Q14220" s="12">
        <f>YEAR(DMartData[[#This Row],[order_date]])</f>
        <v>2023</v>
      </c>
    </row>
    <row r="14221" spans="1:17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>IF(DMartData[[#This Row],[sales]]&gt;=4000,"High",IF(DMartData[[#This Row],[sales]]&gt;=2000,"Medium","Low"))</f>
        <v>Medium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tr">
        <f>IF(AND(DMartData[[#This Row],[sales]]&gt;3000,DMartData[[#This Row],[profit]]&gt;500),"Good","Not Good")</f>
        <v>Not Good</v>
      </c>
      <c r="Q14221" s="12">
        <f>YEAR(DMartData[[#This Row],[order_date]])</f>
        <v>2024</v>
      </c>
    </row>
    <row r="14222" spans="1:17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>IF(DMartData[[#This Row],[sales]]&gt;=4000,"High",IF(DMartData[[#This Row],[sales]]&gt;=2000,"Medium","Low"))</f>
        <v>High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tr">
        <f>IF(AND(DMartData[[#This Row],[sales]]&gt;3000,DMartData[[#This Row],[profit]]&gt;500),"Good","Not Good")</f>
        <v>Good</v>
      </c>
      <c r="Q14222" s="12">
        <f>YEAR(DMartData[[#This Row],[order_date]])</f>
        <v>2024</v>
      </c>
    </row>
    <row r="14223" spans="1:17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>IF(DMartData[[#This Row],[sales]]&gt;=4000,"High",IF(DMartData[[#This Row],[sales]]&gt;=2000,"Medium","Low"))</f>
        <v>Low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tr">
        <f>IF(AND(DMartData[[#This Row],[sales]]&gt;3000,DMartData[[#This Row],[profit]]&gt;500),"Good","Not Good")</f>
        <v>Not Good</v>
      </c>
      <c r="Q14223" s="12">
        <f>YEAR(DMartData[[#This Row],[order_date]])</f>
        <v>2023</v>
      </c>
    </row>
    <row r="14224" spans="1:17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>IF(DMartData[[#This Row],[sales]]&gt;=4000,"High",IF(DMartData[[#This Row],[sales]]&gt;=2000,"Medium","Low"))</f>
        <v>High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tr">
        <f>IF(AND(DMartData[[#This Row],[sales]]&gt;3000,DMartData[[#This Row],[profit]]&gt;500),"Good","Not Good")</f>
        <v>Not Good</v>
      </c>
      <c r="Q14224" s="12">
        <f>YEAR(DMartData[[#This Row],[order_date]])</f>
        <v>2024</v>
      </c>
    </row>
    <row r="14225" spans="1:17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>IF(DMartData[[#This Row],[sales]]&gt;=4000,"High",IF(DMartData[[#This Row],[sales]]&gt;=2000,"Medium","Low"))</f>
        <v>High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tr">
        <f>IF(AND(DMartData[[#This Row],[sales]]&gt;3000,DMartData[[#This Row],[profit]]&gt;500),"Good","Not Good")</f>
        <v>Not Good</v>
      </c>
      <c r="Q14225" s="12">
        <f>YEAR(DMartData[[#This Row],[order_date]])</f>
        <v>2023</v>
      </c>
    </row>
    <row r="14226" spans="1:17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>IF(DMartData[[#This Row],[sales]]&gt;=4000,"High",IF(DMartData[[#This Row],[sales]]&gt;=2000,"Medium","Low"))</f>
        <v>High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tr">
        <f>IF(AND(DMartData[[#This Row],[sales]]&gt;3000,DMartData[[#This Row],[profit]]&gt;500),"Good","Not Good")</f>
        <v>Not Good</v>
      </c>
      <c r="Q14226" s="12">
        <f>YEAR(DMartData[[#This Row],[order_date]])</f>
        <v>2024</v>
      </c>
    </row>
    <row r="14227" spans="1:17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>IF(DMartData[[#This Row],[sales]]&gt;=4000,"High",IF(DMartData[[#This Row],[sales]]&gt;=2000,"Medium","Low"))</f>
        <v>Low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tr">
        <f>IF(AND(DMartData[[#This Row],[sales]]&gt;3000,DMartData[[#This Row],[profit]]&gt;500),"Good","Not Good")</f>
        <v>Not Good</v>
      </c>
      <c r="Q14227" s="12">
        <f>YEAR(DMartData[[#This Row],[order_date]])</f>
        <v>2024</v>
      </c>
    </row>
    <row r="14228" spans="1:17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>IF(DMartData[[#This Row],[sales]]&gt;=4000,"High",IF(DMartData[[#This Row],[sales]]&gt;=2000,"Medium","Low"))</f>
        <v>Low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tr">
        <f>IF(AND(DMartData[[#This Row],[sales]]&gt;3000,DMartData[[#This Row],[profit]]&gt;500),"Good","Not Good")</f>
        <v>Not Good</v>
      </c>
      <c r="Q14228" s="12">
        <f>YEAR(DMartData[[#This Row],[order_date]])</f>
        <v>2023</v>
      </c>
    </row>
    <row r="14229" spans="1:17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>IF(DMartData[[#This Row],[sales]]&gt;=4000,"High",IF(DMartData[[#This Row],[sales]]&gt;=2000,"Medium","Low"))</f>
        <v>Medium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tr">
        <f>IF(AND(DMartData[[#This Row],[sales]]&gt;3000,DMartData[[#This Row],[profit]]&gt;500),"Good","Not Good")</f>
        <v>Not Good</v>
      </c>
      <c r="Q14229" s="12">
        <f>YEAR(DMartData[[#This Row],[order_date]])</f>
        <v>2024</v>
      </c>
    </row>
    <row r="14230" spans="1:17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>IF(DMartData[[#This Row],[sales]]&gt;=4000,"High",IF(DMartData[[#This Row],[sales]]&gt;=2000,"Medium","Low"))</f>
        <v>Low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tr">
        <f>IF(AND(DMartData[[#This Row],[sales]]&gt;3000,DMartData[[#This Row],[profit]]&gt;500),"Good","Not Good")</f>
        <v>Not Good</v>
      </c>
      <c r="Q14230" s="12">
        <f>YEAR(DMartData[[#This Row],[order_date]])</f>
        <v>2024</v>
      </c>
    </row>
    <row r="14231" spans="1:17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>IF(DMartData[[#This Row],[sales]]&gt;=4000,"High",IF(DMartData[[#This Row],[sales]]&gt;=2000,"Medium","Low"))</f>
        <v>Low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tr">
        <f>IF(AND(DMartData[[#This Row],[sales]]&gt;3000,DMartData[[#This Row],[profit]]&gt;500),"Good","Not Good")</f>
        <v>Not Good</v>
      </c>
      <c r="Q14231" s="12">
        <f>YEAR(DMartData[[#This Row],[order_date]])</f>
        <v>2024</v>
      </c>
    </row>
    <row r="14232" spans="1:17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>IF(DMartData[[#This Row],[sales]]&gt;=4000,"High",IF(DMartData[[#This Row],[sales]]&gt;=2000,"Medium","Low"))</f>
        <v>Low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tr">
        <f>IF(AND(DMartData[[#This Row],[sales]]&gt;3000,DMartData[[#This Row],[profit]]&gt;500),"Good","Not Good")</f>
        <v>Not Good</v>
      </c>
      <c r="Q14232" s="12">
        <f>YEAR(DMartData[[#This Row],[order_date]])</f>
        <v>2023</v>
      </c>
    </row>
    <row r="14233" spans="1:17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>IF(DMartData[[#This Row],[sales]]&gt;=4000,"High",IF(DMartData[[#This Row],[sales]]&gt;=2000,"Medium","Low"))</f>
        <v>Medium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tr">
        <f>IF(AND(DMartData[[#This Row],[sales]]&gt;3000,DMartData[[#This Row],[profit]]&gt;500),"Good","Not Good")</f>
        <v>Not Good</v>
      </c>
      <c r="Q14233" s="12">
        <f>YEAR(DMartData[[#This Row],[order_date]])</f>
        <v>2024</v>
      </c>
    </row>
    <row r="14234" spans="1:17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>IF(DMartData[[#This Row],[sales]]&gt;=4000,"High",IF(DMartData[[#This Row],[sales]]&gt;=2000,"Medium","Low"))</f>
        <v>Low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tr">
        <f>IF(AND(DMartData[[#This Row],[sales]]&gt;3000,DMartData[[#This Row],[profit]]&gt;500),"Good","Not Good")</f>
        <v>Not Good</v>
      </c>
      <c r="Q14234" s="12">
        <f>YEAR(DMartData[[#This Row],[order_date]])</f>
        <v>2023</v>
      </c>
    </row>
    <row r="14235" spans="1:17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>IF(DMartData[[#This Row],[sales]]&gt;=4000,"High",IF(DMartData[[#This Row],[sales]]&gt;=2000,"Medium","Low"))</f>
        <v>High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tr">
        <f>IF(AND(DMartData[[#This Row],[sales]]&gt;3000,DMartData[[#This Row],[profit]]&gt;500),"Good","Not Good")</f>
        <v>Good</v>
      </c>
      <c r="Q14235" s="12">
        <f>YEAR(DMartData[[#This Row],[order_date]])</f>
        <v>2023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>IF(DMartData[[#This Row],[sales]]&gt;=4000,"High",IF(DMartData[[#This Row],[sales]]&gt;=2000,"Medium","Low"))</f>
        <v>Medium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tr">
        <f>IF(AND(DMartData[[#This Row],[sales]]&gt;3000,DMartData[[#This Row],[profit]]&gt;500),"Good","Not Good")</f>
        <v>Good</v>
      </c>
      <c r="Q14236" s="12">
        <f>YEAR(DMartData[[#This Row],[order_date]])</f>
        <v>2023</v>
      </c>
    </row>
    <row r="14237" spans="1:17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>IF(DMartData[[#This Row],[sales]]&gt;=4000,"High",IF(DMartData[[#This Row],[sales]]&gt;=2000,"Medium","Low"))</f>
        <v>Low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tr">
        <f>IF(AND(DMartData[[#This Row],[sales]]&gt;3000,DMartData[[#This Row],[profit]]&gt;500),"Good","Not Good")</f>
        <v>Not Good</v>
      </c>
      <c r="Q14237" s="12">
        <f>YEAR(DMartData[[#This Row],[order_date]])</f>
        <v>2023</v>
      </c>
    </row>
    <row r="14238" spans="1:17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>IF(DMartData[[#This Row],[sales]]&gt;=4000,"High",IF(DMartData[[#This Row],[sales]]&gt;=2000,"Medium","Low"))</f>
        <v>High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tr">
        <f>IF(AND(DMartData[[#This Row],[sales]]&gt;3000,DMartData[[#This Row],[profit]]&gt;500),"Good","Not Good")</f>
        <v>Good</v>
      </c>
      <c r="Q14238" s="12">
        <f>YEAR(DMartData[[#This Row],[order_date]])</f>
        <v>2023</v>
      </c>
    </row>
    <row r="14239" spans="1:17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>IF(DMartData[[#This Row],[sales]]&gt;=4000,"High",IF(DMartData[[#This Row],[sales]]&gt;=2000,"Medium","Low"))</f>
        <v>High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tr">
        <f>IF(AND(DMartData[[#This Row],[sales]]&gt;3000,DMartData[[#This Row],[profit]]&gt;500),"Good","Not Good")</f>
        <v>Good</v>
      </c>
      <c r="Q14239" s="12">
        <f>YEAR(DMartData[[#This Row],[order_date]])</f>
        <v>2023</v>
      </c>
    </row>
    <row r="14240" spans="1:17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>IF(DMartData[[#This Row],[sales]]&gt;=4000,"High",IF(DMartData[[#This Row],[sales]]&gt;=2000,"Medium","Low"))</f>
        <v>Low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tr">
        <f>IF(AND(DMartData[[#This Row],[sales]]&gt;3000,DMartData[[#This Row],[profit]]&gt;500),"Good","Not Good")</f>
        <v>Not Good</v>
      </c>
      <c r="Q14240" s="12">
        <f>YEAR(DMartData[[#This Row],[order_date]])</f>
        <v>2023</v>
      </c>
    </row>
    <row r="14241" spans="1:17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>IF(DMartData[[#This Row],[sales]]&gt;=4000,"High",IF(DMartData[[#This Row],[sales]]&gt;=2000,"Medium","Low"))</f>
        <v>Low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tr">
        <f>IF(AND(DMartData[[#This Row],[sales]]&gt;3000,DMartData[[#This Row],[profit]]&gt;500),"Good","Not Good")</f>
        <v>Not Good</v>
      </c>
      <c r="Q14241" s="12">
        <f>YEAR(DMartData[[#This Row],[order_date]])</f>
        <v>2023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>IF(DMartData[[#This Row],[sales]]&gt;=4000,"High",IF(DMartData[[#This Row],[sales]]&gt;=2000,"Medium","Low"))</f>
        <v>Low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tr">
        <f>IF(AND(DMartData[[#This Row],[sales]]&gt;3000,DMartData[[#This Row],[profit]]&gt;500),"Good","Not Good")</f>
        <v>Not Good</v>
      </c>
      <c r="Q14242" s="12">
        <f>YEAR(DMartData[[#This Row],[order_date]])</f>
        <v>2023</v>
      </c>
    </row>
    <row r="14243" spans="1:17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>IF(DMartData[[#This Row],[sales]]&gt;=4000,"High",IF(DMartData[[#This Row],[sales]]&gt;=2000,"Medium","Low"))</f>
        <v>High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tr">
        <f>IF(AND(DMartData[[#This Row],[sales]]&gt;3000,DMartData[[#This Row],[profit]]&gt;500),"Good","Not Good")</f>
        <v>Not Good</v>
      </c>
      <c r="Q14243" s="12">
        <f>YEAR(DMartData[[#This Row],[order_date]])</f>
        <v>2023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>IF(DMartData[[#This Row],[sales]]&gt;=4000,"High",IF(DMartData[[#This Row],[sales]]&gt;=2000,"Medium","Low"))</f>
        <v>Low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tr">
        <f>IF(AND(DMartData[[#This Row],[sales]]&gt;3000,DMartData[[#This Row],[profit]]&gt;500),"Good","Not Good")</f>
        <v>Not Good</v>
      </c>
      <c r="Q14244" s="12">
        <f>YEAR(DMartData[[#This Row],[order_date]])</f>
        <v>2023</v>
      </c>
    </row>
    <row r="14245" spans="1:17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>IF(DMartData[[#This Row],[sales]]&gt;=4000,"High",IF(DMartData[[#This Row],[sales]]&gt;=2000,"Medium","Low"))</f>
        <v>Medium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tr">
        <f>IF(AND(DMartData[[#This Row],[sales]]&gt;3000,DMartData[[#This Row],[profit]]&gt;500),"Good","Not Good")</f>
        <v>Good</v>
      </c>
      <c r="Q14245" s="12">
        <f>YEAR(DMartData[[#This Row],[order_date]])</f>
        <v>2024</v>
      </c>
    </row>
    <row r="14246" spans="1:17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>IF(DMartData[[#This Row],[sales]]&gt;=4000,"High",IF(DMartData[[#This Row],[sales]]&gt;=2000,"Medium","Low"))</f>
        <v>Medium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tr">
        <f>IF(AND(DMartData[[#This Row],[sales]]&gt;3000,DMartData[[#This Row],[profit]]&gt;500),"Good","Not Good")</f>
        <v>Not Good</v>
      </c>
      <c r="Q14246" s="12">
        <f>YEAR(DMartData[[#This Row],[order_date]])</f>
        <v>2024</v>
      </c>
    </row>
    <row r="14247" spans="1:17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>IF(DMartData[[#This Row],[sales]]&gt;=4000,"High",IF(DMartData[[#This Row],[sales]]&gt;=2000,"Medium","Low"))</f>
        <v>Medium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tr">
        <f>IF(AND(DMartData[[#This Row],[sales]]&gt;3000,DMartData[[#This Row],[profit]]&gt;500),"Good","Not Good")</f>
        <v>Good</v>
      </c>
      <c r="Q14247" s="12">
        <f>YEAR(DMartData[[#This Row],[order_date]])</f>
        <v>2024</v>
      </c>
    </row>
    <row r="14248" spans="1:17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>IF(DMartData[[#This Row],[sales]]&gt;=4000,"High",IF(DMartData[[#This Row],[sales]]&gt;=2000,"Medium","Low"))</f>
        <v>Medium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tr">
        <f>IF(AND(DMartData[[#This Row],[sales]]&gt;3000,DMartData[[#This Row],[profit]]&gt;500),"Good","Not Good")</f>
        <v>Not Good</v>
      </c>
      <c r="Q14248" s="12">
        <f>YEAR(DMartData[[#This Row],[order_date]])</f>
        <v>2023</v>
      </c>
    </row>
    <row r="14249" spans="1:17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>IF(DMartData[[#This Row],[sales]]&gt;=4000,"High",IF(DMartData[[#This Row],[sales]]&gt;=2000,"Medium","Low"))</f>
        <v>Low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tr">
        <f>IF(AND(DMartData[[#This Row],[sales]]&gt;3000,DMartData[[#This Row],[profit]]&gt;500),"Good","Not Good")</f>
        <v>Not Good</v>
      </c>
      <c r="Q14249" s="12">
        <f>YEAR(DMartData[[#This Row],[order_date]])</f>
        <v>2023</v>
      </c>
    </row>
    <row r="14250" spans="1:17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>IF(DMartData[[#This Row],[sales]]&gt;=4000,"High",IF(DMartData[[#This Row],[sales]]&gt;=2000,"Medium","Low"))</f>
        <v>Low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tr">
        <f>IF(AND(DMartData[[#This Row],[sales]]&gt;3000,DMartData[[#This Row],[profit]]&gt;500),"Good","Not Good")</f>
        <v>Not Good</v>
      </c>
      <c r="Q14250" s="12">
        <f>YEAR(DMartData[[#This Row],[order_date]])</f>
        <v>2023</v>
      </c>
    </row>
    <row r="14251" spans="1:17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>IF(DMartData[[#This Row],[sales]]&gt;=4000,"High",IF(DMartData[[#This Row],[sales]]&gt;=2000,"Medium","Low"))</f>
        <v>Low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tr">
        <f>IF(AND(DMartData[[#This Row],[sales]]&gt;3000,DMartData[[#This Row],[profit]]&gt;500),"Good","Not Good")</f>
        <v>Not Good</v>
      </c>
      <c r="Q14251" s="12">
        <f>YEAR(DMartData[[#This Row],[order_date]])</f>
        <v>2023</v>
      </c>
    </row>
    <row r="14252" spans="1:17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>IF(DMartData[[#This Row],[sales]]&gt;=4000,"High",IF(DMartData[[#This Row],[sales]]&gt;=2000,"Medium","Low"))</f>
        <v>Medium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tr">
        <f>IF(AND(DMartData[[#This Row],[sales]]&gt;3000,DMartData[[#This Row],[profit]]&gt;500),"Good","Not Good")</f>
        <v>Good</v>
      </c>
      <c r="Q14252" s="12">
        <f>YEAR(DMartData[[#This Row],[order_date]])</f>
        <v>2023</v>
      </c>
    </row>
    <row r="14253" spans="1:17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>IF(DMartData[[#This Row],[sales]]&gt;=4000,"High",IF(DMartData[[#This Row],[sales]]&gt;=2000,"Medium","Low"))</f>
        <v>High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tr">
        <f>IF(AND(DMartData[[#This Row],[sales]]&gt;3000,DMartData[[#This Row],[profit]]&gt;500),"Good","Not Good")</f>
        <v>Good</v>
      </c>
      <c r="Q14253" s="12">
        <f>YEAR(DMartData[[#This Row],[order_date]])</f>
        <v>2023</v>
      </c>
    </row>
    <row r="14254" spans="1:17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>IF(DMartData[[#This Row],[sales]]&gt;=4000,"High",IF(DMartData[[#This Row],[sales]]&gt;=2000,"Medium","Low"))</f>
        <v>High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tr">
        <f>IF(AND(DMartData[[#This Row],[sales]]&gt;3000,DMartData[[#This Row],[profit]]&gt;500),"Good","Not Good")</f>
        <v>Good</v>
      </c>
      <c r="Q14254" s="12">
        <f>YEAR(DMartData[[#This Row],[order_date]])</f>
        <v>2023</v>
      </c>
    </row>
    <row r="14255" spans="1:17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>IF(DMartData[[#This Row],[sales]]&gt;=4000,"High",IF(DMartData[[#This Row],[sales]]&gt;=2000,"Medium","Low"))</f>
        <v>Low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tr">
        <f>IF(AND(DMartData[[#This Row],[sales]]&gt;3000,DMartData[[#This Row],[profit]]&gt;500),"Good","Not Good")</f>
        <v>Not Good</v>
      </c>
      <c r="Q14255" s="12">
        <f>YEAR(DMartData[[#This Row],[order_date]])</f>
        <v>2024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>IF(DMartData[[#This Row],[sales]]&gt;=4000,"High",IF(DMartData[[#This Row],[sales]]&gt;=2000,"Medium","Low"))</f>
        <v>Low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tr">
        <f>IF(AND(DMartData[[#This Row],[sales]]&gt;3000,DMartData[[#This Row],[profit]]&gt;500),"Good","Not Good")</f>
        <v>Not Good</v>
      </c>
      <c r="Q14256" s="12">
        <f>YEAR(DMartData[[#This Row],[order_date]])</f>
        <v>2023</v>
      </c>
    </row>
    <row r="14257" spans="1:17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>IF(DMartData[[#This Row],[sales]]&gt;=4000,"High",IF(DMartData[[#This Row],[sales]]&gt;=2000,"Medium","Low"))</f>
        <v>High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tr">
        <f>IF(AND(DMartData[[#This Row],[sales]]&gt;3000,DMartData[[#This Row],[profit]]&gt;500),"Good","Not Good")</f>
        <v>Good</v>
      </c>
      <c r="Q14257" s="12">
        <f>YEAR(DMartData[[#This Row],[order_date]])</f>
        <v>2024</v>
      </c>
    </row>
    <row r="14258" spans="1:17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>IF(DMartData[[#This Row],[sales]]&gt;=4000,"High",IF(DMartData[[#This Row],[sales]]&gt;=2000,"Medium","Low"))</f>
        <v>High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tr">
        <f>IF(AND(DMartData[[#This Row],[sales]]&gt;3000,DMartData[[#This Row],[profit]]&gt;500),"Good","Not Good")</f>
        <v>Not Good</v>
      </c>
      <c r="Q14258" s="12">
        <f>YEAR(DMartData[[#This Row],[order_date]])</f>
        <v>2023</v>
      </c>
    </row>
    <row r="14259" spans="1:17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>IF(DMartData[[#This Row],[sales]]&gt;=4000,"High",IF(DMartData[[#This Row],[sales]]&gt;=2000,"Medium","Low"))</f>
        <v>Low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tr">
        <f>IF(AND(DMartData[[#This Row],[sales]]&gt;3000,DMartData[[#This Row],[profit]]&gt;500),"Good","Not Good")</f>
        <v>Not Good</v>
      </c>
      <c r="Q14259" s="12">
        <f>YEAR(DMartData[[#This Row],[order_date]])</f>
        <v>2023</v>
      </c>
    </row>
    <row r="14260" spans="1:17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>IF(DMartData[[#This Row],[sales]]&gt;=4000,"High",IF(DMartData[[#This Row],[sales]]&gt;=2000,"Medium","Low"))</f>
        <v>Medium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tr">
        <f>IF(AND(DMartData[[#This Row],[sales]]&gt;3000,DMartData[[#This Row],[profit]]&gt;500),"Good","Not Good")</f>
        <v>Good</v>
      </c>
      <c r="Q14260" s="12">
        <f>YEAR(DMartData[[#This Row],[order_date]])</f>
        <v>2024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>IF(DMartData[[#This Row],[sales]]&gt;=4000,"High",IF(DMartData[[#This Row],[sales]]&gt;=2000,"Medium","Low"))</f>
        <v>Low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tr">
        <f>IF(AND(DMartData[[#This Row],[sales]]&gt;3000,DMartData[[#This Row],[profit]]&gt;500),"Good","Not Good")</f>
        <v>Not Good</v>
      </c>
      <c r="Q14261" s="12">
        <f>YEAR(DMartData[[#This Row],[order_date]])</f>
        <v>2023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>IF(DMartData[[#This Row],[sales]]&gt;=4000,"High",IF(DMartData[[#This Row],[sales]]&gt;=2000,"Medium","Low"))</f>
        <v>Low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tr">
        <f>IF(AND(DMartData[[#This Row],[sales]]&gt;3000,DMartData[[#This Row],[profit]]&gt;500),"Good","Not Good")</f>
        <v>Not Good</v>
      </c>
      <c r="Q14262" s="12">
        <f>YEAR(DMartData[[#This Row],[order_date]])</f>
        <v>2024</v>
      </c>
    </row>
    <row r="14263" spans="1:17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>IF(DMartData[[#This Row],[sales]]&gt;=4000,"High",IF(DMartData[[#This Row],[sales]]&gt;=2000,"Medium","Low"))</f>
        <v>Medium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tr">
        <f>IF(AND(DMartData[[#This Row],[sales]]&gt;3000,DMartData[[#This Row],[profit]]&gt;500),"Good","Not Good")</f>
        <v>Not Good</v>
      </c>
      <c r="Q14263" s="12">
        <f>YEAR(DMartData[[#This Row],[order_date]])</f>
        <v>2024</v>
      </c>
    </row>
    <row r="14264" spans="1:17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>IF(DMartData[[#This Row],[sales]]&gt;=4000,"High",IF(DMartData[[#This Row],[sales]]&gt;=2000,"Medium","Low"))</f>
        <v>High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tr">
        <f>IF(AND(DMartData[[#This Row],[sales]]&gt;3000,DMartData[[#This Row],[profit]]&gt;500),"Good","Not Good")</f>
        <v>Good</v>
      </c>
      <c r="Q14264" s="12">
        <f>YEAR(DMartData[[#This Row],[order_date]])</f>
        <v>2023</v>
      </c>
    </row>
    <row r="14265" spans="1:17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>IF(DMartData[[#This Row],[sales]]&gt;=4000,"High",IF(DMartData[[#This Row],[sales]]&gt;=2000,"Medium","Low"))</f>
        <v>Low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tr">
        <f>IF(AND(DMartData[[#This Row],[sales]]&gt;3000,DMartData[[#This Row],[profit]]&gt;500),"Good","Not Good")</f>
        <v>Not Good</v>
      </c>
      <c r="Q14265" s="12">
        <f>YEAR(DMartData[[#This Row],[order_date]])</f>
        <v>2023</v>
      </c>
    </row>
    <row r="14266" spans="1:17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>IF(DMartData[[#This Row],[sales]]&gt;=4000,"High",IF(DMartData[[#This Row],[sales]]&gt;=2000,"Medium","Low"))</f>
        <v>Medium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tr">
        <f>IF(AND(DMartData[[#This Row],[sales]]&gt;3000,DMartData[[#This Row],[profit]]&gt;500),"Good","Not Good")</f>
        <v>Not Good</v>
      </c>
      <c r="Q14266" s="12">
        <f>YEAR(DMartData[[#This Row],[order_date]])</f>
        <v>2023</v>
      </c>
    </row>
    <row r="14267" spans="1:17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>IF(DMartData[[#This Row],[sales]]&gt;=4000,"High",IF(DMartData[[#This Row],[sales]]&gt;=2000,"Medium","Low"))</f>
        <v>Medium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tr">
        <f>IF(AND(DMartData[[#This Row],[sales]]&gt;3000,DMartData[[#This Row],[profit]]&gt;500),"Good","Not Good")</f>
        <v>Good</v>
      </c>
      <c r="Q14267" s="12">
        <f>YEAR(DMartData[[#This Row],[order_date]])</f>
        <v>2023</v>
      </c>
    </row>
    <row r="14268" spans="1:17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>IF(DMartData[[#This Row],[sales]]&gt;=4000,"High",IF(DMartData[[#This Row],[sales]]&gt;=2000,"Medium","Low"))</f>
        <v>Medium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tr">
        <f>IF(AND(DMartData[[#This Row],[sales]]&gt;3000,DMartData[[#This Row],[profit]]&gt;500),"Good","Not Good")</f>
        <v>Not Good</v>
      </c>
      <c r="Q14268" s="12">
        <f>YEAR(DMartData[[#This Row],[order_date]])</f>
        <v>2023</v>
      </c>
    </row>
    <row r="14269" spans="1:17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>IF(DMartData[[#This Row],[sales]]&gt;=4000,"High",IF(DMartData[[#This Row],[sales]]&gt;=2000,"Medium","Low"))</f>
        <v>Medium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tr">
        <f>IF(AND(DMartData[[#This Row],[sales]]&gt;3000,DMartData[[#This Row],[profit]]&gt;500),"Good","Not Good")</f>
        <v>Not Good</v>
      </c>
      <c r="Q14269" s="12">
        <f>YEAR(DMartData[[#This Row],[order_date]])</f>
        <v>2023</v>
      </c>
    </row>
    <row r="14270" spans="1:17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>IF(DMartData[[#This Row],[sales]]&gt;=4000,"High",IF(DMartData[[#This Row],[sales]]&gt;=2000,"Medium","Low"))</f>
        <v>Low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tr">
        <f>IF(AND(DMartData[[#This Row],[sales]]&gt;3000,DMartData[[#This Row],[profit]]&gt;500),"Good","Not Good")</f>
        <v>Not Good</v>
      </c>
      <c r="Q14270" s="12">
        <f>YEAR(DMartData[[#This Row],[order_date]])</f>
        <v>2023</v>
      </c>
    </row>
    <row r="14271" spans="1:17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>IF(DMartData[[#This Row],[sales]]&gt;=4000,"High",IF(DMartData[[#This Row],[sales]]&gt;=2000,"Medium","Low"))</f>
        <v>Low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tr">
        <f>IF(AND(DMartData[[#This Row],[sales]]&gt;3000,DMartData[[#This Row],[profit]]&gt;500),"Good","Not Good")</f>
        <v>Not Good</v>
      </c>
      <c r="Q14271" s="12">
        <f>YEAR(DMartData[[#This Row],[order_date]])</f>
        <v>2024</v>
      </c>
    </row>
    <row r="14272" spans="1:17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>IF(DMartData[[#This Row],[sales]]&gt;=4000,"High",IF(DMartData[[#This Row],[sales]]&gt;=2000,"Medium","Low"))</f>
        <v>Medium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tr">
        <f>IF(AND(DMartData[[#This Row],[sales]]&gt;3000,DMartData[[#This Row],[profit]]&gt;500),"Good","Not Good")</f>
        <v>Not Good</v>
      </c>
      <c r="Q14272" s="12">
        <f>YEAR(DMartData[[#This Row],[order_date]])</f>
        <v>2024</v>
      </c>
    </row>
    <row r="14273" spans="1:17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>IF(DMartData[[#This Row],[sales]]&gt;=4000,"High",IF(DMartData[[#This Row],[sales]]&gt;=2000,"Medium","Low"))</f>
        <v>Medium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tr">
        <f>IF(AND(DMartData[[#This Row],[sales]]&gt;3000,DMartData[[#This Row],[profit]]&gt;500),"Good","Not Good")</f>
        <v>Not Good</v>
      </c>
      <c r="Q14273" s="12">
        <f>YEAR(DMartData[[#This Row],[order_date]])</f>
        <v>2024</v>
      </c>
    </row>
    <row r="14274" spans="1:17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>IF(DMartData[[#This Row],[sales]]&gt;=4000,"High",IF(DMartData[[#This Row],[sales]]&gt;=2000,"Medium","Low"))</f>
        <v>Low</v>
      </c>
      <c r="F14274" s="2">
        <v>0.34</v>
      </c>
      <c r="G14274" s="2">
        <f t="shared" ref="G14274:G14337" si="446">D14274*F14274</f>
        <v>152.84360000000001</v>
      </c>
      <c r="H14274" s="2">
        <f t="shared" ref="H14274:H14337" si="447">D14274-G14274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tr">
        <f>IF(AND(DMartData[[#This Row],[sales]]&gt;3000,DMartData[[#This Row],[profit]]&gt;500),"Good","Not Good")</f>
        <v>Not Good</v>
      </c>
      <c r="Q14274" s="12">
        <f>YEAR(DMartData[[#This Row],[order_date]])</f>
        <v>2023</v>
      </c>
    </row>
    <row r="14275" spans="1:17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>IF(DMartData[[#This Row],[sales]]&gt;=4000,"High",IF(DMartData[[#This Row],[sales]]&gt;=2000,"Medium","Low"))</f>
        <v>Medium</v>
      </c>
      <c r="F14275" s="2">
        <v>0.31</v>
      </c>
      <c r="G14275" s="2">
        <f t="shared" si="446"/>
        <v>778.38829999999996</v>
      </c>
      <c r="H14275" s="2">
        <f t="shared" si="447"/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tr">
        <f>IF(AND(DMartData[[#This Row],[sales]]&gt;3000,DMartData[[#This Row],[profit]]&gt;500),"Good","Not Good")</f>
        <v>Not Good</v>
      </c>
      <c r="Q14275" s="12">
        <f>YEAR(DMartData[[#This Row],[order_date]])</f>
        <v>2023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>IF(DMartData[[#This Row],[sales]]&gt;=4000,"High",IF(DMartData[[#This Row],[sales]]&gt;=2000,"Medium","Low"))</f>
        <v>Medium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tr">
        <f>IF(AND(DMartData[[#This Row],[sales]]&gt;3000,DMartData[[#This Row],[profit]]&gt;500),"Good","Not Good")</f>
        <v>Not Good</v>
      </c>
      <c r="Q14276" s="12">
        <f>YEAR(DMartData[[#This Row],[order_date]])</f>
        <v>2024</v>
      </c>
    </row>
    <row r="14277" spans="1:17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>IF(DMartData[[#This Row],[sales]]&gt;=4000,"High",IF(DMartData[[#This Row],[sales]]&gt;=2000,"Medium","Low"))</f>
        <v>Medium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tr">
        <f>IF(AND(DMartData[[#This Row],[sales]]&gt;3000,DMartData[[#This Row],[profit]]&gt;500),"Good","Not Good")</f>
        <v>Not Good</v>
      </c>
      <c r="Q14277" s="12">
        <f>YEAR(DMartData[[#This Row],[order_date]])</f>
        <v>2023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>IF(DMartData[[#This Row],[sales]]&gt;=4000,"High",IF(DMartData[[#This Row],[sales]]&gt;=2000,"Medium","Low"))</f>
        <v>Medium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tr">
        <f>IF(AND(DMartData[[#This Row],[sales]]&gt;3000,DMartData[[#This Row],[profit]]&gt;500),"Good","Not Good")</f>
        <v>Not Good</v>
      </c>
      <c r="Q14278" s="12">
        <f>YEAR(DMartData[[#This Row],[order_date]])</f>
        <v>2024</v>
      </c>
    </row>
    <row r="14279" spans="1:17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>IF(DMartData[[#This Row],[sales]]&gt;=4000,"High",IF(DMartData[[#This Row],[sales]]&gt;=2000,"Medium","Low"))</f>
        <v>Medium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tr">
        <f>IF(AND(DMartData[[#This Row],[sales]]&gt;3000,DMartData[[#This Row],[profit]]&gt;500),"Good","Not Good")</f>
        <v>Good</v>
      </c>
      <c r="Q14279" s="12">
        <f>YEAR(DMartData[[#This Row],[order_date]])</f>
        <v>2023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>IF(DMartData[[#This Row],[sales]]&gt;=4000,"High",IF(DMartData[[#This Row],[sales]]&gt;=2000,"Medium","Low"))</f>
        <v>Low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tr">
        <f>IF(AND(DMartData[[#This Row],[sales]]&gt;3000,DMartData[[#This Row],[profit]]&gt;500),"Good","Not Good")</f>
        <v>Not Good</v>
      </c>
      <c r="Q14280" s="12">
        <f>YEAR(DMartData[[#This Row],[order_date]])</f>
        <v>2024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>IF(DMartData[[#This Row],[sales]]&gt;=4000,"High",IF(DMartData[[#This Row],[sales]]&gt;=2000,"Medium","Low"))</f>
        <v>Medium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tr">
        <f>IF(AND(DMartData[[#This Row],[sales]]&gt;3000,DMartData[[#This Row],[profit]]&gt;500),"Good","Not Good")</f>
        <v>Not Good</v>
      </c>
      <c r="Q14281" s="12">
        <f>YEAR(DMartData[[#This Row],[order_date]])</f>
        <v>2024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>IF(DMartData[[#This Row],[sales]]&gt;=4000,"High",IF(DMartData[[#This Row],[sales]]&gt;=2000,"Medium","Low"))</f>
        <v>Low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tr">
        <f>IF(AND(DMartData[[#This Row],[sales]]&gt;3000,DMartData[[#This Row],[profit]]&gt;500),"Good","Not Good")</f>
        <v>Not Good</v>
      </c>
      <c r="Q14282" s="12">
        <f>YEAR(DMartData[[#This Row],[order_date]])</f>
        <v>2024</v>
      </c>
    </row>
    <row r="14283" spans="1:17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>IF(DMartData[[#This Row],[sales]]&gt;=4000,"High",IF(DMartData[[#This Row],[sales]]&gt;=2000,"Medium","Low"))</f>
        <v>Medium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tr">
        <f>IF(AND(DMartData[[#This Row],[sales]]&gt;3000,DMartData[[#This Row],[profit]]&gt;500),"Good","Not Good")</f>
        <v>Not Good</v>
      </c>
      <c r="Q14283" s="12">
        <f>YEAR(DMartData[[#This Row],[order_date]])</f>
        <v>2023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>IF(DMartData[[#This Row],[sales]]&gt;=4000,"High",IF(DMartData[[#This Row],[sales]]&gt;=2000,"Medium","Low"))</f>
        <v>Medium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tr">
        <f>IF(AND(DMartData[[#This Row],[sales]]&gt;3000,DMartData[[#This Row],[profit]]&gt;500),"Good","Not Good")</f>
        <v>Good</v>
      </c>
      <c r="Q14284" s="12">
        <f>YEAR(DMartData[[#This Row],[order_date]])</f>
        <v>2023</v>
      </c>
    </row>
    <row r="14285" spans="1:17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>IF(DMartData[[#This Row],[sales]]&gt;=4000,"High",IF(DMartData[[#This Row],[sales]]&gt;=2000,"Medium","Low"))</f>
        <v>Low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tr">
        <f>IF(AND(DMartData[[#This Row],[sales]]&gt;3000,DMartData[[#This Row],[profit]]&gt;500),"Good","Not Good")</f>
        <v>Not Good</v>
      </c>
      <c r="Q14285" s="12">
        <f>YEAR(DMartData[[#This Row],[order_date]])</f>
        <v>2023</v>
      </c>
    </row>
    <row r="14286" spans="1:17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>IF(DMartData[[#This Row],[sales]]&gt;=4000,"High",IF(DMartData[[#This Row],[sales]]&gt;=2000,"Medium","Low"))</f>
        <v>Low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tr">
        <f>IF(AND(DMartData[[#This Row],[sales]]&gt;3000,DMartData[[#This Row],[profit]]&gt;500),"Good","Not Good")</f>
        <v>Not Good</v>
      </c>
      <c r="Q14286" s="12">
        <f>YEAR(DMartData[[#This Row],[order_date]])</f>
        <v>2023</v>
      </c>
    </row>
    <row r="14287" spans="1:17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>IF(DMartData[[#This Row],[sales]]&gt;=4000,"High",IF(DMartData[[#This Row],[sales]]&gt;=2000,"Medium","Low"))</f>
        <v>Low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tr">
        <f>IF(AND(DMartData[[#This Row],[sales]]&gt;3000,DMartData[[#This Row],[profit]]&gt;500),"Good","Not Good")</f>
        <v>Not Good</v>
      </c>
      <c r="Q14287" s="12">
        <f>YEAR(DMartData[[#This Row],[order_date]])</f>
        <v>2024</v>
      </c>
    </row>
    <row r="14288" spans="1:17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>IF(DMartData[[#This Row],[sales]]&gt;=4000,"High",IF(DMartData[[#This Row],[sales]]&gt;=2000,"Medium","Low"))</f>
        <v>Medium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tr">
        <f>IF(AND(DMartData[[#This Row],[sales]]&gt;3000,DMartData[[#This Row],[profit]]&gt;500),"Good","Not Good")</f>
        <v>Not Good</v>
      </c>
      <c r="Q14288" s="12">
        <f>YEAR(DMartData[[#This Row],[order_date]])</f>
        <v>2023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>IF(DMartData[[#This Row],[sales]]&gt;=4000,"High",IF(DMartData[[#This Row],[sales]]&gt;=2000,"Medium","Low"))</f>
        <v>Low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tr">
        <f>IF(AND(DMartData[[#This Row],[sales]]&gt;3000,DMartData[[#This Row],[profit]]&gt;500),"Good","Not Good")</f>
        <v>Not Good</v>
      </c>
      <c r="Q14289" s="12">
        <f>YEAR(DMartData[[#This Row],[order_date]])</f>
        <v>2023</v>
      </c>
    </row>
    <row r="14290" spans="1:17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>IF(DMartData[[#This Row],[sales]]&gt;=4000,"High",IF(DMartData[[#This Row],[sales]]&gt;=2000,"Medium","Low"))</f>
        <v>Low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tr">
        <f>IF(AND(DMartData[[#This Row],[sales]]&gt;3000,DMartData[[#This Row],[profit]]&gt;500),"Good","Not Good")</f>
        <v>Not Good</v>
      </c>
      <c r="Q14290" s="12">
        <f>YEAR(DMartData[[#This Row],[order_date]])</f>
        <v>2023</v>
      </c>
    </row>
    <row r="14291" spans="1:17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>IF(DMartData[[#This Row],[sales]]&gt;=4000,"High",IF(DMartData[[#This Row],[sales]]&gt;=2000,"Medium","Low"))</f>
        <v>Medium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tr">
        <f>IF(AND(DMartData[[#This Row],[sales]]&gt;3000,DMartData[[#This Row],[profit]]&gt;500),"Good","Not Good")</f>
        <v>Not Good</v>
      </c>
      <c r="Q14291" s="12">
        <f>YEAR(DMartData[[#This Row],[order_date]])</f>
        <v>2023</v>
      </c>
    </row>
    <row r="14292" spans="1:17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>IF(DMartData[[#This Row],[sales]]&gt;=4000,"High",IF(DMartData[[#This Row],[sales]]&gt;=2000,"Medium","Low"))</f>
        <v>Low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tr">
        <f>IF(AND(DMartData[[#This Row],[sales]]&gt;3000,DMartData[[#This Row],[profit]]&gt;500),"Good","Not Good")</f>
        <v>Not Good</v>
      </c>
      <c r="Q14292" s="12">
        <f>YEAR(DMartData[[#This Row],[order_date]])</f>
        <v>2024</v>
      </c>
    </row>
    <row r="14293" spans="1:17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>IF(DMartData[[#This Row],[sales]]&gt;=4000,"High",IF(DMartData[[#This Row],[sales]]&gt;=2000,"Medium","Low"))</f>
        <v>Medium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tr">
        <f>IF(AND(DMartData[[#This Row],[sales]]&gt;3000,DMartData[[#This Row],[profit]]&gt;500),"Good","Not Good")</f>
        <v>Not Good</v>
      </c>
      <c r="Q14293" s="12">
        <f>YEAR(DMartData[[#This Row],[order_date]])</f>
        <v>2023</v>
      </c>
    </row>
    <row r="14294" spans="1:17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>IF(DMartData[[#This Row],[sales]]&gt;=4000,"High",IF(DMartData[[#This Row],[sales]]&gt;=2000,"Medium","Low"))</f>
        <v>High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tr">
        <f>IF(AND(DMartData[[#This Row],[sales]]&gt;3000,DMartData[[#This Row],[profit]]&gt;500),"Good","Not Good")</f>
        <v>Not Good</v>
      </c>
      <c r="Q14294" s="12">
        <f>YEAR(DMartData[[#This Row],[order_date]])</f>
        <v>2023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>IF(DMartData[[#This Row],[sales]]&gt;=4000,"High",IF(DMartData[[#This Row],[sales]]&gt;=2000,"Medium","Low"))</f>
        <v>High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tr">
        <f>IF(AND(DMartData[[#This Row],[sales]]&gt;3000,DMartData[[#This Row],[profit]]&gt;500),"Good","Not Good")</f>
        <v>Good</v>
      </c>
      <c r="Q14295" s="12">
        <f>YEAR(DMartData[[#This Row],[order_date]])</f>
        <v>2023</v>
      </c>
    </row>
    <row r="14296" spans="1:17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>IF(DMartData[[#This Row],[sales]]&gt;=4000,"High",IF(DMartData[[#This Row],[sales]]&gt;=2000,"Medium","Low"))</f>
        <v>Low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tr">
        <f>IF(AND(DMartData[[#This Row],[sales]]&gt;3000,DMartData[[#This Row],[profit]]&gt;500),"Good","Not Good")</f>
        <v>Not Good</v>
      </c>
      <c r="Q14296" s="12">
        <f>YEAR(DMartData[[#This Row],[order_date]])</f>
        <v>2024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>IF(DMartData[[#This Row],[sales]]&gt;=4000,"High",IF(DMartData[[#This Row],[sales]]&gt;=2000,"Medium","Low"))</f>
        <v>Medium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tr">
        <f>IF(AND(DMartData[[#This Row],[sales]]&gt;3000,DMartData[[#This Row],[profit]]&gt;500),"Good","Not Good")</f>
        <v>Not Good</v>
      </c>
      <c r="Q14297" s="12">
        <f>YEAR(DMartData[[#This Row],[order_date]])</f>
        <v>2024</v>
      </c>
    </row>
    <row r="14298" spans="1:17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>IF(DMartData[[#This Row],[sales]]&gt;=4000,"High",IF(DMartData[[#This Row],[sales]]&gt;=2000,"Medium","Low"))</f>
        <v>Medium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tr">
        <f>IF(AND(DMartData[[#This Row],[sales]]&gt;3000,DMartData[[#This Row],[profit]]&gt;500),"Good","Not Good")</f>
        <v>Good</v>
      </c>
      <c r="Q14298" s="12">
        <f>YEAR(DMartData[[#This Row],[order_date]])</f>
        <v>2023</v>
      </c>
    </row>
    <row r="14299" spans="1:17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>IF(DMartData[[#This Row],[sales]]&gt;=4000,"High",IF(DMartData[[#This Row],[sales]]&gt;=2000,"Medium","Low"))</f>
        <v>High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tr">
        <f>IF(AND(DMartData[[#This Row],[sales]]&gt;3000,DMartData[[#This Row],[profit]]&gt;500),"Good","Not Good")</f>
        <v>Not Good</v>
      </c>
      <c r="Q14299" s="12">
        <f>YEAR(DMartData[[#This Row],[order_date]])</f>
        <v>2024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>IF(DMartData[[#This Row],[sales]]&gt;=4000,"High",IF(DMartData[[#This Row],[sales]]&gt;=2000,"Medium","Low"))</f>
        <v>Medium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tr">
        <f>IF(AND(DMartData[[#This Row],[sales]]&gt;3000,DMartData[[#This Row],[profit]]&gt;500),"Good","Not Good")</f>
        <v>Not Good</v>
      </c>
      <c r="Q14300" s="12">
        <f>YEAR(DMartData[[#This Row],[order_date]])</f>
        <v>2024</v>
      </c>
    </row>
    <row r="14301" spans="1:17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>IF(DMartData[[#This Row],[sales]]&gt;=4000,"High",IF(DMartData[[#This Row],[sales]]&gt;=2000,"Medium","Low"))</f>
        <v>Medium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tr">
        <f>IF(AND(DMartData[[#This Row],[sales]]&gt;3000,DMartData[[#This Row],[profit]]&gt;500),"Good","Not Good")</f>
        <v>Not Good</v>
      </c>
      <c r="Q14301" s="12">
        <f>YEAR(DMartData[[#This Row],[order_date]])</f>
        <v>2023</v>
      </c>
    </row>
    <row r="14302" spans="1:17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>IF(DMartData[[#This Row],[sales]]&gt;=4000,"High",IF(DMartData[[#This Row],[sales]]&gt;=2000,"Medium","Low"))</f>
        <v>High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tr">
        <f>IF(AND(DMartData[[#This Row],[sales]]&gt;3000,DMartData[[#This Row],[profit]]&gt;500),"Good","Not Good")</f>
        <v>Good</v>
      </c>
      <c r="Q14302" s="12">
        <f>YEAR(DMartData[[#This Row],[order_date]])</f>
        <v>2023</v>
      </c>
    </row>
    <row r="14303" spans="1:17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>IF(DMartData[[#This Row],[sales]]&gt;=4000,"High",IF(DMartData[[#This Row],[sales]]&gt;=2000,"Medium","Low"))</f>
        <v>Low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tr">
        <f>IF(AND(DMartData[[#This Row],[sales]]&gt;3000,DMartData[[#This Row],[profit]]&gt;500),"Good","Not Good")</f>
        <v>Not Good</v>
      </c>
      <c r="Q14303" s="12">
        <f>YEAR(DMartData[[#This Row],[order_date]])</f>
        <v>2024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>IF(DMartData[[#This Row],[sales]]&gt;=4000,"High",IF(DMartData[[#This Row],[sales]]&gt;=2000,"Medium","Low"))</f>
        <v>Medium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tr">
        <f>IF(AND(DMartData[[#This Row],[sales]]&gt;3000,DMartData[[#This Row],[profit]]&gt;500),"Good","Not Good")</f>
        <v>Good</v>
      </c>
      <c r="Q14304" s="12">
        <f>YEAR(DMartData[[#This Row],[order_date]])</f>
        <v>2023</v>
      </c>
    </row>
    <row r="14305" spans="1:17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>IF(DMartData[[#This Row],[sales]]&gt;=4000,"High",IF(DMartData[[#This Row],[sales]]&gt;=2000,"Medium","Low"))</f>
        <v>Medium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tr">
        <f>IF(AND(DMartData[[#This Row],[sales]]&gt;3000,DMartData[[#This Row],[profit]]&gt;500),"Good","Not Good")</f>
        <v>Not Good</v>
      </c>
      <c r="Q14305" s="12">
        <f>YEAR(DMartData[[#This Row],[order_date]])</f>
        <v>2024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>IF(DMartData[[#This Row],[sales]]&gt;=4000,"High",IF(DMartData[[#This Row],[sales]]&gt;=2000,"Medium","Low"))</f>
        <v>High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tr">
        <f>IF(AND(DMartData[[#This Row],[sales]]&gt;3000,DMartData[[#This Row],[profit]]&gt;500),"Good","Not Good")</f>
        <v>Good</v>
      </c>
      <c r="Q14306" s="12">
        <f>YEAR(DMartData[[#This Row],[order_date]])</f>
        <v>2023</v>
      </c>
    </row>
    <row r="14307" spans="1:17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>IF(DMartData[[#This Row],[sales]]&gt;=4000,"High",IF(DMartData[[#This Row],[sales]]&gt;=2000,"Medium","Low"))</f>
        <v>High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tr">
        <f>IF(AND(DMartData[[#This Row],[sales]]&gt;3000,DMartData[[#This Row],[profit]]&gt;500),"Good","Not Good")</f>
        <v>Good</v>
      </c>
      <c r="Q14307" s="12">
        <f>YEAR(DMartData[[#This Row],[order_date]])</f>
        <v>2024</v>
      </c>
    </row>
    <row r="14308" spans="1:17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>IF(DMartData[[#This Row],[sales]]&gt;=4000,"High",IF(DMartData[[#This Row],[sales]]&gt;=2000,"Medium","Low"))</f>
        <v>Low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tr">
        <f>IF(AND(DMartData[[#This Row],[sales]]&gt;3000,DMartData[[#This Row],[profit]]&gt;500),"Good","Not Good")</f>
        <v>Not Good</v>
      </c>
      <c r="Q14308" s="12">
        <f>YEAR(DMartData[[#This Row],[order_date]])</f>
        <v>2023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>IF(DMartData[[#This Row],[sales]]&gt;=4000,"High",IF(DMartData[[#This Row],[sales]]&gt;=2000,"Medium","Low"))</f>
        <v>Low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tr">
        <f>IF(AND(DMartData[[#This Row],[sales]]&gt;3000,DMartData[[#This Row],[profit]]&gt;500),"Good","Not Good")</f>
        <v>Not Good</v>
      </c>
      <c r="Q14309" s="12">
        <f>YEAR(DMartData[[#This Row],[order_date]])</f>
        <v>2023</v>
      </c>
    </row>
    <row r="14310" spans="1:17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>IF(DMartData[[#This Row],[sales]]&gt;=4000,"High",IF(DMartData[[#This Row],[sales]]&gt;=2000,"Medium","Low"))</f>
        <v>Low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tr">
        <f>IF(AND(DMartData[[#This Row],[sales]]&gt;3000,DMartData[[#This Row],[profit]]&gt;500),"Good","Not Good")</f>
        <v>Not Good</v>
      </c>
      <c r="Q14310" s="12">
        <f>YEAR(DMartData[[#This Row],[order_date]])</f>
        <v>2024</v>
      </c>
    </row>
    <row r="14311" spans="1:17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>IF(DMartData[[#This Row],[sales]]&gt;=4000,"High",IF(DMartData[[#This Row],[sales]]&gt;=2000,"Medium","Low"))</f>
        <v>Low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tr">
        <f>IF(AND(DMartData[[#This Row],[sales]]&gt;3000,DMartData[[#This Row],[profit]]&gt;500),"Good","Not Good")</f>
        <v>Not Good</v>
      </c>
      <c r="Q14311" s="12">
        <f>YEAR(DMartData[[#This Row],[order_date]])</f>
        <v>2023</v>
      </c>
    </row>
    <row r="14312" spans="1:17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>IF(DMartData[[#This Row],[sales]]&gt;=4000,"High",IF(DMartData[[#This Row],[sales]]&gt;=2000,"Medium","Low"))</f>
        <v>Medium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tr">
        <f>IF(AND(DMartData[[#This Row],[sales]]&gt;3000,DMartData[[#This Row],[profit]]&gt;500),"Good","Not Good")</f>
        <v>Not Good</v>
      </c>
      <c r="Q14312" s="12">
        <f>YEAR(DMartData[[#This Row],[order_date]])</f>
        <v>2024</v>
      </c>
    </row>
    <row r="14313" spans="1:17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>IF(DMartData[[#This Row],[sales]]&gt;=4000,"High",IF(DMartData[[#This Row],[sales]]&gt;=2000,"Medium","Low"))</f>
        <v>Medium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tr">
        <f>IF(AND(DMartData[[#This Row],[sales]]&gt;3000,DMartData[[#This Row],[profit]]&gt;500),"Good","Not Good")</f>
        <v>Not Good</v>
      </c>
      <c r="Q14313" s="12">
        <f>YEAR(DMartData[[#This Row],[order_date]])</f>
        <v>2023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>IF(DMartData[[#This Row],[sales]]&gt;=4000,"High",IF(DMartData[[#This Row],[sales]]&gt;=2000,"Medium","Low"))</f>
        <v>Medium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tr">
        <f>IF(AND(DMartData[[#This Row],[sales]]&gt;3000,DMartData[[#This Row],[profit]]&gt;500),"Good","Not Good")</f>
        <v>Not Good</v>
      </c>
      <c r="Q14314" s="12">
        <f>YEAR(DMartData[[#This Row],[order_date]])</f>
        <v>2023</v>
      </c>
    </row>
    <row r="14315" spans="1:17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>IF(DMartData[[#This Row],[sales]]&gt;=4000,"High",IF(DMartData[[#This Row],[sales]]&gt;=2000,"Medium","Low"))</f>
        <v>Medium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tr">
        <f>IF(AND(DMartData[[#This Row],[sales]]&gt;3000,DMartData[[#This Row],[profit]]&gt;500),"Good","Not Good")</f>
        <v>Good</v>
      </c>
      <c r="Q14315" s="12">
        <f>YEAR(DMartData[[#This Row],[order_date]])</f>
        <v>2024</v>
      </c>
    </row>
    <row r="14316" spans="1:17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>IF(DMartData[[#This Row],[sales]]&gt;=4000,"High",IF(DMartData[[#This Row],[sales]]&gt;=2000,"Medium","Low"))</f>
        <v>Low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tr">
        <f>IF(AND(DMartData[[#This Row],[sales]]&gt;3000,DMartData[[#This Row],[profit]]&gt;500),"Good","Not Good")</f>
        <v>Not Good</v>
      </c>
      <c r="Q14316" s="12">
        <f>YEAR(DMartData[[#This Row],[order_date]])</f>
        <v>2023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>IF(DMartData[[#This Row],[sales]]&gt;=4000,"High",IF(DMartData[[#This Row],[sales]]&gt;=2000,"Medium","Low"))</f>
        <v>Medium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tr">
        <f>IF(AND(DMartData[[#This Row],[sales]]&gt;3000,DMartData[[#This Row],[profit]]&gt;500),"Good","Not Good")</f>
        <v>Good</v>
      </c>
      <c r="Q14317" s="12">
        <f>YEAR(DMartData[[#This Row],[order_date]])</f>
        <v>2023</v>
      </c>
    </row>
    <row r="14318" spans="1:17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>IF(DMartData[[#This Row],[sales]]&gt;=4000,"High",IF(DMartData[[#This Row],[sales]]&gt;=2000,"Medium","Low"))</f>
        <v>High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tr">
        <f>IF(AND(DMartData[[#This Row],[sales]]&gt;3000,DMartData[[#This Row],[profit]]&gt;500),"Good","Not Good")</f>
        <v>Good</v>
      </c>
      <c r="Q14318" s="12">
        <f>YEAR(DMartData[[#This Row],[order_date]])</f>
        <v>2024</v>
      </c>
    </row>
    <row r="14319" spans="1:17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>IF(DMartData[[#This Row],[sales]]&gt;=4000,"High",IF(DMartData[[#This Row],[sales]]&gt;=2000,"Medium","Low"))</f>
        <v>Medium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tr">
        <f>IF(AND(DMartData[[#This Row],[sales]]&gt;3000,DMartData[[#This Row],[profit]]&gt;500),"Good","Not Good")</f>
        <v>Not Good</v>
      </c>
      <c r="Q14319" s="12">
        <f>YEAR(DMartData[[#This Row],[order_date]])</f>
        <v>2023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>IF(DMartData[[#This Row],[sales]]&gt;=4000,"High",IF(DMartData[[#This Row],[sales]]&gt;=2000,"Medium","Low"))</f>
        <v>Low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tr">
        <f>IF(AND(DMartData[[#This Row],[sales]]&gt;3000,DMartData[[#This Row],[profit]]&gt;500),"Good","Not Good")</f>
        <v>Not Good</v>
      </c>
      <c r="Q14320" s="12">
        <f>YEAR(DMartData[[#This Row],[order_date]])</f>
        <v>2023</v>
      </c>
    </row>
    <row r="14321" spans="1:17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>IF(DMartData[[#This Row],[sales]]&gt;=4000,"High",IF(DMartData[[#This Row],[sales]]&gt;=2000,"Medium","Low"))</f>
        <v>Low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tr">
        <f>IF(AND(DMartData[[#This Row],[sales]]&gt;3000,DMartData[[#This Row],[profit]]&gt;500),"Good","Not Good")</f>
        <v>Not Good</v>
      </c>
      <c r="Q14321" s="12">
        <f>YEAR(DMartData[[#This Row],[order_date]])</f>
        <v>2024</v>
      </c>
    </row>
    <row r="14322" spans="1:17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>IF(DMartData[[#This Row],[sales]]&gt;=4000,"High",IF(DMartData[[#This Row],[sales]]&gt;=2000,"Medium","Low"))</f>
        <v>Low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tr">
        <f>IF(AND(DMartData[[#This Row],[sales]]&gt;3000,DMartData[[#This Row],[profit]]&gt;500),"Good","Not Good")</f>
        <v>Not Good</v>
      </c>
      <c r="Q14322" s="12">
        <f>YEAR(DMartData[[#This Row],[order_date]])</f>
        <v>2024</v>
      </c>
    </row>
    <row r="14323" spans="1:17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>IF(DMartData[[#This Row],[sales]]&gt;=4000,"High",IF(DMartData[[#This Row],[sales]]&gt;=2000,"Medium","Low"))</f>
        <v>Medium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tr">
        <f>IF(AND(DMartData[[#This Row],[sales]]&gt;3000,DMartData[[#This Row],[profit]]&gt;500),"Good","Not Good")</f>
        <v>Good</v>
      </c>
      <c r="Q14323" s="12">
        <f>YEAR(DMartData[[#This Row],[order_date]])</f>
        <v>2024</v>
      </c>
    </row>
    <row r="14324" spans="1:17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>IF(DMartData[[#This Row],[sales]]&gt;=4000,"High",IF(DMartData[[#This Row],[sales]]&gt;=2000,"Medium","Low"))</f>
        <v>Low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tr">
        <f>IF(AND(DMartData[[#This Row],[sales]]&gt;3000,DMartData[[#This Row],[profit]]&gt;500),"Good","Not Good")</f>
        <v>Not Good</v>
      </c>
      <c r="Q14324" s="12">
        <f>YEAR(DMartData[[#This Row],[order_date]])</f>
        <v>2024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>IF(DMartData[[#This Row],[sales]]&gt;=4000,"High",IF(DMartData[[#This Row],[sales]]&gt;=2000,"Medium","Low"))</f>
        <v>High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tr">
        <f>IF(AND(DMartData[[#This Row],[sales]]&gt;3000,DMartData[[#This Row],[profit]]&gt;500),"Good","Not Good")</f>
        <v>Good</v>
      </c>
      <c r="Q14325" s="12">
        <f>YEAR(DMartData[[#This Row],[order_date]])</f>
        <v>2024</v>
      </c>
    </row>
    <row r="14326" spans="1:17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>IF(DMartData[[#This Row],[sales]]&gt;=4000,"High",IF(DMartData[[#This Row],[sales]]&gt;=2000,"Medium","Low"))</f>
        <v>High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tr">
        <f>IF(AND(DMartData[[#This Row],[sales]]&gt;3000,DMartData[[#This Row],[profit]]&gt;500),"Good","Not Good")</f>
        <v>Not Good</v>
      </c>
      <c r="Q14326" s="12">
        <f>YEAR(DMartData[[#This Row],[order_date]])</f>
        <v>2024</v>
      </c>
    </row>
    <row r="14327" spans="1:17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>IF(DMartData[[#This Row],[sales]]&gt;=4000,"High",IF(DMartData[[#This Row],[sales]]&gt;=2000,"Medium","Low"))</f>
        <v>Medium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tr">
        <f>IF(AND(DMartData[[#This Row],[sales]]&gt;3000,DMartData[[#This Row],[profit]]&gt;500),"Good","Not Good")</f>
        <v>Not Good</v>
      </c>
      <c r="Q14327" s="12">
        <f>YEAR(DMartData[[#This Row],[order_date]])</f>
        <v>2023</v>
      </c>
    </row>
    <row r="14328" spans="1:17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>IF(DMartData[[#This Row],[sales]]&gt;=4000,"High",IF(DMartData[[#This Row],[sales]]&gt;=2000,"Medium","Low"))</f>
        <v>Low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tr">
        <f>IF(AND(DMartData[[#This Row],[sales]]&gt;3000,DMartData[[#This Row],[profit]]&gt;500),"Good","Not Good")</f>
        <v>Not Good</v>
      </c>
      <c r="Q14328" s="12">
        <f>YEAR(DMartData[[#This Row],[order_date]])</f>
        <v>2023</v>
      </c>
    </row>
    <row r="14329" spans="1:17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>IF(DMartData[[#This Row],[sales]]&gt;=4000,"High",IF(DMartData[[#This Row],[sales]]&gt;=2000,"Medium","Low"))</f>
        <v>Medium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tr">
        <f>IF(AND(DMartData[[#This Row],[sales]]&gt;3000,DMartData[[#This Row],[profit]]&gt;500),"Good","Not Good")</f>
        <v>Not Good</v>
      </c>
      <c r="Q14329" s="12">
        <f>YEAR(DMartData[[#This Row],[order_date]])</f>
        <v>2024</v>
      </c>
    </row>
    <row r="14330" spans="1:17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>IF(DMartData[[#This Row],[sales]]&gt;=4000,"High",IF(DMartData[[#This Row],[sales]]&gt;=2000,"Medium","Low"))</f>
        <v>High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tr">
        <f>IF(AND(DMartData[[#This Row],[sales]]&gt;3000,DMartData[[#This Row],[profit]]&gt;500),"Good","Not Good")</f>
        <v>Not Good</v>
      </c>
      <c r="Q14330" s="12">
        <f>YEAR(DMartData[[#This Row],[order_date]])</f>
        <v>2023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>IF(DMartData[[#This Row],[sales]]&gt;=4000,"High",IF(DMartData[[#This Row],[sales]]&gt;=2000,"Medium","Low"))</f>
        <v>Low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tr">
        <f>IF(AND(DMartData[[#This Row],[sales]]&gt;3000,DMartData[[#This Row],[profit]]&gt;500),"Good","Not Good")</f>
        <v>Not Good</v>
      </c>
      <c r="Q14331" s="12">
        <f>YEAR(DMartData[[#This Row],[order_date]])</f>
        <v>2023</v>
      </c>
    </row>
    <row r="14332" spans="1:17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>IF(DMartData[[#This Row],[sales]]&gt;=4000,"High",IF(DMartData[[#This Row],[sales]]&gt;=2000,"Medium","Low"))</f>
        <v>High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tr">
        <f>IF(AND(DMartData[[#This Row],[sales]]&gt;3000,DMartData[[#This Row],[profit]]&gt;500),"Good","Not Good")</f>
        <v>Not Good</v>
      </c>
      <c r="Q14332" s="12">
        <f>YEAR(DMartData[[#This Row],[order_date]])</f>
        <v>2024</v>
      </c>
    </row>
    <row r="14333" spans="1:17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>IF(DMartData[[#This Row],[sales]]&gt;=4000,"High",IF(DMartData[[#This Row],[sales]]&gt;=2000,"Medium","Low"))</f>
        <v>Medium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tr">
        <f>IF(AND(DMartData[[#This Row],[sales]]&gt;3000,DMartData[[#This Row],[profit]]&gt;500),"Good","Not Good")</f>
        <v>Not Good</v>
      </c>
      <c r="Q14333" s="12">
        <f>YEAR(DMartData[[#This Row],[order_date]])</f>
        <v>2024</v>
      </c>
    </row>
    <row r="14334" spans="1:17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>IF(DMartData[[#This Row],[sales]]&gt;=4000,"High",IF(DMartData[[#This Row],[sales]]&gt;=2000,"Medium","Low"))</f>
        <v>Medium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tr">
        <f>IF(AND(DMartData[[#This Row],[sales]]&gt;3000,DMartData[[#This Row],[profit]]&gt;500),"Good","Not Good")</f>
        <v>Not Good</v>
      </c>
      <c r="Q14334" s="12">
        <f>YEAR(DMartData[[#This Row],[order_date]])</f>
        <v>2024</v>
      </c>
    </row>
    <row r="14335" spans="1:17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>IF(DMartData[[#This Row],[sales]]&gt;=4000,"High",IF(DMartData[[#This Row],[sales]]&gt;=2000,"Medium","Low"))</f>
        <v>Medium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tr">
        <f>IF(AND(DMartData[[#This Row],[sales]]&gt;3000,DMartData[[#This Row],[profit]]&gt;500),"Good","Not Good")</f>
        <v>Not Good</v>
      </c>
      <c r="Q14335" s="12">
        <f>YEAR(DMartData[[#This Row],[order_date]])</f>
        <v>2023</v>
      </c>
    </row>
    <row r="14336" spans="1:17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>IF(DMartData[[#This Row],[sales]]&gt;=4000,"High",IF(DMartData[[#This Row],[sales]]&gt;=2000,"Medium","Low"))</f>
        <v>Low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tr">
        <f>IF(AND(DMartData[[#This Row],[sales]]&gt;3000,DMartData[[#This Row],[profit]]&gt;500),"Good","Not Good")</f>
        <v>Not Good</v>
      </c>
      <c r="Q14336" s="12">
        <f>YEAR(DMartData[[#This Row],[order_date]])</f>
        <v>2024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>IF(DMartData[[#This Row],[sales]]&gt;=4000,"High",IF(DMartData[[#This Row],[sales]]&gt;=2000,"Medium","Low"))</f>
        <v>Medium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tr">
        <f>IF(AND(DMartData[[#This Row],[sales]]&gt;3000,DMartData[[#This Row],[profit]]&gt;500),"Good","Not Good")</f>
        <v>Not Good</v>
      </c>
      <c r="Q14337" s="12">
        <f>YEAR(DMartData[[#This Row],[order_date]])</f>
        <v>2023</v>
      </c>
    </row>
    <row r="14338" spans="1:17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>IF(DMartData[[#This Row],[sales]]&gt;=4000,"High",IF(DMartData[[#This Row],[sales]]&gt;=2000,"Medium","Low"))</f>
        <v>Medium</v>
      </c>
      <c r="F14338" s="2">
        <v>0.17</v>
      </c>
      <c r="G14338" s="2">
        <f t="shared" ref="G14338:G14401" si="448">D14338*F14338</f>
        <v>513.14840000000004</v>
      </c>
      <c r="H14338" s="2">
        <f t="shared" ref="H14338:H14401" si="449">D14338-G14338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tr">
        <f>IF(AND(DMartData[[#This Row],[sales]]&gt;3000,DMartData[[#This Row],[profit]]&gt;500),"Good","Not Good")</f>
        <v>Not Good</v>
      </c>
      <c r="Q14338" s="12">
        <f>YEAR(DMartData[[#This Row],[order_date]])</f>
        <v>2024</v>
      </c>
    </row>
    <row r="14339" spans="1:17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>IF(DMartData[[#This Row],[sales]]&gt;=4000,"High",IF(DMartData[[#This Row],[sales]]&gt;=2000,"Medium","Low"))</f>
        <v>Low</v>
      </c>
      <c r="F14339" s="2">
        <v>0.48</v>
      </c>
      <c r="G14339" s="2">
        <f t="shared" si="448"/>
        <v>189.68639999999999</v>
      </c>
      <c r="H14339" s="2">
        <f t="shared" si="449"/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tr">
        <f>IF(AND(DMartData[[#This Row],[sales]]&gt;3000,DMartData[[#This Row],[profit]]&gt;500),"Good","Not Good")</f>
        <v>Not Good</v>
      </c>
      <c r="Q14339" s="12">
        <f>YEAR(DMartData[[#This Row],[order_date]])</f>
        <v>2023</v>
      </c>
    </row>
    <row r="14340" spans="1:17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>IF(DMartData[[#This Row],[sales]]&gt;=4000,"High",IF(DMartData[[#This Row],[sales]]&gt;=2000,"Medium","Low"))</f>
        <v>Low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tr">
        <f>IF(AND(DMartData[[#This Row],[sales]]&gt;3000,DMartData[[#This Row],[profit]]&gt;500),"Good","Not Good")</f>
        <v>Not Good</v>
      </c>
      <c r="Q14340" s="12">
        <f>YEAR(DMartData[[#This Row],[order_date]])</f>
        <v>2023</v>
      </c>
    </row>
    <row r="14341" spans="1:17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>IF(DMartData[[#This Row],[sales]]&gt;=4000,"High",IF(DMartData[[#This Row],[sales]]&gt;=2000,"Medium","Low"))</f>
        <v>Low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tr">
        <f>IF(AND(DMartData[[#This Row],[sales]]&gt;3000,DMartData[[#This Row],[profit]]&gt;500),"Good","Not Good")</f>
        <v>Not Good</v>
      </c>
      <c r="Q14341" s="12">
        <f>YEAR(DMartData[[#This Row],[order_date]])</f>
        <v>2024</v>
      </c>
    </row>
    <row r="14342" spans="1:17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>IF(DMartData[[#This Row],[sales]]&gt;=4000,"High",IF(DMartData[[#This Row],[sales]]&gt;=2000,"Medium","Low"))</f>
        <v>Medium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tr">
        <f>IF(AND(DMartData[[#This Row],[sales]]&gt;3000,DMartData[[#This Row],[profit]]&gt;500),"Good","Not Good")</f>
        <v>Not Good</v>
      </c>
      <c r="Q14342" s="12">
        <f>YEAR(DMartData[[#This Row],[order_date]])</f>
        <v>2023</v>
      </c>
    </row>
    <row r="14343" spans="1:17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>IF(DMartData[[#This Row],[sales]]&gt;=4000,"High",IF(DMartData[[#This Row],[sales]]&gt;=2000,"Medium","Low"))</f>
        <v>Low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tr">
        <f>IF(AND(DMartData[[#This Row],[sales]]&gt;3000,DMartData[[#This Row],[profit]]&gt;500),"Good","Not Good")</f>
        <v>Not Good</v>
      </c>
      <c r="Q14343" s="12">
        <f>YEAR(DMartData[[#This Row],[order_date]])</f>
        <v>2023</v>
      </c>
    </row>
    <row r="14344" spans="1:17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>IF(DMartData[[#This Row],[sales]]&gt;=4000,"High",IF(DMartData[[#This Row],[sales]]&gt;=2000,"Medium","Low"))</f>
        <v>Medium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tr">
        <f>IF(AND(DMartData[[#This Row],[sales]]&gt;3000,DMartData[[#This Row],[profit]]&gt;500),"Good","Not Good")</f>
        <v>Good</v>
      </c>
      <c r="Q14344" s="12">
        <f>YEAR(DMartData[[#This Row],[order_date]])</f>
        <v>2023</v>
      </c>
    </row>
    <row r="14345" spans="1:17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>IF(DMartData[[#This Row],[sales]]&gt;=4000,"High",IF(DMartData[[#This Row],[sales]]&gt;=2000,"Medium","Low"))</f>
        <v>Low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tr">
        <f>IF(AND(DMartData[[#This Row],[sales]]&gt;3000,DMartData[[#This Row],[profit]]&gt;500),"Good","Not Good")</f>
        <v>Not Good</v>
      </c>
      <c r="Q14345" s="12">
        <f>YEAR(DMartData[[#This Row],[order_date]])</f>
        <v>2024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>IF(DMartData[[#This Row],[sales]]&gt;=4000,"High",IF(DMartData[[#This Row],[sales]]&gt;=2000,"Medium","Low"))</f>
        <v>Low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tr">
        <f>IF(AND(DMartData[[#This Row],[sales]]&gt;3000,DMartData[[#This Row],[profit]]&gt;500),"Good","Not Good")</f>
        <v>Not Good</v>
      </c>
      <c r="Q14346" s="12">
        <f>YEAR(DMartData[[#This Row],[order_date]])</f>
        <v>2023</v>
      </c>
    </row>
    <row r="14347" spans="1:17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>IF(DMartData[[#This Row],[sales]]&gt;=4000,"High",IF(DMartData[[#This Row],[sales]]&gt;=2000,"Medium","Low"))</f>
        <v>Low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tr">
        <f>IF(AND(DMartData[[#This Row],[sales]]&gt;3000,DMartData[[#This Row],[profit]]&gt;500),"Good","Not Good")</f>
        <v>Not Good</v>
      </c>
      <c r="Q14347" s="12">
        <f>YEAR(DMartData[[#This Row],[order_date]])</f>
        <v>2024</v>
      </c>
    </row>
    <row r="14348" spans="1:17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>IF(DMartData[[#This Row],[sales]]&gt;=4000,"High",IF(DMartData[[#This Row],[sales]]&gt;=2000,"Medium","Low"))</f>
        <v>Low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tr">
        <f>IF(AND(DMartData[[#This Row],[sales]]&gt;3000,DMartData[[#This Row],[profit]]&gt;500),"Good","Not Good")</f>
        <v>Not Good</v>
      </c>
      <c r="Q14348" s="12">
        <f>YEAR(DMartData[[#This Row],[order_date]])</f>
        <v>2024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>IF(DMartData[[#This Row],[sales]]&gt;=4000,"High",IF(DMartData[[#This Row],[sales]]&gt;=2000,"Medium","Low"))</f>
        <v>Low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tr">
        <f>IF(AND(DMartData[[#This Row],[sales]]&gt;3000,DMartData[[#This Row],[profit]]&gt;500),"Good","Not Good")</f>
        <v>Not Good</v>
      </c>
      <c r="Q14349" s="12">
        <f>YEAR(DMartData[[#This Row],[order_date]])</f>
        <v>2024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>IF(DMartData[[#This Row],[sales]]&gt;=4000,"High",IF(DMartData[[#This Row],[sales]]&gt;=2000,"Medium","Low"))</f>
        <v>High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tr">
        <f>IF(AND(DMartData[[#This Row],[sales]]&gt;3000,DMartData[[#This Row],[profit]]&gt;500),"Good","Not Good")</f>
        <v>Good</v>
      </c>
      <c r="Q14350" s="12">
        <f>YEAR(DMartData[[#This Row],[order_date]])</f>
        <v>2023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>IF(DMartData[[#This Row],[sales]]&gt;=4000,"High",IF(DMartData[[#This Row],[sales]]&gt;=2000,"Medium","Low"))</f>
        <v>Medium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tr">
        <f>IF(AND(DMartData[[#This Row],[sales]]&gt;3000,DMartData[[#This Row],[profit]]&gt;500),"Good","Not Good")</f>
        <v>Good</v>
      </c>
      <c r="Q14351" s="12">
        <f>YEAR(DMartData[[#This Row],[order_date]])</f>
        <v>2023</v>
      </c>
    </row>
    <row r="14352" spans="1:17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>IF(DMartData[[#This Row],[sales]]&gt;=4000,"High",IF(DMartData[[#This Row],[sales]]&gt;=2000,"Medium","Low"))</f>
        <v>High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tr">
        <f>IF(AND(DMartData[[#This Row],[sales]]&gt;3000,DMartData[[#This Row],[profit]]&gt;500),"Good","Not Good")</f>
        <v>Not Good</v>
      </c>
      <c r="Q14352" s="12">
        <f>YEAR(DMartData[[#This Row],[order_date]])</f>
        <v>2023</v>
      </c>
    </row>
    <row r="14353" spans="1:17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>IF(DMartData[[#This Row],[sales]]&gt;=4000,"High",IF(DMartData[[#This Row],[sales]]&gt;=2000,"Medium","Low"))</f>
        <v>Low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tr">
        <f>IF(AND(DMartData[[#This Row],[sales]]&gt;3000,DMartData[[#This Row],[profit]]&gt;500),"Good","Not Good")</f>
        <v>Not Good</v>
      </c>
      <c r="Q14353" s="12">
        <f>YEAR(DMartData[[#This Row],[order_date]])</f>
        <v>2023</v>
      </c>
    </row>
    <row r="14354" spans="1:17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>IF(DMartData[[#This Row],[sales]]&gt;=4000,"High",IF(DMartData[[#This Row],[sales]]&gt;=2000,"Medium","Low"))</f>
        <v>High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tr">
        <f>IF(AND(DMartData[[#This Row],[sales]]&gt;3000,DMartData[[#This Row],[profit]]&gt;500),"Good","Not Good")</f>
        <v>Good</v>
      </c>
      <c r="Q14354" s="12">
        <f>YEAR(DMartData[[#This Row],[order_date]])</f>
        <v>2023</v>
      </c>
    </row>
    <row r="14355" spans="1:17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>IF(DMartData[[#This Row],[sales]]&gt;=4000,"High",IF(DMartData[[#This Row],[sales]]&gt;=2000,"Medium","Low"))</f>
        <v>Medium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tr">
        <f>IF(AND(DMartData[[#This Row],[sales]]&gt;3000,DMartData[[#This Row],[profit]]&gt;500),"Good","Not Good")</f>
        <v>Good</v>
      </c>
      <c r="Q14355" s="12">
        <f>YEAR(DMartData[[#This Row],[order_date]])</f>
        <v>2023</v>
      </c>
    </row>
    <row r="14356" spans="1:17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>IF(DMartData[[#This Row],[sales]]&gt;=4000,"High",IF(DMartData[[#This Row],[sales]]&gt;=2000,"Medium","Low"))</f>
        <v>Medium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tr">
        <f>IF(AND(DMartData[[#This Row],[sales]]&gt;3000,DMartData[[#This Row],[profit]]&gt;500),"Good","Not Good")</f>
        <v>Good</v>
      </c>
      <c r="Q14356" s="12">
        <f>YEAR(DMartData[[#This Row],[order_date]])</f>
        <v>2024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>IF(DMartData[[#This Row],[sales]]&gt;=4000,"High",IF(DMartData[[#This Row],[sales]]&gt;=2000,"Medium","Low"))</f>
        <v>Low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tr">
        <f>IF(AND(DMartData[[#This Row],[sales]]&gt;3000,DMartData[[#This Row],[profit]]&gt;500),"Good","Not Good")</f>
        <v>Not Good</v>
      </c>
      <c r="Q14357" s="12">
        <f>YEAR(DMartData[[#This Row],[order_date]])</f>
        <v>2024</v>
      </c>
    </row>
    <row r="14358" spans="1:17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>IF(DMartData[[#This Row],[sales]]&gt;=4000,"High",IF(DMartData[[#This Row],[sales]]&gt;=2000,"Medium","Low"))</f>
        <v>Low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tr">
        <f>IF(AND(DMartData[[#This Row],[sales]]&gt;3000,DMartData[[#This Row],[profit]]&gt;500),"Good","Not Good")</f>
        <v>Not Good</v>
      </c>
      <c r="Q14358" s="12">
        <f>YEAR(DMartData[[#This Row],[order_date]])</f>
        <v>2023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>IF(DMartData[[#This Row],[sales]]&gt;=4000,"High",IF(DMartData[[#This Row],[sales]]&gt;=2000,"Medium","Low"))</f>
        <v>High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tr">
        <f>IF(AND(DMartData[[#This Row],[sales]]&gt;3000,DMartData[[#This Row],[profit]]&gt;500),"Good","Not Good")</f>
        <v>Good</v>
      </c>
      <c r="Q14359" s="12">
        <f>YEAR(DMartData[[#This Row],[order_date]])</f>
        <v>2023</v>
      </c>
    </row>
    <row r="14360" spans="1:17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>IF(DMartData[[#This Row],[sales]]&gt;=4000,"High",IF(DMartData[[#This Row],[sales]]&gt;=2000,"Medium","Low"))</f>
        <v>Medium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tr">
        <f>IF(AND(DMartData[[#This Row],[sales]]&gt;3000,DMartData[[#This Row],[profit]]&gt;500),"Good","Not Good")</f>
        <v>Good</v>
      </c>
      <c r="Q14360" s="12">
        <f>YEAR(DMartData[[#This Row],[order_date]])</f>
        <v>2024</v>
      </c>
    </row>
    <row r="14361" spans="1:17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>IF(DMartData[[#This Row],[sales]]&gt;=4000,"High",IF(DMartData[[#This Row],[sales]]&gt;=2000,"Medium","Low"))</f>
        <v>Medium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tr">
        <f>IF(AND(DMartData[[#This Row],[sales]]&gt;3000,DMartData[[#This Row],[profit]]&gt;500),"Good","Not Good")</f>
        <v>Good</v>
      </c>
      <c r="Q14361" s="12">
        <f>YEAR(DMartData[[#This Row],[order_date]])</f>
        <v>2023</v>
      </c>
    </row>
    <row r="14362" spans="1:17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>IF(DMartData[[#This Row],[sales]]&gt;=4000,"High",IF(DMartData[[#This Row],[sales]]&gt;=2000,"Medium","Low"))</f>
        <v>Low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tr">
        <f>IF(AND(DMartData[[#This Row],[sales]]&gt;3000,DMartData[[#This Row],[profit]]&gt;500),"Good","Not Good")</f>
        <v>Not Good</v>
      </c>
      <c r="Q14362" s="12">
        <f>YEAR(DMartData[[#This Row],[order_date]])</f>
        <v>2024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>IF(DMartData[[#This Row],[sales]]&gt;=4000,"High",IF(DMartData[[#This Row],[sales]]&gt;=2000,"Medium","Low"))</f>
        <v>Low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tr">
        <f>IF(AND(DMartData[[#This Row],[sales]]&gt;3000,DMartData[[#This Row],[profit]]&gt;500),"Good","Not Good")</f>
        <v>Not Good</v>
      </c>
      <c r="Q14363" s="12">
        <f>YEAR(DMartData[[#This Row],[order_date]])</f>
        <v>2023</v>
      </c>
    </row>
    <row r="14364" spans="1:17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>IF(DMartData[[#This Row],[sales]]&gt;=4000,"High",IF(DMartData[[#This Row],[sales]]&gt;=2000,"Medium","Low"))</f>
        <v>High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tr">
        <f>IF(AND(DMartData[[#This Row],[sales]]&gt;3000,DMartData[[#This Row],[profit]]&gt;500),"Good","Not Good")</f>
        <v>Good</v>
      </c>
      <c r="Q14364" s="12">
        <f>YEAR(DMartData[[#This Row],[order_date]])</f>
        <v>2023</v>
      </c>
    </row>
    <row r="14365" spans="1:17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>IF(DMartData[[#This Row],[sales]]&gt;=4000,"High",IF(DMartData[[#This Row],[sales]]&gt;=2000,"Medium","Low"))</f>
        <v>Medium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tr">
        <f>IF(AND(DMartData[[#This Row],[sales]]&gt;3000,DMartData[[#This Row],[profit]]&gt;500),"Good","Not Good")</f>
        <v>Not Good</v>
      </c>
      <c r="Q14365" s="12">
        <f>YEAR(DMartData[[#This Row],[order_date]])</f>
        <v>2024</v>
      </c>
    </row>
    <row r="14366" spans="1:17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>IF(DMartData[[#This Row],[sales]]&gt;=4000,"High",IF(DMartData[[#This Row],[sales]]&gt;=2000,"Medium","Low"))</f>
        <v>Medium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tr">
        <f>IF(AND(DMartData[[#This Row],[sales]]&gt;3000,DMartData[[#This Row],[profit]]&gt;500),"Good","Not Good")</f>
        <v>Good</v>
      </c>
      <c r="Q14366" s="12">
        <f>YEAR(DMartData[[#This Row],[order_date]])</f>
        <v>2024</v>
      </c>
    </row>
    <row r="14367" spans="1:17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>IF(DMartData[[#This Row],[sales]]&gt;=4000,"High",IF(DMartData[[#This Row],[sales]]&gt;=2000,"Medium","Low"))</f>
        <v>Medium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tr">
        <f>IF(AND(DMartData[[#This Row],[sales]]&gt;3000,DMartData[[#This Row],[profit]]&gt;500),"Good","Not Good")</f>
        <v>Not Good</v>
      </c>
      <c r="Q14367" s="12">
        <f>YEAR(DMartData[[#This Row],[order_date]])</f>
        <v>2024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>IF(DMartData[[#This Row],[sales]]&gt;=4000,"High",IF(DMartData[[#This Row],[sales]]&gt;=2000,"Medium","Low"))</f>
        <v>Medium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tr">
        <f>IF(AND(DMartData[[#This Row],[sales]]&gt;3000,DMartData[[#This Row],[profit]]&gt;500),"Good","Not Good")</f>
        <v>Good</v>
      </c>
      <c r="Q14368" s="12">
        <f>YEAR(DMartData[[#This Row],[order_date]])</f>
        <v>2023</v>
      </c>
    </row>
    <row r="14369" spans="1:17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>IF(DMartData[[#This Row],[sales]]&gt;=4000,"High",IF(DMartData[[#This Row],[sales]]&gt;=2000,"Medium","Low"))</f>
        <v>Low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tr">
        <f>IF(AND(DMartData[[#This Row],[sales]]&gt;3000,DMartData[[#This Row],[profit]]&gt;500),"Good","Not Good")</f>
        <v>Not Good</v>
      </c>
      <c r="Q14369" s="12">
        <f>YEAR(DMartData[[#This Row],[order_date]])</f>
        <v>2024</v>
      </c>
    </row>
    <row r="14370" spans="1:17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>IF(DMartData[[#This Row],[sales]]&gt;=4000,"High",IF(DMartData[[#This Row],[sales]]&gt;=2000,"Medium","Low"))</f>
        <v>Low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tr">
        <f>IF(AND(DMartData[[#This Row],[sales]]&gt;3000,DMartData[[#This Row],[profit]]&gt;500),"Good","Not Good")</f>
        <v>Not Good</v>
      </c>
      <c r="Q14370" s="12">
        <f>YEAR(DMartData[[#This Row],[order_date]])</f>
        <v>2023</v>
      </c>
    </row>
    <row r="14371" spans="1:17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>IF(DMartData[[#This Row],[sales]]&gt;=4000,"High",IF(DMartData[[#This Row],[sales]]&gt;=2000,"Medium","Low"))</f>
        <v>Medium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tr">
        <f>IF(AND(DMartData[[#This Row],[sales]]&gt;3000,DMartData[[#This Row],[profit]]&gt;500),"Good","Not Good")</f>
        <v>Not Good</v>
      </c>
      <c r="Q14371" s="12">
        <f>YEAR(DMartData[[#This Row],[order_date]])</f>
        <v>2023</v>
      </c>
    </row>
    <row r="14372" spans="1:17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>IF(DMartData[[#This Row],[sales]]&gt;=4000,"High",IF(DMartData[[#This Row],[sales]]&gt;=2000,"Medium","Low"))</f>
        <v>Medium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tr">
        <f>IF(AND(DMartData[[#This Row],[sales]]&gt;3000,DMartData[[#This Row],[profit]]&gt;500),"Good","Not Good")</f>
        <v>Not Good</v>
      </c>
      <c r="Q14372" s="12">
        <f>YEAR(DMartData[[#This Row],[order_date]])</f>
        <v>2023</v>
      </c>
    </row>
    <row r="14373" spans="1:17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>IF(DMartData[[#This Row],[sales]]&gt;=4000,"High",IF(DMartData[[#This Row],[sales]]&gt;=2000,"Medium","Low"))</f>
        <v>Low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tr">
        <f>IF(AND(DMartData[[#This Row],[sales]]&gt;3000,DMartData[[#This Row],[profit]]&gt;500),"Good","Not Good")</f>
        <v>Not Good</v>
      </c>
      <c r="Q14373" s="12">
        <f>YEAR(DMartData[[#This Row],[order_date]])</f>
        <v>2023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>IF(DMartData[[#This Row],[sales]]&gt;=4000,"High",IF(DMartData[[#This Row],[sales]]&gt;=2000,"Medium","Low"))</f>
        <v>Medium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tr">
        <f>IF(AND(DMartData[[#This Row],[sales]]&gt;3000,DMartData[[#This Row],[profit]]&gt;500),"Good","Not Good")</f>
        <v>Good</v>
      </c>
      <c r="Q14374" s="12">
        <f>YEAR(DMartData[[#This Row],[order_date]])</f>
        <v>2023</v>
      </c>
    </row>
    <row r="14375" spans="1:17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>IF(DMartData[[#This Row],[sales]]&gt;=4000,"High",IF(DMartData[[#This Row],[sales]]&gt;=2000,"Medium","Low"))</f>
        <v>Medium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tr">
        <f>IF(AND(DMartData[[#This Row],[sales]]&gt;3000,DMartData[[#This Row],[profit]]&gt;500),"Good","Not Good")</f>
        <v>Not Good</v>
      </c>
      <c r="Q14375" s="12">
        <f>YEAR(DMartData[[#This Row],[order_date]])</f>
        <v>2024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>IF(DMartData[[#This Row],[sales]]&gt;=4000,"High",IF(DMartData[[#This Row],[sales]]&gt;=2000,"Medium","Low"))</f>
        <v>High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tr">
        <f>IF(AND(DMartData[[#This Row],[sales]]&gt;3000,DMartData[[#This Row],[profit]]&gt;500),"Good","Not Good")</f>
        <v>Good</v>
      </c>
      <c r="Q14376" s="12">
        <f>YEAR(DMartData[[#This Row],[order_date]])</f>
        <v>2024</v>
      </c>
    </row>
    <row r="14377" spans="1:17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>IF(DMartData[[#This Row],[sales]]&gt;=4000,"High",IF(DMartData[[#This Row],[sales]]&gt;=2000,"Medium","Low"))</f>
        <v>Low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tr">
        <f>IF(AND(DMartData[[#This Row],[sales]]&gt;3000,DMartData[[#This Row],[profit]]&gt;500),"Good","Not Good")</f>
        <v>Not Good</v>
      </c>
      <c r="Q14377" s="12">
        <f>YEAR(DMartData[[#This Row],[order_date]])</f>
        <v>2024</v>
      </c>
    </row>
    <row r="14378" spans="1:17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>IF(DMartData[[#This Row],[sales]]&gt;=4000,"High",IF(DMartData[[#This Row],[sales]]&gt;=2000,"Medium","Low"))</f>
        <v>Low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tr">
        <f>IF(AND(DMartData[[#This Row],[sales]]&gt;3000,DMartData[[#This Row],[profit]]&gt;500),"Good","Not Good")</f>
        <v>Not Good</v>
      </c>
      <c r="Q14378" s="12">
        <f>YEAR(DMartData[[#This Row],[order_date]])</f>
        <v>2024</v>
      </c>
    </row>
    <row r="14379" spans="1:17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>IF(DMartData[[#This Row],[sales]]&gt;=4000,"High",IF(DMartData[[#This Row],[sales]]&gt;=2000,"Medium","Low"))</f>
        <v>High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tr">
        <f>IF(AND(DMartData[[#This Row],[sales]]&gt;3000,DMartData[[#This Row],[profit]]&gt;500),"Good","Not Good")</f>
        <v>Good</v>
      </c>
      <c r="Q14379" s="12">
        <f>YEAR(DMartData[[#This Row],[order_date]])</f>
        <v>2024</v>
      </c>
    </row>
    <row r="14380" spans="1:17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>IF(DMartData[[#This Row],[sales]]&gt;=4000,"High",IF(DMartData[[#This Row],[sales]]&gt;=2000,"Medium","Low"))</f>
        <v>Medium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tr">
        <f>IF(AND(DMartData[[#This Row],[sales]]&gt;3000,DMartData[[#This Row],[profit]]&gt;500),"Good","Not Good")</f>
        <v>Good</v>
      </c>
      <c r="Q14380" s="12">
        <f>YEAR(DMartData[[#This Row],[order_date]])</f>
        <v>2023</v>
      </c>
    </row>
    <row r="14381" spans="1:17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>IF(DMartData[[#This Row],[sales]]&gt;=4000,"High",IF(DMartData[[#This Row],[sales]]&gt;=2000,"Medium","Low"))</f>
        <v>Medium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tr">
        <f>IF(AND(DMartData[[#This Row],[sales]]&gt;3000,DMartData[[#This Row],[profit]]&gt;500),"Good","Not Good")</f>
        <v>Good</v>
      </c>
      <c r="Q14381" s="12">
        <f>YEAR(DMartData[[#This Row],[order_date]])</f>
        <v>2024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>IF(DMartData[[#This Row],[sales]]&gt;=4000,"High",IF(DMartData[[#This Row],[sales]]&gt;=2000,"Medium","Low"))</f>
        <v>Low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tr">
        <f>IF(AND(DMartData[[#This Row],[sales]]&gt;3000,DMartData[[#This Row],[profit]]&gt;500),"Good","Not Good")</f>
        <v>Not Good</v>
      </c>
      <c r="Q14382" s="12">
        <f>YEAR(DMartData[[#This Row],[order_date]])</f>
        <v>2023</v>
      </c>
    </row>
    <row r="14383" spans="1:17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>IF(DMartData[[#This Row],[sales]]&gt;=4000,"High",IF(DMartData[[#This Row],[sales]]&gt;=2000,"Medium","Low"))</f>
        <v>High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tr">
        <f>IF(AND(DMartData[[#This Row],[sales]]&gt;3000,DMartData[[#This Row],[profit]]&gt;500),"Good","Not Good")</f>
        <v>Good</v>
      </c>
      <c r="Q14383" s="12">
        <f>YEAR(DMartData[[#This Row],[order_date]])</f>
        <v>2024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>IF(DMartData[[#This Row],[sales]]&gt;=4000,"High",IF(DMartData[[#This Row],[sales]]&gt;=2000,"Medium","Low"))</f>
        <v>Medium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tr">
        <f>IF(AND(DMartData[[#This Row],[sales]]&gt;3000,DMartData[[#This Row],[profit]]&gt;500),"Good","Not Good")</f>
        <v>Not Good</v>
      </c>
      <c r="Q14384" s="12">
        <f>YEAR(DMartData[[#This Row],[order_date]])</f>
        <v>2023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>IF(DMartData[[#This Row],[sales]]&gt;=4000,"High",IF(DMartData[[#This Row],[sales]]&gt;=2000,"Medium","Low"))</f>
        <v>Medium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tr">
        <f>IF(AND(DMartData[[#This Row],[sales]]&gt;3000,DMartData[[#This Row],[profit]]&gt;500),"Good","Not Good")</f>
        <v>Not Good</v>
      </c>
      <c r="Q14385" s="12">
        <f>YEAR(DMartData[[#This Row],[order_date]])</f>
        <v>2023</v>
      </c>
    </row>
    <row r="14386" spans="1:17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>IF(DMartData[[#This Row],[sales]]&gt;=4000,"High",IF(DMartData[[#This Row],[sales]]&gt;=2000,"Medium","Low"))</f>
        <v>High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tr">
        <f>IF(AND(DMartData[[#This Row],[sales]]&gt;3000,DMartData[[#This Row],[profit]]&gt;500),"Good","Not Good")</f>
        <v>Not Good</v>
      </c>
      <c r="Q14386" s="12">
        <f>YEAR(DMartData[[#This Row],[order_date]])</f>
        <v>2023</v>
      </c>
    </row>
    <row r="14387" spans="1:17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>IF(DMartData[[#This Row],[sales]]&gt;=4000,"High",IF(DMartData[[#This Row],[sales]]&gt;=2000,"Medium","Low"))</f>
        <v>Medium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tr">
        <f>IF(AND(DMartData[[#This Row],[sales]]&gt;3000,DMartData[[#This Row],[profit]]&gt;500),"Good","Not Good")</f>
        <v>Not Good</v>
      </c>
      <c r="Q14387" s="12">
        <f>YEAR(DMartData[[#This Row],[order_date]])</f>
        <v>2023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>IF(DMartData[[#This Row],[sales]]&gt;=4000,"High",IF(DMartData[[#This Row],[sales]]&gt;=2000,"Medium","Low"))</f>
        <v>Medium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tr">
        <f>IF(AND(DMartData[[#This Row],[sales]]&gt;3000,DMartData[[#This Row],[profit]]&gt;500),"Good","Not Good")</f>
        <v>Not Good</v>
      </c>
      <c r="Q14388" s="12">
        <f>YEAR(DMartData[[#This Row],[order_date]])</f>
        <v>2024</v>
      </c>
    </row>
    <row r="14389" spans="1:17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>IF(DMartData[[#This Row],[sales]]&gt;=4000,"High",IF(DMartData[[#This Row],[sales]]&gt;=2000,"Medium","Low"))</f>
        <v>Medium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tr">
        <f>IF(AND(DMartData[[#This Row],[sales]]&gt;3000,DMartData[[#This Row],[profit]]&gt;500),"Good","Not Good")</f>
        <v>Not Good</v>
      </c>
      <c r="Q14389" s="12">
        <f>YEAR(DMartData[[#This Row],[order_date]])</f>
        <v>2024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>IF(DMartData[[#This Row],[sales]]&gt;=4000,"High",IF(DMartData[[#This Row],[sales]]&gt;=2000,"Medium","Low"))</f>
        <v>Medium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tr">
        <f>IF(AND(DMartData[[#This Row],[sales]]&gt;3000,DMartData[[#This Row],[profit]]&gt;500),"Good","Not Good")</f>
        <v>Good</v>
      </c>
      <c r="Q14390" s="12">
        <f>YEAR(DMartData[[#This Row],[order_date]])</f>
        <v>2023</v>
      </c>
    </row>
    <row r="14391" spans="1:17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>IF(DMartData[[#This Row],[sales]]&gt;=4000,"High",IF(DMartData[[#This Row],[sales]]&gt;=2000,"Medium","Low"))</f>
        <v>Medium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tr">
        <f>IF(AND(DMartData[[#This Row],[sales]]&gt;3000,DMartData[[#This Row],[profit]]&gt;500),"Good","Not Good")</f>
        <v>Not Good</v>
      </c>
      <c r="Q14391" s="12">
        <f>YEAR(DMartData[[#This Row],[order_date]])</f>
        <v>2024</v>
      </c>
    </row>
    <row r="14392" spans="1:17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>IF(DMartData[[#This Row],[sales]]&gt;=4000,"High",IF(DMartData[[#This Row],[sales]]&gt;=2000,"Medium","Low"))</f>
        <v>Medium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tr">
        <f>IF(AND(DMartData[[#This Row],[sales]]&gt;3000,DMartData[[#This Row],[profit]]&gt;500),"Good","Not Good")</f>
        <v>Not Good</v>
      </c>
      <c r="Q14392" s="12">
        <f>YEAR(DMartData[[#This Row],[order_date]])</f>
        <v>2024</v>
      </c>
    </row>
    <row r="14393" spans="1:17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>IF(DMartData[[#This Row],[sales]]&gt;=4000,"High",IF(DMartData[[#This Row],[sales]]&gt;=2000,"Medium","Low"))</f>
        <v>Low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tr">
        <f>IF(AND(DMartData[[#This Row],[sales]]&gt;3000,DMartData[[#This Row],[profit]]&gt;500),"Good","Not Good")</f>
        <v>Not Good</v>
      </c>
      <c r="Q14393" s="12">
        <f>YEAR(DMartData[[#This Row],[order_date]])</f>
        <v>2023</v>
      </c>
    </row>
    <row r="14394" spans="1:17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>IF(DMartData[[#This Row],[sales]]&gt;=4000,"High",IF(DMartData[[#This Row],[sales]]&gt;=2000,"Medium","Low"))</f>
        <v>High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tr">
        <f>IF(AND(DMartData[[#This Row],[sales]]&gt;3000,DMartData[[#This Row],[profit]]&gt;500),"Good","Not Good")</f>
        <v>Good</v>
      </c>
      <c r="Q14394" s="12">
        <f>YEAR(DMartData[[#This Row],[order_date]])</f>
        <v>2024</v>
      </c>
    </row>
    <row r="14395" spans="1:17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>IF(DMartData[[#This Row],[sales]]&gt;=4000,"High",IF(DMartData[[#This Row],[sales]]&gt;=2000,"Medium","Low"))</f>
        <v>Medium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tr">
        <f>IF(AND(DMartData[[#This Row],[sales]]&gt;3000,DMartData[[#This Row],[profit]]&gt;500),"Good","Not Good")</f>
        <v>Good</v>
      </c>
      <c r="Q14395" s="12">
        <f>YEAR(DMartData[[#This Row],[order_date]])</f>
        <v>2024</v>
      </c>
    </row>
    <row r="14396" spans="1:17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>IF(DMartData[[#This Row],[sales]]&gt;=4000,"High",IF(DMartData[[#This Row],[sales]]&gt;=2000,"Medium","Low"))</f>
        <v>Low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tr">
        <f>IF(AND(DMartData[[#This Row],[sales]]&gt;3000,DMartData[[#This Row],[profit]]&gt;500),"Good","Not Good")</f>
        <v>Not Good</v>
      </c>
      <c r="Q14396" s="12">
        <f>YEAR(DMartData[[#This Row],[order_date]])</f>
        <v>2023</v>
      </c>
    </row>
    <row r="14397" spans="1:17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>IF(DMartData[[#This Row],[sales]]&gt;=4000,"High",IF(DMartData[[#This Row],[sales]]&gt;=2000,"Medium","Low"))</f>
        <v>Medium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tr">
        <f>IF(AND(DMartData[[#This Row],[sales]]&gt;3000,DMartData[[#This Row],[profit]]&gt;500),"Good","Not Good")</f>
        <v>Not Good</v>
      </c>
      <c r="Q14397" s="12">
        <f>YEAR(DMartData[[#This Row],[order_date]])</f>
        <v>2024</v>
      </c>
    </row>
    <row r="14398" spans="1:17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>IF(DMartData[[#This Row],[sales]]&gt;=4000,"High",IF(DMartData[[#This Row],[sales]]&gt;=2000,"Medium","Low"))</f>
        <v>High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tr">
        <f>IF(AND(DMartData[[#This Row],[sales]]&gt;3000,DMartData[[#This Row],[profit]]&gt;500),"Good","Not Good")</f>
        <v>Good</v>
      </c>
      <c r="Q14398" s="12">
        <f>YEAR(DMartData[[#This Row],[order_date]])</f>
        <v>2024</v>
      </c>
    </row>
    <row r="14399" spans="1:17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>IF(DMartData[[#This Row],[sales]]&gt;=4000,"High",IF(DMartData[[#This Row],[sales]]&gt;=2000,"Medium","Low"))</f>
        <v>Low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tr">
        <f>IF(AND(DMartData[[#This Row],[sales]]&gt;3000,DMartData[[#This Row],[profit]]&gt;500),"Good","Not Good")</f>
        <v>Not Good</v>
      </c>
      <c r="Q14399" s="12">
        <f>YEAR(DMartData[[#This Row],[order_date]])</f>
        <v>2024</v>
      </c>
    </row>
    <row r="14400" spans="1:17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>IF(DMartData[[#This Row],[sales]]&gt;=4000,"High",IF(DMartData[[#This Row],[sales]]&gt;=2000,"Medium","Low"))</f>
        <v>Low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tr">
        <f>IF(AND(DMartData[[#This Row],[sales]]&gt;3000,DMartData[[#This Row],[profit]]&gt;500),"Good","Not Good")</f>
        <v>Not Good</v>
      </c>
      <c r="Q14400" s="12">
        <f>YEAR(DMartData[[#This Row],[order_date]])</f>
        <v>2024</v>
      </c>
    </row>
    <row r="14401" spans="1:17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>IF(DMartData[[#This Row],[sales]]&gt;=4000,"High",IF(DMartData[[#This Row],[sales]]&gt;=2000,"Medium","Low"))</f>
        <v>Low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tr">
        <f>IF(AND(DMartData[[#This Row],[sales]]&gt;3000,DMartData[[#This Row],[profit]]&gt;500),"Good","Not Good")</f>
        <v>Not Good</v>
      </c>
      <c r="Q14401" s="12">
        <f>YEAR(DMartData[[#This Row],[order_date]])</f>
        <v>2023</v>
      </c>
    </row>
    <row r="14402" spans="1:17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>IF(DMartData[[#This Row],[sales]]&gt;=4000,"High",IF(DMartData[[#This Row],[sales]]&gt;=2000,"Medium","Low"))</f>
        <v>Low</v>
      </c>
      <c r="F14402" s="2">
        <v>0.25</v>
      </c>
      <c r="G14402" s="2">
        <f t="shared" ref="G14402:G14465" si="450">D14402*F14402</f>
        <v>251.17500000000001</v>
      </c>
      <c r="H14402" s="2">
        <f t="shared" ref="H14402:H14465" si="451">D14402-G14402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tr">
        <f>IF(AND(DMartData[[#This Row],[sales]]&gt;3000,DMartData[[#This Row],[profit]]&gt;500),"Good","Not Good")</f>
        <v>Not Good</v>
      </c>
      <c r="Q14402" s="12">
        <f>YEAR(DMartData[[#This Row],[order_date]])</f>
        <v>2024</v>
      </c>
    </row>
    <row r="14403" spans="1:17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>IF(DMartData[[#This Row],[sales]]&gt;=4000,"High",IF(DMartData[[#This Row],[sales]]&gt;=2000,"Medium","Low"))</f>
        <v>Low</v>
      </c>
      <c r="F14403" s="2">
        <v>0.15</v>
      </c>
      <c r="G14403" s="2">
        <f t="shared" si="450"/>
        <v>152.4195</v>
      </c>
      <c r="H14403" s="2">
        <f t="shared" si="451"/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tr">
        <f>IF(AND(DMartData[[#This Row],[sales]]&gt;3000,DMartData[[#This Row],[profit]]&gt;500),"Good","Not Good")</f>
        <v>Not Good</v>
      </c>
      <c r="Q14403" s="12">
        <f>YEAR(DMartData[[#This Row],[order_date]])</f>
        <v>2024</v>
      </c>
    </row>
    <row r="14404" spans="1:17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>IF(DMartData[[#This Row],[sales]]&gt;=4000,"High",IF(DMartData[[#This Row],[sales]]&gt;=2000,"Medium","Low"))</f>
        <v>High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tr">
        <f>IF(AND(DMartData[[#This Row],[sales]]&gt;3000,DMartData[[#This Row],[profit]]&gt;500),"Good","Not Good")</f>
        <v>Good</v>
      </c>
      <c r="Q14404" s="12">
        <f>YEAR(DMartData[[#This Row],[order_date]])</f>
        <v>2023</v>
      </c>
    </row>
    <row r="14405" spans="1:17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>IF(DMartData[[#This Row],[sales]]&gt;=4000,"High",IF(DMartData[[#This Row],[sales]]&gt;=2000,"Medium","Low"))</f>
        <v>Low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tr">
        <f>IF(AND(DMartData[[#This Row],[sales]]&gt;3000,DMartData[[#This Row],[profit]]&gt;500),"Good","Not Good")</f>
        <v>Not Good</v>
      </c>
      <c r="Q14405" s="12">
        <f>YEAR(DMartData[[#This Row],[order_date]])</f>
        <v>2023</v>
      </c>
    </row>
    <row r="14406" spans="1:17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>IF(DMartData[[#This Row],[sales]]&gt;=4000,"High",IF(DMartData[[#This Row],[sales]]&gt;=2000,"Medium","Low"))</f>
        <v>High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tr">
        <f>IF(AND(DMartData[[#This Row],[sales]]&gt;3000,DMartData[[#This Row],[profit]]&gt;500),"Good","Not Good")</f>
        <v>Good</v>
      </c>
      <c r="Q14406" s="12">
        <f>YEAR(DMartData[[#This Row],[order_date]])</f>
        <v>2023</v>
      </c>
    </row>
    <row r="14407" spans="1:17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>IF(DMartData[[#This Row],[sales]]&gt;=4000,"High",IF(DMartData[[#This Row],[sales]]&gt;=2000,"Medium","Low"))</f>
        <v>Low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tr">
        <f>IF(AND(DMartData[[#This Row],[sales]]&gt;3000,DMartData[[#This Row],[profit]]&gt;500),"Good","Not Good")</f>
        <v>Not Good</v>
      </c>
      <c r="Q14407" s="12">
        <f>YEAR(DMartData[[#This Row],[order_date]])</f>
        <v>2024</v>
      </c>
    </row>
    <row r="14408" spans="1:17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>IF(DMartData[[#This Row],[sales]]&gt;=4000,"High",IF(DMartData[[#This Row],[sales]]&gt;=2000,"Medium","Low"))</f>
        <v>High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tr">
        <f>IF(AND(DMartData[[#This Row],[sales]]&gt;3000,DMartData[[#This Row],[profit]]&gt;500),"Good","Not Good")</f>
        <v>Good</v>
      </c>
      <c r="Q14408" s="12">
        <f>YEAR(DMartData[[#This Row],[order_date]])</f>
        <v>2024</v>
      </c>
    </row>
    <row r="14409" spans="1:17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>IF(DMartData[[#This Row],[sales]]&gt;=4000,"High",IF(DMartData[[#This Row],[sales]]&gt;=2000,"Medium","Low"))</f>
        <v>Low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tr">
        <f>IF(AND(DMartData[[#This Row],[sales]]&gt;3000,DMartData[[#This Row],[profit]]&gt;500),"Good","Not Good")</f>
        <v>Not Good</v>
      </c>
      <c r="Q14409" s="12">
        <f>YEAR(DMartData[[#This Row],[order_date]])</f>
        <v>2024</v>
      </c>
    </row>
    <row r="14410" spans="1:17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>IF(DMartData[[#This Row],[sales]]&gt;=4000,"High",IF(DMartData[[#This Row],[sales]]&gt;=2000,"Medium","Low"))</f>
        <v>Medium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tr">
        <f>IF(AND(DMartData[[#This Row],[sales]]&gt;3000,DMartData[[#This Row],[profit]]&gt;500),"Good","Not Good")</f>
        <v>Good</v>
      </c>
      <c r="Q14410" s="12">
        <f>YEAR(DMartData[[#This Row],[order_date]])</f>
        <v>2023</v>
      </c>
    </row>
    <row r="14411" spans="1:17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>IF(DMartData[[#This Row],[sales]]&gt;=4000,"High",IF(DMartData[[#This Row],[sales]]&gt;=2000,"Medium","Low"))</f>
        <v>Low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tr">
        <f>IF(AND(DMartData[[#This Row],[sales]]&gt;3000,DMartData[[#This Row],[profit]]&gt;500),"Good","Not Good")</f>
        <v>Not Good</v>
      </c>
      <c r="Q14411" s="12">
        <f>YEAR(DMartData[[#This Row],[order_date]])</f>
        <v>2023</v>
      </c>
    </row>
    <row r="14412" spans="1:17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>IF(DMartData[[#This Row],[sales]]&gt;=4000,"High",IF(DMartData[[#This Row],[sales]]&gt;=2000,"Medium","Low"))</f>
        <v>Medium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tr">
        <f>IF(AND(DMartData[[#This Row],[sales]]&gt;3000,DMartData[[#This Row],[profit]]&gt;500),"Good","Not Good")</f>
        <v>Not Good</v>
      </c>
      <c r="Q14412" s="12">
        <f>YEAR(DMartData[[#This Row],[order_date]])</f>
        <v>2023</v>
      </c>
    </row>
    <row r="14413" spans="1:17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>IF(DMartData[[#This Row],[sales]]&gt;=4000,"High",IF(DMartData[[#This Row],[sales]]&gt;=2000,"Medium","Low"))</f>
        <v>Low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tr">
        <f>IF(AND(DMartData[[#This Row],[sales]]&gt;3000,DMartData[[#This Row],[profit]]&gt;500),"Good","Not Good")</f>
        <v>Not Good</v>
      </c>
      <c r="Q14413" s="12">
        <f>YEAR(DMartData[[#This Row],[order_date]])</f>
        <v>2023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>IF(DMartData[[#This Row],[sales]]&gt;=4000,"High",IF(DMartData[[#This Row],[sales]]&gt;=2000,"Medium","Low"))</f>
        <v>Medium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tr">
        <f>IF(AND(DMartData[[#This Row],[sales]]&gt;3000,DMartData[[#This Row],[profit]]&gt;500),"Good","Not Good")</f>
        <v>Not Good</v>
      </c>
      <c r="Q14414" s="12">
        <f>YEAR(DMartData[[#This Row],[order_date]])</f>
        <v>2024</v>
      </c>
    </row>
    <row r="14415" spans="1:17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>IF(DMartData[[#This Row],[sales]]&gt;=4000,"High",IF(DMartData[[#This Row],[sales]]&gt;=2000,"Medium","Low"))</f>
        <v>Low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tr">
        <f>IF(AND(DMartData[[#This Row],[sales]]&gt;3000,DMartData[[#This Row],[profit]]&gt;500),"Good","Not Good")</f>
        <v>Not Good</v>
      </c>
      <c r="Q14415" s="12">
        <f>YEAR(DMartData[[#This Row],[order_date]])</f>
        <v>2023</v>
      </c>
    </row>
    <row r="14416" spans="1:17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>IF(DMartData[[#This Row],[sales]]&gt;=4000,"High",IF(DMartData[[#This Row],[sales]]&gt;=2000,"Medium","Low"))</f>
        <v>High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tr">
        <f>IF(AND(DMartData[[#This Row],[sales]]&gt;3000,DMartData[[#This Row],[profit]]&gt;500),"Good","Not Good")</f>
        <v>Not Good</v>
      </c>
      <c r="Q14416" s="12">
        <f>YEAR(DMartData[[#This Row],[order_date]])</f>
        <v>2023</v>
      </c>
    </row>
    <row r="14417" spans="1:17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>IF(DMartData[[#This Row],[sales]]&gt;=4000,"High",IF(DMartData[[#This Row],[sales]]&gt;=2000,"Medium","Low"))</f>
        <v>Low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tr">
        <f>IF(AND(DMartData[[#This Row],[sales]]&gt;3000,DMartData[[#This Row],[profit]]&gt;500),"Good","Not Good")</f>
        <v>Not Good</v>
      </c>
      <c r="Q14417" s="12">
        <f>YEAR(DMartData[[#This Row],[order_date]])</f>
        <v>2024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>IF(DMartData[[#This Row],[sales]]&gt;=4000,"High",IF(DMartData[[#This Row],[sales]]&gt;=2000,"Medium","Low"))</f>
        <v>Low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tr">
        <f>IF(AND(DMartData[[#This Row],[sales]]&gt;3000,DMartData[[#This Row],[profit]]&gt;500),"Good","Not Good")</f>
        <v>Not Good</v>
      </c>
      <c r="Q14418" s="12">
        <f>YEAR(DMartData[[#This Row],[order_date]])</f>
        <v>2023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>IF(DMartData[[#This Row],[sales]]&gt;=4000,"High",IF(DMartData[[#This Row],[sales]]&gt;=2000,"Medium","Low"))</f>
        <v>Low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tr">
        <f>IF(AND(DMartData[[#This Row],[sales]]&gt;3000,DMartData[[#This Row],[profit]]&gt;500),"Good","Not Good")</f>
        <v>Not Good</v>
      </c>
      <c r="Q14419" s="12">
        <f>YEAR(DMartData[[#This Row],[order_date]])</f>
        <v>2024</v>
      </c>
    </row>
    <row r="14420" spans="1:17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>IF(DMartData[[#This Row],[sales]]&gt;=4000,"High",IF(DMartData[[#This Row],[sales]]&gt;=2000,"Medium","Low"))</f>
        <v>Medium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tr">
        <f>IF(AND(DMartData[[#This Row],[sales]]&gt;3000,DMartData[[#This Row],[profit]]&gt;500),"Good","Not Good")</f>
        <v>Not Good</v>
      </c>
      <c r="Q14420" s="12">
        <f>YEAR(DMartData[[#This Row],[order_date]])</f>
        <v>2023</v>
      </c>
    </row>
    <row r="14421" spans="1:17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>IF(DMartData[[#This Row],[sales]]&gt;=4000,"High",IF(DMartData[[#This Row],[sales]]&gt;=2000,"Medium","Low"))</f>
        <v>Low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tr">
        <f>IF(AND(DMartData[[#This Row],[sales]]&gt;3000,DMartData[[#This Row],[profit]]&gt;500),"Good","Not Good")</f>
        <v>Not Good</v>
      </c>
      <c r="Q14421" s="12">
        <f>YEAR(DMartData[[#This Row],[order_date]])</f>
        <v>2023</v>
      </c>
    </row>
    <row r="14422" spans="1:17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>IF(DMartData[[#This Row],[sales]]&gt;=4000,"High",IF(DMartData[[#This Row],[sales]]&gt;=2000,"Medium","Low"))</f>
        <v>Low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tr">
        <f>IF(AND(DMartData[[#This Row],[sales]]&gt;3000,DMartData[[#This Row],[profit]]&gt;500),"Good","Not Good")</f>
        <v>Not Good</v>
      </c>
      <c r="Q14422" s="12">
        <f>YEAR(DMartData[[#This Row],[order_date]])</f>
        <v>2023</v>
      </c>
    </row>
    <row r="14423" spans="1:17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>IF(DMartData[[#This Row],[sales]]&gt;=4000,"High",IF(DMartData[[#This Row],[sales]]&gt;=2000,"Medium","Low"))</f>
        <v>Medium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tr">
        <f>IF(AND(DMartData[[#This Row],[sales]]&gt;3000,DMartData[[#This Row],[profit]]&gt;500),"Good","Not Good")</f>
        <v>Good</v>
      </c>
      <c r="Q14423" s="12">
        <f>YEAR(DMartData[[#This Row],[order_date]])</f>
        <v>2024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>IF(DMartData[[#This Row],[sales]]&gt;=4000,"High",IF(DMartData[[#This Row],[sales]]&gt;=2000,"Medium","Low"))</f>
        <v>Low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tr">
        <f>IF(AND(DMartData[[#This Row],[sales]]&gt;3000,DMartData[[#This Row],[profit]]&gt;500),"Good","Not Good")</f>
        <v>Not Good</v>
      </c>
      <c r="Q14424" s="12">
        <f>YEAR(DMartData[[#This Row],[order_date]])</f>
        <v>2023</v>
      </c>
    </row>
    <row r="14425" spans="1:17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>IF(DMartData[[#This Row],[sales]]&gt;=4000,"High",IF(DMartData[[#This Row],[sales]]&gt;=2000,"Medium","Low"))</f>
        <v>Medium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tr">
        <f>IF(AND(DMartData[[#This Row],[sales]]&gt;3000,DMartData[[#This Row],[profit]]&gt;500),"Good","Not Good")</f>
        <v>Good</v>
      </c>
      <c r="Q14425" s="12">
        <f>YEAR(DMartData[[#This Row],[order_date]])</f>
        <v>2023</v>
      </c>
    </row>
    <row r="14426" spans="1:17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>IF(DMartData[[#This Row],[sales]]&gt;=4000,"High",IF(DMartData[[#This Row],[sales]]&gt;=2000,"Medium","Low"))</f>
        <v>Low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tr">
        <f>IF(AND(DMartData[[#This Row],[sales]]&gt;3000,DMartData[[#This Row],[profit]]&gt;500),"Good","Not Good")</f>
        <v>Not Good</v>
      </c>
      <c r="Q14426" s="12">
        <f>YEAR(DMartData[[#This Row],[order_date]])</f>
        <v>2024</v>
      </c>
    </row>
    <row r="14427" spans="1:17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>IF(DMartData[[#This Row],[sales]]&gt;=4000,"High",IF(DMartData[[#This Row],[sales]]&gt;=2000,"Medium","Low"))</f>
        <v>Medium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tr">
        <f>IF(AND(DMartData[[#This Row],[sales]]&gt;3000,DMartData[[#This Row],[profit]]&gt;500),"Good","Not Good")</f>
        <v>Not Good</v>
      </c>
      <c r="Q14427" s="12">
        <f>YEAR(DMartData[[#This Row],[order_date]])</f>
        <v>2023</v>
      </c>
    </row>
    <row r="14428" spans="1:17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>IF(DMartData[[#This Row],[sales]]&gt;=4000,"High",IF(DMartData[[#This Row],[sales]]&gt;=2000,"Medium","Low"))</f>
        <v>High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tr">
        <f>IF(AND(DMartData[[#This Row],[sales]]&gt;3000,DMartData[[#This Row],[profit]]&gt;500),"Good","Not Good")</f>
        <v>Good</v>
      </c>
      <c r="Q14428" s="12">
        <f>YEAR(DMartData[[#This Row],[order_date]])</f>
        <v>2024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>IF(DMartData[[#This Row],[sales]]&gt;=4000,"High",IF(DMartData[[#This Row],[sales]]&gt;=2000,"Medium","Low"))</f>
        <v>Low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tr">
        <f>IF(AND(DMartData[[#This Row],[sales]]&gt;3000,DMartData[[#This Row],[profit]]&gt;500),"Good","Not Good")</f>
        <v>Not Good</v>
      </c>
      <c r="Q14429" s="12">
        <f>YEAR(DMartData[[#This Row],[order_date]])</f>
        <v>2023</v>
      </c>
    </row>
    <row r="14430" spans="1:17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>IF(DMartData[[#This Row],[sales]]&gt;=4000,"High",IF(DMartData[[#This Row],[sales]]&gt;=2000,"Medium","Low"))</f>
        <v>Low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tr">
        <f>IF(AND(DMartData[[#This Row],[sales]]&gt;3000,DMartData[[#This Row],[profit]]&gt;500),"Good","Not Good")</f>
        <v>Not Good</v>
      </c>
      <c r="Q14430" s="12">
        <f>YEAR(DMartData[[#This Row],[order_date]])</f>
        <v>2023</v>
      </c>
    </row>
    <row r="14431" spans="1:17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>IF(DMartData[[#This Row],[sales]]&gt;=4000,"High",IF(DMartData[[#This Row],[sales]]&gt;=2000,"Medium","Low"))</f>
        <v>High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tr">
        <f>IF(AND(DMartData[[#This Row],[sales]]&gt;3000,DMartData[[#This Row],[profit]]&gt;500),"Good","Not Good")</f>
        <v>Not Good</v>
      </c>
      <c r="Q14431" s="12">
        <f>YEAR(DMartData[[#This Row],[order_date]])</f>
        <v>2024</v>
      </c>
    </row>
    <row r="14432" spans="1:17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>IF(DMartData[[#This Row],[sales]]&gt;=4000,"High",IF(DMartData[[#This Row],[sales]]&gt;=2000,"Medium","Low"))</f>
        <v>Medium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tr">
        <f>IF(AND(DMartData[[#This Row],[sales]]&gt;3000,DMartData[[#This Row],[profit]]&gt;500),"Good","Not Good")</f>
        <v>Good</v>
      </c>
      <c r="Q14432" s="12">
        <f>YEAR(DMartData[[#This Row],[order_date]])</f>
        <v>2023</v>
      </c>
    </row>
    <row r="14433" spans="1:17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>IF(DMartData[[#This Row],[sales]]&gt;=4000,"High",IF(DMartData[[#This Row],[sales]]&gt;=2000,"Medium","Low"))</f>
        <v>Medium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tr">
        <f>IF(AND(DMartData[[#This Row],[sales]]&gt;3000,DMartData[[#This Row],[profit]]&gt;500),"Good","Not Good")</f>
        <v>Not Good</v>
      </c>
      <c r="Q14433" s="12">
        <f>YEAR(DMartData[[#This Row],[order_date]])</f>
        <v>2023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>IF(DMartData[[#This Row],[sales]]&gt;=4000,"High",IF(DMartData[[#This Row],[sales]]&gt;=2000,"Medium","Low"))</f>
        <v>Medium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tr">
        <f>IF(AND(DMartData[[#This Row],[sales]]&gt;3000,DMartData[[#This Row],[profit]]&gt;500),"Good","Not Good")</f>
        <v>Not Good</v>
      </c>
      <c r="Q14434" s="12">
        <f>YEAR(DMartData[[#This Row],[order_date]])</f>
        <v>2023</v>
      </c>
    </row>
    <row r="14435" spans="1:17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>IF(DMartData[[#This Row],[sales]]&gt;=4000,"High",IF(DMartData[[#This Row],[sales]]&gt;=2000,"Medium","Low"))</f>
        <v>Low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tr">
        <f>IF(AND(DMartData[[#This Row],[sales]]&gt;3000,DMartData[[#This Row],[profit]]&gt;500),"Good","Not Good")</f>
        <v>Not Good</v>
      </c>
      <c r="Q14435" s="12">
        <f>YEAR(DMartData[[#This Row],[order_date]])</f>
        <v>2023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>IF(DMartData[[#This Row],[sales]]&gt;=4000,"High",IF(DMartData[[#This Row],[sales]]&gt;=2000,"Medium","Low"))</f>
        <v>High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tr">
        <f>IF(AND(DMartData[[#This Row],[sales]]&gt;3000,DMartData[[#This Row],[profit]]&gt;500),"Good","Not Good")</f>
        <v>Good</v>
      </c>
      <c r="Q14436" s="12">
        <f>YEAR(DMartData[[#This Row],[order_date]])</f>
        <v>2024</v>
      </c>
    </row>
    <row r="14437" spans="1:17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>IF(DMartData[[#This Row],[sales]]&gt;=4000,"High",IF(DMartData[[#This Row],[sales]]&gt;=2000,"Medium","Low"))</f>
        <v>Medium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tr">
        <f>IF(AND(DMartData[[#This Row],[sales]]&gt;3000,DMartData[[#This Row],[profit]]&gt;500),"Good","Not Good")</f>
        <v>Good</v>
      </c>
      <c r="Q14437" s="12">
        <f>YEAR(DMartData[[#This Row],[order_date]])</f>
        <v>2023</v>
      </c>
    </row>
    <row r="14438" spans="1:17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>IF(DMartData[[#This Row],[sales]]&gt;=4000,"High",IF(DMartData[[#This Row],[sales]]&gt;=2000,"Medium","Low"))</f>
        <v>Medium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tr">
        <f>IF(AND(DMartData[[#This Row],[sales]]&gt;3000,DMartData[[#This Row],[profit]]&gt;500),"Good","Not Good")</f>
        <v>Not Good</v>
      </c>
      <c r="Q14438" s="12">
        <f>YEAR(DMartData[[#This Row],[order_date]])</f>
        <v>2023</v>
      </c>
    </row>
    <row r="14439" spans="1:17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>IF(DMartData[[#This Row],[sales]]&gt;=4000,"High",IF(DMartData[[#This Row],[sales]]&gt;=2000,"Medium","Low"))</f>
        <v>High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tr">
        <f>IF(AND(DMartData[[#This Row],[sales]]&gt;3000,DMartData[[#This Row],[profit]]&gt;500),"Good","Not Good")</f>
        <v>Good</v>
      </c>
      <c r="Q14439" s="12">
        <f>YEAR(DMartData[[#This Row],[order_date]])</f>
        <v>2023</v>
      </c>
    </row>
    <row r="14440" spans="1:17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>IF(DMartData[[#This Row],[sales]]&gt;=4000,"High",IF(DMartData[[#This Row],[sales]]&gt;=2000,"Medium","Low"))</f>
        <v>Medium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tr">
        <f>IF(AND(DMartData[[#This Row],[sales]]&gt;3000,DMartData[[#This Row],[profit]]&gt;500),"Good","Not Good")</f>
        <v>Not Good</v>
      </c>
      <c r="Q14440" s="12">
        <f>YEAR(DMartData[[#This Row],[order_date]])</f>
        <v>2023</v>
      </c>
    </row>
    <row r="14441" spans="1:17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>IF(DMartData[[#This Row],[sales]]&gt;=4000,"High",IF(DMartData[[#This Row],[sales]]&gt;=2000,"Medium","Low"))</f>
        <v>Medium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tr">
        <f>IF(AND(DMartData[[#This Row],[sales]]&gt;3000,DMartData[[#This Row],[profit]]&gt;500),"Good","Not Good")</f>
        <v>Not Good</v>
      </c>
      <c r="Q14441" s="12">
        <f>YEAR(DMartData[[#This Row],[order_date]])</f>
        <v>2023</v>
      </c>
    </row>
    <row r="14442" spans="1:17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>IF(DMartData[[#This Row],[sales]]&gt;=4000,"High",IF(DMartData[[#This Row],[sales]]&gt;=2000,"Medium","Low"))</f>
        <v>High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tr">
        <f>IF(AND(DMartData[[#This Row],[sales]]&gt;3000,DMartData[[#This Row],[profit]]&gt;500),"Good","Not Good")</f>
        <v>Good</v>
      </c>
      <c r="Q14442" s="12">
        <f>YEAR(DMartData[[#This Row],[order_date]])</f>
        <v>2024</v>
      </c>
    </row>
    <row r="14443" spans="1:17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>IF(DMartData[[#This Row],[sales]]&gt;=4000,"High",IF(DMartData[[#This Row],[sales]]&gt;=2000,"Medium","Low"))</f>
        <v>Low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tr">
        <f>IF(AND(DMartData[[#This Row],[sales]]&gt;3000,DMartData[[#This Row],[profit]]&gt;500),"Good","Not Good")</f>
        <v>Not Good</v>
      </c>
      <c r="Q14443" s="12">
        <f>YEAR(DMartData[[#This Row],[order_date]])</f>
        <v>2024</v>
      </c>
    </row>
    <row r="14444" spans="1:17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>IF(DMartData[[#This Row],[sales]]&gt;=4000,"High",IF(DMartData[[#This Row],[sales]]&gt;=2000,"Medium","Low"))</f>
        <v>Low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tr">
        <f>IF(AND(DMartData[[#This Row],[sales]]&gt;3000,DMartData[[#This Row],[profit]]&gt;500),"Good","Not Good")</f>
        <v>Not Good</v>
      </c>
      <c r="Q14444" s="12">
        <f>YEAR(DMartData[[#This Row],[order_date]])</f>
        <v>2023</v>
      </c>
    </row>
    <row r="14445" spans="1:17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>IF(DMartData[[#This Row],[sales]]&gt;=4000,"High",IF(DMartData[[#This Row],[sales]]&gt;=2000,"Medium","Low"))</f>
        <v>Low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tr">
        <f>IF(AND(DMartData[[#This Row],[sales]]&gt;3000,DMartData[[#This Row],[profit]]&gt;500),"Good","Not Good")</f>
        <v>Not Good</v>
      </c>
      <c r="Q14445" s="12">
        <f>YEAR(DMartData[[#This Row],[order_date]])</f>
        <v>2024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>IF(DMartData[[#This Row],[sales]]&gt;=4000,"High",IF(DMartData[[#This Row],[sales]]&gt;=2000,"Medium","Low"))</f>
        <v>High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tr">
        <f>IF(AND(DMartData[[#This Row],[sales]]&gt;3000,DMartData[[#This Row],[profit]]&gt;500),"Good","Not Good")</f>
        <v>Good</v>
      </c>
      <c r="Q14446" s="12">
        <f>YEAR(DMartData[[#This Row],[order_date]])</f>
        <v>2024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>IF(DMartData[[#This Row],[sales]]&gt;=4000,"High",IF(DMartData[[#This Row],[sales]]&gt;=2000,"Medium","Low"))</f>
        <v>Medium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tr">
        <f>IF(AND(DMartData[[#This Row],[sales]]&gt;3000,DMartData[[#This Row],[profit]]&gt;500),"Good","Not Good")</f>
        <v>Not Good</v>
      </c>
      <c r="Q14447" s="12">
        <f>YEAR(DMartData[[#This Row],[order_date]])</f>
        <v>2023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>IF(DMartData[[#This Row],[sales]]&gt;=4000,"High",IF(DMartData[[#This Row],[sales]]&gt;=2000,"Medium","Low"))</f>
        <v>Low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tr">
        <f>IF(AND(DMartData[[#This Row],[sales]]&gt;3000,DMartData[[#This Row],[profit]]&gt;500),"Good","Not Good")</f>
        <v>Not Good</v>
      </c>
      <c r="Q14448" s="12">
        <f>YEAR(DMartData[[#This Row],[order_date]])</f>
        <v>2024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>IF(DMartData[[#This Row],[sales]]&gt;=4000,"High",IF(DMartData[[#This Row],[sales]]&gt;=2000,"Medium","Low"))</f>
        <v>Low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tr">
        <f>IF(AND(DMartData[[#This Row],[sales]]&gt;3000,DMartData[[#This Row],[profit]]&gt;500),"Good","Not Good")</f>
        <v>Not Good</v>
      </c>
      <c r="Q14449" s="12">
        <f>YEAR(DMartData[[#This Row],[order_date]])</f>
        <v>2023</v>
      </c>
    </row>
    <row r="14450" spans="1:17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>IF(DMartData[[#This Row],[sales]]&gt;=4000,"High",IF(DMartData[[#This Row],[sales]]&gt;=2000,"Medium","Low"))</f>
        <v>Low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tr">
        <f>IF(AND(DMartData[[#This Row],[sales]]&gt;3000,DMartData[[#This Row],[profit]]&gt;500),"Good","Not Good")</f>
        <v>Not Good</v>
      </c>
      <c r="Q14450" s="12">
        <f>YEAR(DMartData[[#This Row],[order_date]])</f>
        <v>2024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>IF(DMartData[[#This Row],[sales]]&gt;=4000,"High",IF(DMartData[[#This Row],[sales]]&gt;=2000,"Medium","Low"))</f>
        <v>Low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tr">
        <f>IF(AND(DMartData[[#This Row],[sales]]&gt;3000,DMartData[[#This Row],[profit]]&gt;500),"Good","Not Good")</f>
        <v>Not Good</v>
      </c>
      <c r="Q14451" s="12">
        <f>YEAR(DMartData[[#This Row],[order_date]])</f>
        <v>2023</v>
      </c>
    </row>
    <row r="14452" spans="1:17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>IF(DMartData[[#This Row],[sales]]&gt;=4000,"High",IF(DMartData[[#This Row],[sales]]&gt;=2000,"Medium","Low"))</f>
        <v>High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tr">
        <f>IF(AND(DMartData[[#This Row],[sales]]&gt;3000,DMartData[[#This Row],[profit]]&gt;500),"Good","Not Good")</f>
        <v>Good</v>
      </c>
      <c r="Q14452" s="12">
        <f>YEAR(DMartData[[#This Row],[order_date]])</f>
        <v>2023</v>
      </c>
    </row>
    <row r="14453" spans="1:17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>IF(DMartData[[#This Row],[sales]]&gt;=4000,"High",IF(DMartData[[#This Row],[sales]]&gt;=2000,"Medium","Low"))</f>
        <v>Medium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tr">
        <f>IF(AND(DMartData[[#This Row],[sales]]&gt;3000,DMartData[[#This Row],[profit]]&gt;500),"Good","Not Good")</f>
        <v>Not Good</v>
      </c>
      <c r="Q14453" s="12">
        <f>YEAR(DMartData[[#This Row],[order_date]])</f>
        <v>2024</v>
      </c>
    </row>
    <row r="14454" spans="1:17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>IF(DMartData[[#This Row],[sales]]&gt;=4000,"High",IF(DMartData[[#This Row],[sales]]&gt;=2000,"Medium","Low"))</f>
        <v>High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tr">
        <f>IF(AND(DMartData[[#This Row],[sales]]&gt;3000,DMartData[[#This Row],[profit]]&gt;500),"Good","Not Good")</f>
        <v>Good</v>
      </c>
      <c r="Q14454" s="12">
        <f>YEAR(DMartData[[#This Row],[order_date]])</f>
        <v>2023</v>
      </c>
    </row>
    <row r="14455" spans="1:17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>IF(DMartData[[#This Row],[sales]]&gt;=4000,"High",IF(DMartData[[#This Row],[sales]]&gt;=2000,"Medium","Low"))</f>
        <v>Medium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tr">
        <f>IF(AND(DMartData[[#This Row],[sales]]&gt;3000,DMartData[[#This Row],[profit]]&gt;500),"Good","Not Good")</f>
        <v>Not Good</v>
      </c>
      <c r="Q14455" s="12">
        <f>YEAR(DMartData[[#This Row],[order_date]])</f>
        <v>2024</v>
      </c>
    </row>
    <row r="14456" spans="1:17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>IF(DMartData[[#This Row],[sales]]&gt;=4000,"High",IF(DMartData[[#This Row],[sales]]&gt;=2000,"Medium","Low"))</f>
        <v>Medium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tr">
        <f>IF(AND(DMartData[[#This Row],[sales]]&gt;3000,DMartData[[#This Row],[profit]]&gt;500),"Good","Not Good")</f>
        <v>Not Good</v>
      </c>
      <c r="Q14456" s="12">
        <f>YEAR(DMartData[[#This Row],[order_date]])</f>
        <v>2023</v>
      </c>
    </row>
    <row r="14457" spans="1:17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>IF(DMartData[[#This Row],[sales]]&gt;=4000,"High",IF(DMartData[[#This Row],[sales]]&gt;=2000,"Medium","Low"))</f>
        <v>Medium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tr">
        <f>IF(AND(DMartData[[#This Row],[sales]]&gt;3000,DMartData[[#This Row],[profit]]&gt;500),"Good","Not Good")</f>
        <v>Not Good</v>
      </c>
      <c r="Q14457" s="12">
        <f>YEAR(DMartData[[#This Row],[order_date]])</f>
        <v>2024</v>
      </c>
    </row>
    <row r="14458" spans="1:17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>IF(DMartData[[#This Row],[sales]]&gt;=4000,"High",IF(DMartData[[#This Row],[sales]]&gt;=2000,"Medium","Low"))</f>
        <v>High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tr">
        <f>IF(AND(DMartData[[#This Row],[sales]]&gt;3000,DMartData[[#This Row],[profit]]&gt;500),"Good","Not Good")</f>
        <v>Good</v>
      </c>
      <c r="Q14458" s="12">
        <f>YEAR(DMartData[[#This Row],[order_date]])</f>
        <v>2023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>IF(DMartData[[#This Row],[sales]]&gt;=4000,"High",IF(DMartData[[#This Row],[sales]]&gt;=2000,"Medium","Low"))</f>
        <v>High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tr">
        <f>IF(AND(DMartData[[#This Row],[sales]]&gt;3000,DMartData[[#This Row],[profit]]&gt;500),"Good","Not Good")</f>
        <v>Good</v>
      </c>
      <c r="Q14459" s="12">
        <f>YEAR(DMartData[[#This Row],[order_date]])</f>
        <v>2024</v>
      </c>
    </row>
    <row r="14460" spans="1:17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>IF(DMartData[[#This Row],[sales]]&gt;=4000,"High",IF(DMartData[[#This Row],[sales]]&gt;=2000,"Medium","Low"))</f>
        <v>High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tr">
        <f>IF(AND(DMartData[[#This Row],[sales]]&gt;3000,DMartData[[#This Row],[profit]]&gt;500),"Good","Not Good")</f>
        <v>Not Good</v>
      </c>
      <c r="Q14460" s="12">
        <f>YEAR(DMartData[[#This Row],[order_date]])</f>
        <v>2023</v>
      </c>
    </row>
    <row r="14461" spans="1:17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>IF(DMartData[[#This Row],[sales]]&gt;=4000,"High",IF(DMartData[[#This Row],[sales]]&gt;=2000,"Medium","Low"))</f>
        <v>Medium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tr">
        <f>IF(AND(DMartData[[#This Row],[sales]]&gt;3000,DMartData[[#This Row],[profit]]&gt;500),"Good","Not Good")</f>
        <v>Good</v>
      </c>
      <c r="Q14461" s="12">
        <f>YEAR(DMartData[[#This Row],[order_date]])</f>
        <v>2023</v>
      </c>
    </row>
    <row r="14462" spans="1:17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>IF(DMartData[[#This Row],[sales]]&gt;=4000,"High",IF(DMartData[[#This Row],[sales]]&gt;=2000,"Medium","Low"))</f>
        <v>Low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tr">
        <f>IF(AND(DMartData[[#This Row],[sales]]&gt;3000,DMartData[[#This Row],[profit]]&gt;500),"Good","Not Good")</f>
        <v>Not Good</v>
      </c>
      <c r="Q14462" s="12">
        <f>YEAR(DMartData[[#This Row],[order_date]])</f>
        <v>2023</v>
      </c>
    </row>
    <row r="14463" spans="1:17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>IF(DMartData[[#This Row],[sales]]&gt;=4000,"High",IF(DMartData[[#This Row],[sales]]&gt;=2000,"Medium","Low"))</f>
        <v>Medium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tr">
        <f>IF(AND(DMartData[[#This Row],[sales]]&gt;3000,DMartData[[#This Row],[profit]]&gt;500),"Good","Not Good")</f>
        <v>Not Good</v>
      </c>
      <c r="Q14463" s="12">
        <f>YEAR(DMartData[[#This Row],[order_date]])</f>
        <v>2024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>IF(DMartData[[#This Row],[sales]]&gt;=4000,"High",IF(DMartData[[#This Row],[sales]]&gt;=2000,"Medium","Low"))</f>
        <v>Low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tr">
        <f>IF(AND(DMartData[[#This Row],[sales]]&gt;3000,DMartData[[#This Row],[profit]]&gt;500),"Good","Not Good")</f>
        <v>Not Good</v>
      </c>
      <c r="Q14464" s="12">
        <f>YEAR(DMartData[[#This Row],[order_date]])</f>
        <v>2024</v>
      </c>
    </row>
    <row r="14465" spans="1:17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>IF(DMartData[[#This Row],[sales]]&gt;=4000,"High",IF(DMartData[[#This Row],[sales]]&gt;=2000,"Medium","Low"))</f>
        <v>Low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tr">
        <f>IF(AND(DMartData[[#This Row],[sales]]&gt;3000,DMartData[[#This Row],[profit]]&gt;500),"Good","Not Good")</f>
        <v>Not Good</v>
      </c>
      <c r="Q14465" s="12">
        <f>YEAR(DMartData[[#This Row],[order_date]])</f>
        <v>2023</v>
      </c>
    </row>
    <row r="14466" spans="1:17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>IF(DMartData[[#This Row],[sales]]&gt;=4000,"High",IF(DMartData[[#This Row],[sales]]&gt;=2000,"Medium","Low"))</f>
        <v>Low</v>
      </c>
      <c r="F14466" s="2">
        <v>0.38</v>
      </c>
      <c r="G14466" s="2">
        <f t="shared" ref="G14466:G14529" si="452">D14466*F14466</f>
        <v>394.2842</v>
      </c>
      <c r="H14466" s="2">
        <f t="shared" ref="H14466:H14529" si="453">D14466-G14466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tr">
        <f>IF(AND(DMartData[[#This Row],[sales]]&gt;3000,DMartData[[#This Row],[profit]]&gt;500),"Good","Not Good")</f>
        <v>Not Good</v>
      </c>
      <c r="Q14466" s="12">
        <f>YEAR(DMartData[[#This Row],[order_date]])</f>
        <v>2023</v>
      </c>
    </row>
    <row r="14467" spans="1:17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>IF(DMartData[[#This Row],[sales]]&gt;=4000,"High",IF(DMartData[[#This Row],[sales]]&gt;=2000,"Medium","Low"))</f>
        <v>Low</v>
      </c>
      <c r="F14467" s="2">
        <v>0.44</v>
      </c>
      <c r="G14467" s="2">
        <f t="shared" si="452"/>
        <v>827.69279999999992</v>
      </c>
      <c r="H14467" s="2">
        <f t="shared" si="453"/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tr">
        <f>IF(AND(DMartData[[#This Row],[sales]]&gt;3000,DMartData[[#This Row],[profit]]&gt;500),"Good","Not Good")</f>
        <v>Not Good</v>
      </c>
      <c r="Q14467" s="12">
        <f>YEAR(DMartData[[#This Row],[order_date]])</f>
        <v>2024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>IF(DMartData[[#This Row],[sales]]&gt;=4000,"High",IF(DMartData[[#This Row],[sales]]&gt;=2000,"Medium","Low"))</f>
        <v>Medium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tr">
        <f>IF(AND(DMartData[[#This Row],[sales]]&gt;3000,DMartData[[#This Row],[profit]]&gt;500),"Good","Not Good")</f>
        <v>Not Good</v>
      </c>
      <c r="Q14468" s="12">
        <f>YEAR(DMartData[[#This Row],[order_date]])</f>
        <v>2024</v>
      </c>
    </row>
    <row r="14469" spans="1:17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>IF(DMartData[[#This Row],[sales]]&gt;=4000,"High",IF(DMartData[[#This Row],[sales]]&gt;=2000,"Medium","Low"))</f>
        <v>Low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tr">
        <f>IF(AND(DMartData[[#This Row],[sales]]&gt;3000,DMartData[[#This Row],[profit]]&gt;500),"Good","Not Good")</f>
        <v>Not Good</v>
      </c>
      <c r="Q14469" s="12">
        <f>YEAR(DMartData[[#This Row],[order_date]])</f>
        <v>2023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>IF(DMartData[[#This Row],[sales]]&gt;=4000,"High",IF(DMartData[[#This Row],[sales]]&gt;=2000,"Medium","Low"))</f>
        <v>Medium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tr">
        <f>IF(AND(DMartData[[#This Row],[sales]]&gt;3000,DMartData[[#This Row],[profit]]&gt;500),"Good","Not Good")</f>
        <v>Not Good</v>
      </c>
      <c r="Q14470" s="12">
        <f>YEAR(DMartData[[#This Row],[order_date]])</f>
        <v>2023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>IF(DMartData[[#This Row],[sales]]&gt;=4000,"High",IF(DMartData[[#This Row],[sales]]&gt;=2000,"Medium","Low"))</f>
        <v>Low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tr">
        <f>IF(AND(DMartData[[#This Row],[sales]]&gt;3000,DMartData[[#This Row],[profit]]&gt;500),"Good","Not Good")</f>
        <v>Not Good</v>
      </c>
      <c r="Q14471" s="12">
        <f>YEAR(DMartData[[#This Row],[order_date]])</f>
        <v>2024</v>
      </c>
    </row>
    <row r="14472" spans="1:17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>IF(DMartData[[#This Row],[sales]]&gt;=4000,"High",IF(DMartData[[#This Row],[sales]]&gt;=2000,"Medium","Low"))</f>
        <v>Medium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tr">
        <f>IF(AND(DMartData[[#This Row],[sales]]&gt;3000,DMartData[[#This Row],[profit]]&gt;500),"Good","Not Good")</f>
        <v>Not Good</v>
      </c>
      <c r="Q14472" s="12">
        <f>YEAR(DMartData[[#This Row],[order_date]])</f>
        <v>2024</v>
      </c>
    </row>
    <row r="14473" spans="1:17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>IF(DMartData[[#This Row],[sales]]&gt;=4000,"High",IF(DMartData[[#This Row],[sales]]&gt;=2000,"Medium","Low"))</f>
        <v>Medium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tr">
        <f>IF(AND(DMartData[[#This Row],[sales]]&gt;3000,DMartData[[#This Row],[profit]]&gt;500),"Good","Not Good")</f>
        <v>Good</v>
      </c>
      <c r="Q14473" s="12">
        <f>YEAR(DMartData[[#This Row],[order_date]])</f>
        <v>2024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>IF(DMartData[[#This Row],[sales]]&gt;=4000,"High",IF(DMartData[[#This Row],[sales]]&gt;=2000,"Medium","Low"))</f>
        <v>Low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tr">
        <f>IF(AND(DMartData[[#This Row],[sales]]&gt;3000,DMartData[[#This Row],[profit]]&gt;500),"Good","Not Good")</f>
        <v>Not Good</v>
      </c>
      <c r="Q14474" s="12">
        <f>YEAR(DMartData[[#This Row],[order_date]])</f>
        <v>2024</v>
      </c>
    </row>
    <row r="14475" spans="1:17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>IF(DMartData[[#This Row],[sales]]&gt;=4000,"High",IF(DMartData[[#This Row],[sales]]&gt;=2000,"Medium","Low"))</f>
        <v>Medium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tr">
        <f>IF(AND(DMartData[[#This Row],[sales]]&gt;3000,DMartData[[#This Row],[profit]]&gt;500),"Good","Not Good")</f>
        <v>Not Good</v>
      </c>
      <c r="Q14475" s="12">
        <f>YEAR(DMartData[[#This Row],[order_date]])</f>
        <v>2023</v>
      </c>
    </row>
    <row r="14476" spans="1:17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>IF(DMartData[[#This Row],[sales]]&gt;=4000,"High",IF(DMartData[[#This Row],[sales]]&gt;=2000,"Medium","Low"))</f>
        <v>Medium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tr">
        <f>IF(AND(DMartData[[#This Row],[sales]]&gt;3000,DMartData[[#This Row],[profit]]&gt;500),"Good","Not Good")</f>
        <v>Not Good</v>
      </c>
      <c r="Q14476" s="12">
        <f>YEAR(DMartData[[#This Row],[order_date]])</f>
        <v>2024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>IF(DMartData[[#This Row],[sales]]&gt;=4000,"High",IF(DMartData[[#This Row],[sales]]&gt;=2000,"Medium","Low"))</f>
        <v>Medium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tr">
        <f>IF(AND(DMartData[[#This Row],[sales]]&gt;3000,DMartData[[#This Row],[profit]]&gt;500),"Good","Not Good")</f>
        <v>Not Good</v>
      </c>
      <c r="Q14477" s="12">
        <f>YEAR(DMartData[[#This Row],[order_date]])</f>
        <v>2023</v>
      </c>
    </row>
    <row r="14478" spans="1:17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>IF(DMartData[[#This Row],[sales]]&gt;=4000,"High",IF(DMartData[[#This Row],[sales]]&gt;=2000,"Medium","Low"))</f>
        <v>Medium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tr">
        <f>IF(AND(DMartData[[#This Row],[sales]]&gt;3000,DMartData[[#This Row],[profit]]&gt;500),"Good","Not Good")</f>
        <v>Not Good</v>
      </c>
      <c r="Q14478" s="12">
        <f>YEAR(DMartData[[#This Row],[order_date]])</f>
        <v>2023</v>
      </c>
    </row>
    <row r="14479" spans="1:17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>IF(DMartData[[#This Row],[sales]]&gt;=4000,"High",IF(DMartData[[#This Row],[sales]]&gt;=2000,"Medium","Low"))</f>
        <v>Medium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tr">
        <f>IF(AND(DMartData[[#This Row],[sales]]&gt;3000,DMartData[[#This Row],[profit]]&gt;500),"Good","Not Good")</f>
        <v>Not Good</v>
      </c>
      <c r="Q14479" s="12">
        <f>YEAR(DMartData[[#This Row],[order_date]])</f>
        <v>2024</v>
      </c>
    </row>
    <row r="14480" spans="1:17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>IF(DMartData[[#This Row],[sales]]&gt;=4000,"High",IF(DMartData[[#This Row],[sales]]&gt;=2000,"Medium","Low"))</f>
        <v>Low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tr">
        <f>IF(AND(DMartData[[#This Row],[sales]]&gt;3000,DMartData[[#This Row],[profit]]&gt;500),"Good","Not Good")</f>
        <v>Not Good</v>
      </c>
      <c r="Q14480" s="12">
        <f>YEAR(DMartData[[#This Row],[order_date]])</f>
        <v>2023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>IF(DMartData[[#This Row],[sales]]&gt;=4000,"High",IF(DMartData[[#This Row],[sales]]&gt;=2000,"Medium","Low"))</f>
        <v>Medium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tr">
        <f>IF(AND(DMartData[[#This Row],[sales]]&gt;3000,DMartData[[#This Row],[profit]]&gt;500),"Good","Not Good")</f>
        <v>Not Good</v>
      </c>
      <c r="Q14481" s="12">
        <f>YEAR(DMartData[[#This Row],[order_date]])</f>
        <v>2024</v>
      </c>
    </row>
    <row r="14482" spans="1:17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>IF(DMartData[[#This Row],[sales]]&gt;=4000,"High",IF(DMartData[[#This Row],[sales]]&gt;=2000,"Medium","Low"))</f>
        <v>Medium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tr">
        <f>IF(AND(DMartData[[#This Row],[sales]]&gt;3000,DMartData[[#This Row],[profit]]&gt;500),"Good","Not Good")</f>
        <v>Not Good</v>
      </c>
      <c r="Q14482" s="12">
        <f>YEAR(DMartData[[#This Row],[order_date]])</f>
        <v>2023</v>
      </c>
    </row>
    <row r="14483" spans="1:17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>IF(DMartData[[#This Row],[sales]]&gt;=4000,"High",IF(DMartData[[#This Row],[sales]]&gt;=2000,"Medium","Low"))</f>
        <v>Low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tr">
        <f>IF(AND(DMartData[[#This Row],[sales]]&gt;3000,DMartData[[#This Row],[profit]]&gt;500),"Good","Not Good")</f>
        <v>Not Good</v>
      </c>
      <c r="Q14483" s="12">
        <f>YEAR(DMartData[[#This Row],[order_date]])</f>
        <v>2023</v>
      </c>
    </row>
    <row r="14484" spans="1:17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>IF(DMartData[[#This Row],[sales]]&gt;=4000,"High",IF(DMartData[[#This Row],[sales]]&gt;=2000,"Medium","Low"))</f>
        <v>Medium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tr">
        <f>IF(AND(DMartData[[#This Row],[sales]]&gt;3000,DMartData[[#This Row],[profit]]&gt;500),"Good","Not Good")</f>
        <v>Not Good</v>
      </c>
      <c r="Q14484" s="12">
        <f>YEAR(DMartData[[#This Row],[order_date]])</f>
        <v>2023</v>
      </c>
    </row>
    <row r="14485" spans="1:17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>IF(DMartData[[#This Row],[sales]]&gt;=4000,"High",IF(DMartData[[#This Row],[sales]]&gt;=2000,"Medium","Low"))</f>
        <v>Medium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tr">
        <f>IF(AND(DMartData[[#This Row],[sales]]&gt;3000,DMartData[[#This Row],[profit]]&gt;500),"Good","Not Good")</f>
        <v>Good</v>
      </c>
      <c r="Q14485" s="12">
        <f>YEAR(DMartData[[#This Row],[order_date]])</f>
        <v>2024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>IF(DMartData[[#This Row],[sales]]&gt;=4000,"High",IF(DMartData[[#This Row],[sales]]&gt;=2000,"Medium","Low"))</f>
        <v>Low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tr">
        <f>IF(AND(DMartData[[#This Row],[sales]]&gt;3000,DMartData[[#This Row],[profit]]&gt;500),"Good","Not Good")</f>
        <v>Not Good</v>
      </c>
      <c r="Q14486" s="12">
        <f>YEAR(DMartData[[#This Row],[order_date]])</f>
        <v>2024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>IF(DMartData[[#This Row],[sales]]&gt;=4000,"High",IF(DMartData[[#This Row],[sales]]&gt;=2000,"Medium","Low"))</f>
        <v>High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tr">
        <f>IF(AND(DMartData[[#This Row],[sales]]&gt;3000,DMartData[[#This Row],[profit]]&gt;500),"Good","Not Good")</f>
        <v>Good</v>
      </c>
      <c r="Q14487" s="12">
        <f>YEAR(DMartData[[#This Row],[order_date]])</f>
        <v>2023</v>
      </c>
    </row>
    <row r="14488" spans="1:17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>IF(DMartData[[#This Row],[sales]]&gt;=4000,"High",IF(DMartData[[#This Row],[sales]]&gt;=2000,"Medium","Low"))</f>
        <v>Medium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tr">
        <f>IF(AND(DMartData[[#This Row],[sales]]&gt;3000,DMartData[[#This Row],[profit]]&gt;500),"Good","Not Good")</f>
        <v>Not Good</v>
      </c>
      <c r="Q14488" s="12">
        <f>YEAR(DMartData[[#This Row],[order_date]])</f>
        <v>2023</v>
      </c>
    </row>
    <row r="14489" spans="1:17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>IF(DMartData[[#This Row],[sales]]&gt;=4000,"High",IF(DMartData[[#This Row],[sales]]&gt;=2000,"Medium","Low"))</f>
        <v>Low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tr">
        <f>IF(AND(DMartData[[#This Row],[sales]]&gt;3000,DMartData[[#This Row],[profit]]&gt;500),"Good","Not Good")</f>
        <v>Not Good</v>
      </c>
      <c r="Q14489" s="12">
        <f>YEAR(DMartData[[#This Row],[order_date]])</f>
        <v>2023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>IF(DMartData[[#This Row],[sales]]&gt;=4000,"High",IF(DMartData[[#This Row],[sales]]&gt;=2000,"Medium","Low"))</f>
        <v>Medium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tr">
        <f>IF(AND(DMartData[[#This Row],[sales]]&gt;3000,DMartData[[#This Row],[profit]]&gt;500),"Good","Not Good")</f>
        <v>Good</v>
      </c>
      <c r="Q14490" s="12">
        <f>YEAR(DMartData[[#This Row],[order_date]])</f>
        <v>2023</v>
      </c>
    </row>
    <row r="14491" spans="1:17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>IF(DMartData[[#This Row],[sales]]&gt;=4000,"High",IF(DMartData[[#This Row],[sales]]&gt;=2000,"Medium","Low"))</f>
        <v>Medium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tr">
        <f>IF(AND(DMartData[[#This Row],[sales]]&gt;3000,DMartData[[#This Row],[profit]]&gt;500),"Good","Not Good")</f>
        <v>Not Good</v>
      </c>
      <c r="Q14491" s="12">
        <f>YEAR(DMartData[[#This Row],[order_date]])</f>
        <v>2023</v>
      </c>
    </row>
    <row r="14492" spans="1:17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>IF(DMartData[[#This Row],[sales]]&gt;=4000,"High",IF(DMartData[[#This Row],[sales]]&gt;=2000,"Medium","Low"))</f>
        <v>Low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tr">
        <f>IF(AND(DMartData[[#This Row],[sales]]&gt;3000,DMartData[[#This Row],[profit]]&gt;500),"Good","Not Good")</f>
        <v>Not Good</v>
      </c>
      <c r="Q14492" s="12">
        <f>YEAR(DMartData[[#This Row],[order_date]])</f>
        <v>2023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>IF(DMartData[[#This Row],[sales]]&gt;=4000,"High",IF(DMartData[[#This Row],[sales]]&gt;=2000,"Medium","Low"))</f>
        <v>High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tr">
        <f>IF(AND(DMartData[[#This Row],[sales]]&gt;3000,DMartData[[#This Row],[profit]]&gt;500),"Good","Not Good")</f>
        <v>Good</v>
      </c>
      <c r="Q14493" s="12">
        <f>YEAR(DMartData[[#This Row],[order_date]])</f>
        <v>2024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>IF(DMartData[[#This Row],[sales]]&gt;=4000,"High",IF(DMartData[[#This Row],[sales]]&gt;=2000,"Medium","Low"))</f>
        <v>High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tr">
        <f>IF(AND(DMartData[[#This Row],[sales]]&gt;3000,DMartData[[#This Row],[profit]]&gt;500),"Good","Not Good")</f>
        <v>Not Good</v>
      </c>
      <c r="Q14494" s="12">
        <f>YEAR(DMartData[[#This Row],[order_date]])</f>
        <v>2024</v>
      </c>
    </row>
    <row r="14495" spans="1:17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>IF(DMartData[[#This Row],[sales]]&gt;=4000,"High",IF(DMartData[[#This Row],[sales]]&gt;=2000,"Medium","Low"))</f>
        <v>High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tr">
        <f>IF(AND(DMartData[[#This Row],[sales]]&gt;3000,DMartData[[#This Row],[profit]]&gt;500),"Good","Not Good")</f>
        <v>Not Good</v>
      </c>
      <c r="Q14495" s="12">
        <f>YEAR(DMartData[[#This Row],[order_date]])</f>
        <v>2023</v>
      </c>
    </row>
    <row r="14496" spans="1:17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>IF(DMartData[[#This Row],[sales]]&gt;=4000,"High",IF(DMartData[[#This Row],[sales]]&gt;=2000,"Medium","Low"))</f>
        <v>Medium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tr">
        <f>IF(AND(DMartData[[#This Row],[sales]]&gt;3000,DMartData[[#This Row],[profit]]&gt;500),"Good","Not Good")</f>
        <v>Not Good</v>
      </c>
      <c r="Q14496" s="12">
        <f>YEAR(DMartData[[#This Row],[order_date]])</f>
        <v>2024</v>
      </c>
    </row>
    <row r="14497" spans="1:17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>IF(DMartData[[#This Row],[sales]]&gt;=4000,"High",IF(DMartData[[#This Row],[sales]]&gt;=2000,"Medium","Low"))</f>
        <v>High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tr">
        <f>IF(AND(DMartData[[#This Row],[sales]]&gt;3000,DMartData[[#This Row],[profit]]&gt;500),"Good","Not Good")</f>
        <v>Good</v>
      </c>
      <c r="Q14497" s="12">
        <f>YEAR(DMartData[[#This Row],[order_date]])</f>
        <v>2023</v>
      </c>
    </row>
    <row r="14498" spans="1:17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>IF(DMartData[[#This Row],[sales]]&gt;=4000,"High",IF(DMartData[[#This Row],[sales]]&gt;=2000,"Medium","Low"))</f>
        <v>High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tr">
        <f>IF(AND(DMartData[[#This Row],[sales]]&gt;3000,DMartData[[#This Row],[profit]]&gt;500),"Good","Not Good")</f>
        <v>Good</v>
      </c>
      <c r="Q14498" s="12">
        <f>YEAR(DMartData[[#This Row],[order_date]])</f>
        <v>2024</v>
      </c>
    </row>
    <row r="14499" spans="1:17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>IF(DMartData[[#This Row],[sales]]&gt;=4000,"High",IF(DMartData[[#This Row],[sales]]&gt;=2000,"Medium","Low"))</f>
        <v>High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tr">
        <f>IF(AND(DMartData[[#This Row],[sales]]&gt;3000,DMartData[[#This Row],[profit]]&gt;500),"Good","Not Good")</f>
        <v>Not Good</v>
      </c>
      <c r="Q14499" s="12">
        <f>YEAR(DMartData[[#This Row],[order_date]])</f>
        <v>2023</v>
      </c>
    </row>
    <row r="14500" spans="1:17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>IF(DMartData[[#This Row],[sales]]&gt;=4000,"High",IF(DMartData[[#This Row],[sales]]&gt;=2000,"Medium","Low"))</f>
        <v>High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tr">
        <f>IF(AND(DMartData[[#This Row],[sales]]&gt;3000,DMartData[[#This Row],[profit]]&gt;500),"Good","Not Good")</f>
        <v>Good</v>
      </c>
      <c r="Q14500" s="12">
        <f>YEAR(DMartData[[#This Row],[order_date]])</f>
        <v>2023</v>
      </c>
    </row>
    <row r="14501" spans="1:17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>IF(DMartData[[#This Row],[sales]]&gt;=4000,"High",IF(DMartData[[#This Row],[sales]]&gt;=2000,"Medium","Low"))</f>
        <v>Low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tr">
        <f>IF(AND(DMartData[[#This Row],[sales]]&gt;3000,DMartData[[#This Row],[profit]]&gt;500),"Good","Not Good")</f>
        <v>Not Good</v>
      </c>
      <c r="Q14501" s="12">
        <f>YEAR(DMartData[[#This Row],[order_date]])</f>
        <v>2023</v>
      </c>
    </row>
    <row r="14502" spans="1:17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>IF(DMartData[[#This Row],[sales]]&gt;=4000,"High",IF(DMartData[[#This Row],[sales]]&gt;=2000,"Medium","Low"))</f>
        <v>Low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tr">
        <f>IF(AND(DMartData[[#This Row],[sales]]&gt;3000,DMartData[[#This Row],[profit]]&gt;500),"Good","Not Good")</f>
        <v>Not Good</v>
      </c>
      <c r="Q14502" s="12">
        <f>YEAR(DMartData[[#This Row],[order_date]])</f>
        <v>2024</v>
      </c>
    </row>
    <row r="14503" spans="1:17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>IF(DMartData[[#This Row],[sales]]&gt;=4000,"High",IF(DMartData[[#This Row],[sales]]&gt;=2000,"Medium","Low"))</f>
        <v>Low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tr">
        <f>IF(AND(DMartData[[#This Row],[sales]]&gt;3000,DMartData[[#This Row],[profit]]&gt;500),"Good","Not Good")</f>
        <v>Not Good</v>
      </c>
      <c r="Q14503" s="12">
        <f>YEAR(DMartData[[#This Row],[order_date]])</f>
        <v>2023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>IF(DMartData[[#This Row],[sales]]&gt;=4000,"High",IF(DMartData[[#This Row],[sales]]&gt;=2000,"Medium","Low"))</f>
        <v>Medium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tr">
        <f>IF(AND(DMartData[[#This Row],[sales]]&gt;3000,DMartData[[#This Row],[profit]]&gt;500),"Good","Not Good")</f>
        <v>Not Good</v>
      </c>
      <c r="Q14504" s="12">
        <f>YEAR(DMartData[[#This Row],[order_date]])</f>
        <v>2024</v>
      </c>
    </row>
    <row r="14505" spans="1:17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>IF(DMartData[[#This Row],[sales]]&gt;=4000,"High",IF(DMartData[[#This Row],[sales]]&gt;=2000,"Medium","Low"))</f>
        <v>High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tr">
        <f>IF(AND(DMartData[[#This Row],[sales]]&gt;3000,DMartData[[#This Row],[profit]]&gt;500),"Good","Not Good")</f>
        <v>Good</v>
      </c>
      <c r="Q14505" s="12">
        <f>YEAR(DMartData[[#This Row],[order_date]])</f>
        <v>2023</v>
      </c>
    </row>
    <row r="14506" spans="1:17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>IF(DMartData[[#This Row],[sales]]&gt;=4000,"High",IF(DMartData[[#This Row],[sales]]&gt;=2000,"Medium","Low"))</f>
        <v>Medium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tr">
        <f>IF(AND(DMartData[[#This Row],[sales]]&gt;3000,DMartData[[#This Row],[profit]]&gt;500),"Good","Not Good")</f>
        <v>Good</v>
      </c>
      <c r="Q14506" s="12">
        <f>YEAR(DMartData[[#This Row],[order_date]])</f>
        <v>2023</v>
      </c>
    </row>
    <row r="14507" spans="1:17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>IF(DMartData[[#This Row],[sales]]&gt;=4000,"High",IF(DMartData[[#This Row],[sales]]&gt;=2000,"Medium","Low"))</f>
        <v>Medium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tr">
        <f>IF(AND(DMartData[[#This Row],[sales]]&gt;3000,DMartData[[#This Row],[profit]]&gt;500),"Good","Not Good")</f>
        <v>Good</v>
      </c>
      <c r="Q14507" s="12">
        <f>YEAR(DMartData[[#This Row],[order_date]])</f>
        <v>2024</v>
      </c>
    </row>
    <row r="14508" spans="1:17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>IF(DMartData[[#This Row],[sales]]&gt;=4000,"High",IF(DMartData[[#This Row],[sales]]&gt;=2000,"Medium","Low"))</f>
        <v>Low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tr">
        <f>IF(AND(DMartData[[#This Row],[sales]]&gt;3000,DMartData[[#This Row],[profit]]&gt;500),"Good","Not Good")</f>
        <v>Not Good</v>
      </c>
      <c r="Q14508" s="12">
        <f>YEAR(DMartData[[#This Row],[order_date]])</f>
        <v>2023</v>
      </c>
    </row>
    <row r="14509" spans="1:17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>IF(DMartData[[#This Row],[sales]]&gt;=4000,"High",IF(DMartData[[#This Row],[sales]]&gt;=2000,"Medium","Low"))</f>
        <v>Low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tr">
        <f>IF(AND(DMartData[[#This Row],[sales]]&gt;3000,DMartData[[#This Row],[profit]]&gt;500),"Good","Not Good")</f>
        <v>Not Good</v>
      </c>
      <c r="Q14509" s="12">
        <f>YEAR(DMartData[[#This Row],[order_date]])</f>
        <v>2024</v>
      </c>
    </row>
    <row r="14510" spans="1:17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>IF(DMartData[[#This Row],[sales]]&gt;=4000,"High",IF(DMartData[[#This Row],[sales]]&gt;=2000,"Medium","Low"))</f>
        <v>Low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tr">
        <f>IF(AND(DMartData[[#This Row],[sales]]&gt;3000,DMartData[[#This Row],[profit]]&gt;500),"Good","Not Good")</f>
        <v>Not Good</v>
      </c>
      <c r="Q14510" s="12">
        <f>YEAR(DMartData[[#This Row],[order_date]])</f>
        <v>2024</v>
      </c>
    </row>
    <row r="14511" spans="1:17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>IF(DMartData[[#This Row],[sales]]&gt;=4000,"High",IF(DMartData[[#This Row],[sales]]&gt;=2000,"Medium","Low"))</f>
        <v>Medium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tr">
        <f>IF(AND(DMartData[[#This Row],[sales]]&gt;3000,DMartData[[#This Row],[profit]]&gt;500),"Good","Not Good")</f>
        <v>Good</v>
      </c>
      <c r="Q14511" s="12">
        <f>YEAR(DMartData[[#This Row],[order_date]])</f>
        <v>2024</v>
      </c>
    </row>
    <row r="14512" spans="1:17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>IF(DMartData[[#This Row],[sales]]&gt;=4000,"High",IF(DMartData[[#This Row],[sales]]&gt;=2000,"Medium","Low"))</f>
        <v>Medium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tr">
        <f>IF(AND(DMartData[[#This Row],[sales]]&gt;3000,DMartData[[#This Row],[profit]]&gt;500),"Good","Not Good")</f>
        <v>Good</v>
      </c>
      <c r="Q14512" s="12">
        <f>YEAR(DMartData[[#This Row],[order_date]])</f>
        <v>2024</v>
      </c>
    </row>
    <row r="14513" spans="1:17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>IF(DMartData[[#This Row],[sales]]&gt;=4000,"High",IF(DMartData[[#This Row],[sales]]&gt;=2000,"Medium","Low"))</f>
        <v>High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tr">
        <f>IF(AND(DMartData[[#This Row],[sales]]&gt;3000,DMartData[[#This Row],[profit]]&gt;500),"Good","Not Good")</f>
        <v>Not Good</v>
      </c>
      <c r="Q14513" s="12">
        <f>YEAR(DMartData[[#This Row],[order_date]])</f>
        <v>2024</v>
      </c>
    </row>
    <row r="14514" spans="1:17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>IF(DMartData[[#This Row],[sales]]&gt;=4000,"High",IF(DMartData[[#This Row],[sales]]&gt;=2000,"Medium","Low"))</f>
        <v>Medium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tr">
        <f>IF(AND(DMartData[[#This Row],[sales]]&gt;3000,DMartData[[#This Row],[profit]]&gt;500),"Good","Not Good")</f>
        <v>Not Good</v>
      </c>
      <c r="Q14514" s="12">
        <f>YEAR(DMartData[[#This Row],[order_date]])</f>
        <v>2024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>IF(DMartData[[#This Row],[sales]]&gt;=4000,"High",IF(DMartData[[#This Row],[sales]]&gt;=2000,"Medium","Low"))</f>
        <v>High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tr">
        <f>IF(AND(DMartData[[#This Row],[sales]]&gt;3000,DMartData[[#This Row],[profit]]&gt;500),"Good","Not Good")</f>
        <v>Good</v>
      </c>
      <c r="Q14515" s="12">
        <f>YEAR(DMartData[[#This Row],[order_date]])</f>
        <v>2023</v>
      </c>
    </row>
    <row r="14516" spans="1:17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>IF(DMartData[[#This Row],[sales]]&gt;=4000,"High",IF(DMartData[[#This Row],[sales]]&gt;=2000,"Medium","Low"))</f>
        <v>Low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tr">
        <f>IF(AND(DMartData[[#This Row],[sales]]&gt;3000,DMartData[[#This Row],[profit]]&gt;500),"Good","Not Good")</f>
        <v>Not Good</v>
      </c>
      <c r="Q14516" s="12">
        <f>YEAR(DMartData[[#This Row],[order_date]])</f>
        <v>2024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>IF(DMartData[[#This Row],[sales]]&gt;=4000,"High",IF(DMartData[[#This Row],[sales]]&gt;=2000,"Medium","Low"))</f>
        <v>Medium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tr">
        <f>IF(AND(DMartData[[#This Row],[sales]]&gt;3000,DMartData[[#This Row],[profit]]&gt;500),"Good","Not Good")</f>
        <v>Not Good</v>
      </c>
      <c r="Q14517" s="12">
        <f>YEAR(DMartData[[#This Row],[order_date]])</f>
        <v>2024</v>
      </c>
    </row>
    <row r="14518" spans="1:17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>IF(DMartData[[#This Row],[sales]]&gt;=4000,"High",IF(DMartData[[#This Row],[sales]]&gt;=2000,"Medium","Low"))</f>
        <v>Low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tr">
        <f>IF(AND(DMartData[[#This Row],[sales]]&gt;3000,DMartData[[#This Row],[profit]]&gt;500),"Good","Not Good")</f>
        <v>Not Good</v>
      </c>
      <c r="Q14518" s="12">
        <f>YEAR(DMartData[[#This Row],[order_date]])</f>
        <v>2024</v>
      </c>
    </row>
    <row r="14519" spans="1:17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>IF(DMartData[[#This Row],[sales]]&gt;=4000,"High",IF(DMartData[[#This Row],[sales]]&gt;=2000,"Medium","Low"))</f>
        <v>Low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tr">
        <f>IF(AND(DMartData[[#This Row],[sales]]&gt;3000,DMartData[[#This Row],[profit]]&gt;500),"Good","Not Good")</f>
        <v>Not Good</v>
      </c>
      <c r="Q14519" s="12">
        <f>YEAR(DMartData[[#This Row],[order_date]])</f>
        <v>2024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>IF(DMartData[[#This Row],[sales]]&gt;=4000,"High",IF(DMartData[[#This Row],[sales]]&gt;=2000,"Medium","Low"))</f>
        <v>High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tr">
        <f>IF(AND(DMartData[[#This Row],[sales]]&gt;3000,DMartData[[#This Row],[profit]]&gt;500),"Good","Not Good")</f>
        <v>Good</v>
      </c>
      <c r="Q14520" s="12">
        <f>YEAR(DMartData[[#This Row],[order_date]])</f>
        <v>2024</v>
      </c>
    </row>
    <row r="14521" spans="1:17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>IF(DMartData[[#This Row],[sales]]&gt;=4000,"High",IF(DMartData[[#This Row],[sales]]&gt;=2000,"Medium","Low"))</f>
        <v>High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tr">
        <f>IF(AND(DMartData[[#This Row],[sales]]&gt;3000,DMartData[[#This Row],[profit]]&gt;500),"Good","Not Good")</f>
        <v>Not Good</v>
      </c>
      <c r="Q14521" s="12">
        <f>YEAR(DMartData[[#This Row],[order_date]])</f>
        <v>2023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>IF(DMartData[[#This Row],[sales]]&gt;=4000,"High",IF(DMartData[[#This Row],[sales]]&gt;=2000,"Medium","Low"))</f>
        <v>Low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tr">
        <f>IF(AND(DMartData[[#This Row],[sales]]&gt;3000,DMartData[[#This Row],[profit]]&gt;500),"Good","Not Good")</f>
        <v>Not Good</v>
      </c>
      <c r="Q14522" s="12">
        <f>YEAR(DMartData[[#This Row],[order_date]])</f>
        <v>2024</v>
      </c>
    </row>
    <row r="14523" spans="1:17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>IF(DMartData[[#This Row],[sales]]&gt;=4000,"High",IF(DMartData[[#This Row],[sales]]&gt;=2000,"Medium","Low"))</f>
        <v>Low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tr">
        <f>IF(AND(DMartData[[#This Row],[sales]]&gt;3000,DMartData[[#This Row],[profit]]&gt;500),"Good","Not Good")</f>
        <v>Not Good</v>
      </c>
      <c r="Q14523" s="12">
        <f>YEAR(DMartData[[#This Row],[order_date]])</f>
        <v>2024</v>
      </c>
    </row>
    <row r="14524" spans="1:17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>IF(DMartData[[#This Row],[sales]]&gt;=4000,"High",IF(DMartData[[#This Row],[sales]]&gt;=2000,"Medium","Low"))</f>
        <v>Low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tr">
        <f>IF(AND(DMartData[[#This Row],[sales]]&gt;3000,DMartData[[#This Row],[profit]]&gt;500),"Good","Not Good")</f>
        <v>Not Good</v>
      </c>
      <c r="Q14524" s="12">
        <f>YEAR(DMartData[[#This Row],[order_date]])</f>
        <v>2023</v>
      </c>
    </row>
    <row r="14525" spans="1:17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>IF(DMartData[[#This Row],[sales]]&gt;=4000,"High",IF(DMartData[[#This Row],[sales]]&gt;=2000,"Medium","Low"))</f>
        <v>Low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tr">
        <f>IF(AND(DMartData[[#This Row],[sales]]&gt;3000,DMartData[[#This Row],[profit]]&gt;500),"Good","Not Good")</f>
        <v>Not Good</v>
      </c>
      <c r="Q14525" s="12">
        <f>YEAR(DMartData[[#This Row],[order_date]])</f>
        <v>2024</v>
      </c>
    </row>
    <row r="14526" spans="1:17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>IF(DMartData[[#This Row],[sales]]&gt;=4000,"High",IF(DMartData[[#This Row],[sales]]&gt;=2000,"Medium","Low"))</f>
        <v>Medium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tr">
        <f>IF(AND(DMartData[[#This Row],[sales]]&gt;3000,DMartData[[#This Row],[profit]]&gt;500),"Good","Not Good")</f>
        <v>Good</v>
      </c>
      <c r="Q14526" s="12">
        <f>YEAR(DMartData[[#This Row],[order_date]])</f>
        <v>2023</v>
      </c>
    </row>
    <row r="14527" spans="1:17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>IF(DMartData[[#This Row],[sales]]&gt;=4000,"High",IF(DMartData[[#This Row],[sales]]&gt;=2000,"Medium","Low"))</f>
        <v>Medium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tr">
        <f>IF(AND(DMartData[[#This Row],[sales]]&gt;3000,DMartData[[#This Row],[profit]]&gt;500),"Good","Not Good")</f>
        <v>Not Good</v>
      </c>
      <c r="Q14527" s="12">
        <f>YEAR(DMartData[[#This Row],[order_date]])</f>
        <v>2024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>IF(DMartData[[#This Row],[sales]]&gt;=4000,"High",IF(DMartData[[#This Row],[sales]]&gt;=2000,"Medium","Low"))</f>
        <v>Medium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tr">
        <f>IF(AND(DMartData[[#This Row],[sales]]&gt;3000,DMartData[[#This Row],[profit]]&gt;500),"Good","Not Good")</f>
        <v>Not Good</v>
      </c>
      <c r="Q14528" s="12">
        <f>YEAR(DMartData[[#This Row],[order_date]])</f>
        <v>2024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>IF(DMartData[[#This Row],[sales]]&gt;=4000,"High",IF(DMartData[[#This Row],[sales]]&gt;=2000,"Medium","Low"))</f>
        <v>Low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tr">
        <f>IF(AND(DMartData[[#This Row],[sales]]&gt;3000,DMartData[[#This Row],[profit]]&gt;500),"Good","Not Good")</f>
        <v>Not Good</v>
      </c>
      <c r="Q14529" s="12">
        <f>YEAR(DMartData[[#This Row],[order_date]])</f>
        <v>2023</v>
      </c>
    </row>
    <row r="14530" spans="1:17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>IF(DMartData[[#This Row],[sales]]&gt;=4000,"High",IF(DMartData[[#This Row],[sales]]&gt;=2000,"Medium","Low"))</f>
        <v>Low</v>
      </c>
      <c r="F14530" s="2">
        <v>0.49</v>
      </c>
      <c r="G14530" s="2">
        <f t="shared" ref="G14530:G14593" si="454">D14530*F14530</f>
        <v>715.56169999999997</v>
      </c>
      <c r="H14530" s="2">
        <f t="shared" ref="H14530:H14593" si="455">D14530-G14530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tr">
        <f>IF(AND(DMartData[[#This Row],[sales]]&gt;3000,DMartData[[#This Row],[profit]]&gt;500),"Good","Not Good")</f>
        <v>Not Good</v>
      </c>
      <c r="Q14530" s="12">
        <f>YEAR(DMartData[[#This Row],[order_date]])</f>
        <v>2023</v>
      </c>
    </row>
    <row r="14531" spans="1:17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>IF(DMartData[[#This Row],[sales]]&gt;=4000,"High",IF(DMartData[[#This Row],[sales]]&gt;=2000,"Medium","Low"))</f>
        <v>Low</v>
      </c>
      <c r="F14531" s="2">
        <v>0.39</v>
      </c>
      <c r="G14531" s="2">
        <f t="shared" si="454"/>
        <v>719.51100000000008</v>
      </c>
      <c r="H14531" s="2">
        <f t="shared" si="455"/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tr">
        <f>IF(AND(DMartData[[#This Row],[sales]]&gt;3000,DMartData[[#This Row],[profit]]&gt;500),"Good","Not Good")</f>
        <v>Not Good</v>
      </c>
      <c r="Q14531" s="12">
        <f>YEAR(DMartData[[#This Row],[order_date]])</f>
        <v>2023</v>
      </c>
    </row>
    <row r="14532" spans="1:17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>IF(DMartData[[#This Row],[sales]]&gt;=4000,"High",IF(DMartData[[#This Row],[sales]]&gt;=2000,"Medium","Low"))</f>
        <v>Medium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tr">
        <f>IF(AND(DMartData[[#This Row],[sales]]&gt;3000,DMartData[[#This Row],[profit]]&gt;500),"Good","Not Good")</f>
        <v>Good</v>
      </c>
      <c r="Q14532" s="12">
        <f>YEAR(DMartData[[#This Row],[order_date]])</f>
        <v>2023</v>
      </c>
    </row>
    <row r="14533" spans="1:17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>IF(DMartData[[#This Row],[sales]]&gt;=4000,"High",IF(DMartData[[#This Row],[sales]]&gt;=2000,"Medium","Low"))</f>
        <v>High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tr">
        <f>IF(AND(DMartData[[#This Row],[sales]]&gt;3000,DMartData[[#This Row],[profit]]&gt;500),"Good","Not Good")</f>
        <v>Good</v>
      </c>
      <c r="Q14533" s="12">
        <f>YEAR(DMartData[[#This Row],[order_date]])</f>
        <v>2023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>IF(DMartData[[#This Row],[sales]]&gt;=4000,"High",IF(DMartData[[#This Row],[sales]]&gt;=2000,"Medium","Low"))</f>
        <v>Low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tr">
        <f>IF(AND(DMartData[[#This Row],[sales]]&gt;3000,DMartData[[#This Row],[profit]]&gt;500),"Good","Not Good")</f>
        <v>Not Good</v>
      </c>
      <c r="Q14534" s="12">
        <f>YEAR(DMartData[[#This Row],[order_date]])</f>
        <v>2024</v>
      </c>
    </row>
    <row r="14535" spans="1:17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>IF(DMartData[[#This Row],[sales]]&gt;=4000,"High",IF(DMartData[[#This Row],[sales]]&gt;=2000,"Medium","Low"))</f>
        <v>Low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tr">
        <f>IF(AND(DMartData[[#This Row],[sales]]&gt;3000,DMartData[[#This Row],[profit]]&gt;500),"Good","Not Good")</f>
        <v>Not Good</v>
      </c>
      <c r="Q14535" s="12">
        <f>YEAR(DMartData[[#This Row],[order_date]])</f>
        <v>2024</v>
      </c>
    </row>
    <row r="14536" spans="1:17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>IF(DMartData[[#This Row],[sales]]&gt;=4000,"High",IF(DMartData[[#This Row],[sales]]&gt;=2000,"Medium","Low"))</f>
        <v>Low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tr">
        <f>IF(AND(DMartData[[#This Row],[sales]]&gt;3000,DMartData[[#This Row],[profit]]&gt;500),"Good","Not Good")</f>
        <v>Not Good</v>
      </c>
      <c r="Q14536" s="12">
        <f>YEAR(DMartData[[#This Row],[order_date]])</f>
        <v>2023</v>
      </c>
    </row>
    <row r="14537" spans="1:17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>IF(DMartData[[#This Row],[sales]]&gt;=4000,"High",IF(DMartData[[#This Row],[sales]]&gt;=2000,"Medium","Low"))</f>
        <v>Low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tr">
        <f>IF(AND(DMartData[[#This Row],[sales]]&gt;3000,DMartData[[#This Row],[profit]]&gt;500),"Good","Not Good")</f>
        <v>Not Good</v>
      </c>
      <c r="Q14537" s="12">
        <f>YEAR(DMartData[[#This Row],[order_date]])</f>
        <v>2023</v>
      </c>
    </row>
    <row r="14538" spans="1:17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>IF(DMartData[[#This Row],[sales]]&gt;=4000,"High",IF(DMartData[[#This Row],[sales]]&gt;=2000,"Medium","Low"))</f>
        <v>Low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tr">
        <f>IF(AND(DMartData[[#This Row],[sales]]&gt;3000,DMartData[[#This Row],[profit]]&gt;500),"Good","Not Good")</f>
        <v>Not Good</v>
      </c>
      <c r="Q14538" s="12">
        <f>YEAR(DMartData[[#This Row],[order_date]])</f>
        <v>2024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>IF(DMartData[[#This Row],[sales]]&gt;=4000,"High",IF(DMartData[[#This Row],[sales]]&gt;=2000,"Medium","Low"))</f>
        <v>High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tr">
        <f>IF(AND(DMartData[[#This Row],[sales]]&gt;3000,DMartData[[#This Row],[profit]]&gt;500),"Good","Not Good")</f>
        <v>Good</v>
      </c>
      <c r="Q14539" s="12">
        <f>YEAR(DMartData[[#This Row],[order_date]])</f>
        <v>2024</v>
      </c>
    </row>
    <row r="14540" spans="1:17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>IF(DMartData[[#This Row],[sales]]&gt;=4000,"High",IF(DMartData[[#This Row],[sales]]&gt;=2000,"Medium","Low"))</f>
        <v>High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tr">
        <f>IF(AND(DMartData[[#This Row],[sales]]&gt;3000,DMartData[[#This Row],[profit]]&gt;500),"Good","Not Good")</f>
        <v>Not Good</v>
      </c>
      <c r="Q14540" s="12">
        <f>YEAR(DMartData[[#This Row],[order_date]])</f>
        <v>2024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>IF(DMartData[[#This Row],[sales]]&gt;=4000,"High",IF(DMartData[[#This Row],[sales]]&gt;=2000,"Medium","Low"))</f>
        <v>Low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tr">
        <f>IF(AND(DMartData[[#This Row],[sales]]&gt;3000,DMartData[[#This Row],[profit]]&gt;500),"Good","Not Good")</f>
        <v>Not Good</v>
      </c>
      <c r="Q14541" s="12">
        <f>YEAR(DMartData[[#This Row],[order_date]])</f>
        <v>2023</v>
      </c>
    </row>
    <row r="14542" spans="1:17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>IF(DMartData[[#This Row],[sales]]&gt;=4000,"High",IF(DMartData[[#This Row],[sales]]&gt;=2000,"Medium","Low"))</f>
        <v>Low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tr">
        <f>IF(AND(DMartData[[#This Row],[sales]]&gt;3000,DMartData[[#This Row],[profit]]&gt;500),"Good","Not Good")</f>
        <v>Not Good</v>
      </c>
      <c r="Q14542" s="12">
        <f>YEAR(DMartData[[#This Row],[order_date]])</f>
        <v>2023</v>
      </c>
    </row>
    <row r="14543" spans="1:17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>IF(DMartData[[#This Row],[sales]]&gt;=4000,"High",IF(DMartData[[#This Row],[sales]]&gt;=2000,"Medium","Low"))</f>
        <v>Low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tr">
        <f>IF(AND(DMartData[[#This Row],[sales]]&gt;3000,DMartData[[#This Row],[profit]]&gt;500),"Good","Not Good")</f>
        <v>Not Good</v>
      </c>
      <c r="Q14543" s="12">
        <f>YEAR(DMartData[[#This Row],[order_date]])</f>
        <v>2024</v>
      </c>
    </row>
    <row r="14544" spans="1:17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>IF(DMartData[[#This Row],[sales]]&gt;=4000,"High",IF(DMartData[[#This Row],[sales]]&gt;=2000,"Medium","Low"))</f>
        <v>Low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tr">
        <f>IF(AND(DMartData[[#This Row],[sales]]&gt;3000,DMartData[[#This Row],[profit]]&gt;500),"Good","Not Good")</f>
        <v>Not Good</v>
      </c>
      <c r="Q14544" s="12">
        <f>YEAR(DMartData[[#This Row],[order_date]])</f>
        <v>2023</v>
      </c>
    </row>
    <row r="14545" spans="1:17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>IF(DMartData[[#This Row],[sales]]&gt;=4000,"High",IF(DMartData[[#This Row],[sales]]&gt;=2000,"Medium","Low"))</f>
        <v>Medium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tr">
        <f>IF(AND(DMartData[[#This Row],[sales]]&gt;3000,DMartData[[#This Row],[profit]]&gt;500),"Good","Not Good")</f>
        <v>Not Good</v>
      </c>
      <c r="Q14545" s="12">
        <f>YEAR(DMartData[[#This Row],[order_date]])</f>
        <v>2023</v>
      </c>
    </row>
    <row r="14546" spans="1:17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>IF(DMartData[[#This Row],[sales]]&gt;=4000,"High",IF(DMartData[[#This Row],[sales]]&gt;=2000,"Medium","Low"))</f>
        <v>Medium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tr">
        <f>IF(AND(DMartData[[#This Row],[sales]]&gt;3000,DMartData[[#This Row],[profit]]&gt;500),"Good","Not Good")</f>
        <v>Not Good</v>
      </c>
      <c r="Q14546" s="12">
        <f>YEAR(DMartData[[#This Row],[order_date]])</f>
        <v>2024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>IF(DMartData[[#This Row],[sales]]&gt;=4000,"High",IF(DMartData[[#This Row],[sales]]&gt;=2000,"Medium","Low"))</f>
        <v>Medium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tr">
        <f>IF(AND(DMartData[[#This Row],[sales]]&gt;3000,DMartData[[#This Row],[profit]]&gt;500),"Good","Not Good")</f>
        <v>Not Good</v>
      </c>
      <c r="Q14547" s="12">
        <f>YEAR(DMartData[[#This Row],[order_date]])</f>
        <v>2024</v>
      </c>
    </row>
    <row r="14548" spans="1:17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>IF(DMartData[[#This Row],[sales]]&gt;=4000,"High",IF(DMartData[[#This Row],[sales]]&gt;=2000,"Medium","Low"))</f>
        <v>High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tr">
        <f>IF(AND(DMartData[[#This Row],[sales]]&gt;3000,DMartData[[#This Row],[profit]]&gt;500),"Good","Not Good")</f>
        <v>Good</v>
      </c>
      <c r="Q14548" s="12">
        <f>YEAR(DMartData[[#This Row],[order_date]])</f>
        <v>2024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>IF(DMartData[[#This Row],[sales]]&gt;=4000,"High",IF(DMartData[[#This Row],[sales]]&gt;=2000,"Medium","Low"))</f>
        <v>Medium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tr">
        <f>IF(AND(DMartData[[#This Row],[sales]]&gt;3000,DMartData[[#This Row],[profit]]&gt;500),"Good","Not Good")</f>
        <v>Not Good</v>
      </c>
      <c r="Q14549" s="12">
        <f>YEAR(DMartData[[#This Row],[order_date]])</f>
        <v>2024</v>
      </c>
    </row>
    <row r="14550" spans="1:17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>IF(DMartData[[#This Row],[sales]]&gt;=4000,"High",IF(DMartData[[#This Row],[sales]]&gt;=2000,"Medium","Low"))</f>
        <v>Low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tr">
        <f>IF(AND(DMartData[[#This Row],[sales]]&gt;3000,DMartData[[#This Row],[profit]]&gt;500),"Good","Not Good")</f>
        <v>Not Good</v>
      </c>
      <c r="Q14550" s="12">
        <f>YEAR(DMartData[[#This Row],[order_date]])</f>
        <v>2023</v>
      </c>
    </row>
    <row r="14551" spans="1:17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>IF(DMartData[[#This Row],[sales]]&gt;=4000,"High",IF(DMartData[[#This Row],[sales]]&gt;=2000,"Medium","Low"))</f>
        <v>Low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tr">
        <f>IF(AND(DMartData[[#This Row],[sales]]&gt;3000,DMartData[[#This Row],[profit]]&gt;500),"Good","Not Good")</f>
        <v>Not Good</v>
      </c>
      <c r="Q14551" s="12">
        <f>YEAR(DMartData[[#This Row],[order_date]])</f>
        <v>2024</v>
      </c>
    </row>
    <row r="14552" spans="1:17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>IF(DMartData[[#This Row],[sales]]&gt;=4000,"High",IF(DMartData[[#This Row],[sales]]&gt;=2000,"Medium","Low"))</f>
        <v>Low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tr">
        <f>IF(AND(DMartData[[#This Row],[sales]]&gt;3000,DMartData[[#This Row],[profit]]&gt;500),"Good","Not Good")</f>
        <v>Not Good</v>
      </c>
      <c r="Q14552" s="12">
        <f>YEAR(DMartData[[#This Row],[order_date]])</f>
        <v>2024</v>
      </c>
    </row>
    <row r="14553" spans="1:17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>IF(DMartData[[#This Row],[sales]]&gt;=4000,"High",IF(DMartData[[#This Row],[sales]]&gt;=2000,"Medium","Low"))</f>
        <v>Medium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tr">
        <f>IF(AND(DMartData[[#This Row],[sales]]&gt;3000,DMartData[[#This Row],[profit]]&gt;500),"Good","Not Good")</f>
        <v>Not Good</v>
      </c>
      <c r="Q14553" s="12">
        <f>YEAR(DMartData[[#This Row],[order_date]])</f>
        <v>2023</v>
      </c>
    </row>
    <row r="14554" spans="1:17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>IF(DMartData[[#This Row],[sales]]&gt;=4000,"High",IF(DMartData[[#This Row],[sales]]&gt;=2000,"Medium","Low"))</f>
        <v>Medium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tr">
        <f>IF(AND(DMartData[[#This Row],[sales]]&gt;3000,DMartData[[#This Row],[profit]]&gt;500),"Good","Not Good")</f>
        <v>Not Good</v>
      </c>
      <c r="Q14554" s="12">
        <f>YEAR(DMartData[[#This Row],[order_date]])</f>
        <v>2023</v>
      </c>
    </row>
    <row r="14555" spans="1:17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>IF(DMartData[[#This Row],[sales]]&gt;=4000,"High",IF(DMartData[[#This Row],[sales]]&gt;=2000,"Medium","Low"))</f>
        <v>High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tr">
        <f>IF(AND(DMartData[[#This Row],[sales]]&gt;3000,DMartData[[#This Row],[profit]]&gt;500),"Good","Not Good")</f>
        <v>Good</v>
      </c>
      <c r="Q14555" s="12">
        <f>YEAR(DMartData[[#This Row],[order_date]])</f>
        <v>2024</v>
      </c>
    </row>
    <row r="14556" spans="1:17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>IF(DMartData[[#This Row],[sales]]&gt;=4000,"High",IF(DMartData[[#This Row],[sales]]&gt;=2000,"Medium","Low"))</f>
        <v>High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tr">
        <f>IF(AND(DMartData[[#This Row],[sales]]&gt;3000,DMartData[[#This Row],[profit]]&gt;500),"Good","Not Good")</f>
        <v>Good</v>
      </c>
      <c r="Q14556" s="12">
        <f>YEAR(DMartData[[#This Row],[order_date]])</f>
        <v>2023</v>
      </c>
    </row>
    <row r="14557" spans="1:17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>IF(DMartData[[#This Row],[sales]]&gt;=4000,"High",IF(DMartData[[#This Row],[sales]]&gt;=2000,"Medium","Low"))</f>
        <v>High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tr">
        <f>IF(AND(DMartData[[#This Row],[sales]]&gt;3000,DMartData[[#This Row],[profit]]&gt;500),"Good","Not Good")</f>
        <v>Good</v>
      </c>
      <c r="Q14557" s="12">
        <f>YEAR(DMartData[[#This Row],[order_date]])</f>
        <v>2024</v>
      </c>
    </row>
    <row r="14558" spans="1:17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>IF(DMartData[[#This Row],[sales]]&gt;=4000,"High",IF(DMartData[[#This Row],[sales]]&gt;=2000,"Medium","Low"))</f>
        <v>Medium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tr">
        <f>IF(AND(DMartData[[#This Row],[sales]]&gt;3000,DMartData[[#This Row],[profit]]&gt;500),"Good","Not Good")</f>
        <v>Not Good</v>
      </c>
      <c r="Q14558" s="12">
        <f>YEAR(DMartData[[#This Row],[order_date]])</f>
        <v>2024</v>
      </c>
    </row>
    <row r="14559" spans="1:17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>IF(DMartData[[#This Row],[sales]]&gt;=4000,"High",IF(DMartData[[#This Row],[sales]]&gt;=2000,"Medium","Low"))</f>
        <v>Medium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tr">
        <f>IF(AND(DMartData[[#This Row],[sales]]&gt;3000,DMartData[[#This Row],[profit]]&gt;500),"Good","Not Good")</f>
        <v>Not Good</v>
      </c>
      <c r="Q14559" s="12">
        <f>YEAR(DMartData[[#This Row],[order_date]])</f>
        <v>2024</v>
      </c>
    </row>
    <row r="14560" spans="1:17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>IF(DMartData[[#This Row],[sales]]&gt;=4000,"High",IF(DMartData[[#This Row],[sales]]&gt;=2000,"Medium","Low"))</f>
        <v>Medium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tr">
        <f>IF(AND(DMartData[[#This Row],[sales]]&gt;3000,DMartData[[#This Row],[profit]]&gt;500),"Good","Not Good")</f>
        <v>Good</v>
      </c>
      <c r="Q14560" s="12">
        <f>YEAR(DMartData[[#This Row],[order_date]])</f>
        <v>2024</v>
      </c>
    </row>
    <row r="14561" spans="1:17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>IF(DMartData[[#This Row],[sales]]&gt;=4000,"High",IF(DMartData[[#This Row],[sales]]&gt;=2000,"Medium","Low"))</f>
        <v>Low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tr">
        <f>IF(AND(DMartData[[#This Row],[sales]]&gt;3000,DMartData[[#This Row],[profit]]&gt;500),"Good","Not Good")</f>
        <v>Not Good</v>
      </c>
      <c r="Q14561" s="12">
        <f>YEAR(DMartData[[#This Row],[order_date]])</f>
        <v>2024</v>
      </c>
    </row>
    <row r="14562" spans="1:17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>IF(DMartData[[#This Row],[sales]]&gt;=4000,"High",IF(DMartData[[#This Row],[sales]]&gt;=2000,"Medium","Low"))</f>
        <v>Low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tr">
        <f>IF(AND(DMartData[[#This Row],[sales]]&gt;3000,DMartData[[#This Row],[profit]]&gt;500),"Good","Not Good")</f>
        <v>Not Good</v>
      </c>
      <c r="Q14562" s="12">
        <f>YEAR(DMartData[[#This Row],[order_date]])</f>
        <v>2023</v>
      </c>
    </row>
    <row r="14563" spans="1:17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>IF(DMartData[[#This Row],[sales]]&gt;=4000,"High",IF(DMartData[[#This Row],[sales]]&gt;=2000,"Medium","Low"))</f>
        <v>Low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tr">
        <f>IF(AND(DMartData[[#This Row],[sales]]&gt;3000,DMartData[[#This Row],[profit]]&gt;500),"Good","Not Good")</f>
        <v>Not Good</v>
      </c>
      <c r="Q14563" s="12">
        <f>YEAR(DMartData[[#This Row],[order_date]])</f>
        <v>2023</v>
      </c>
    </row>
    <row r="14564" spans="1:17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>IF(DMartData[[#This Row],[sales]]&gt;=4000,"High",IF(DMartData[[#This Row],[sales]]&gt;=2000,"Medium","Low"))</f>
        <v>Medium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tr">
        <f>IF(AND(DMartData[[#This Row],[sales]]&gt;3000,DMartData[[#This Row],[profit]]&gt;500),"Good","Not Good")</f>
        <v>Not Good</v>
      </c>
      <c r="Q14564" s="12">
        <f>YEAR(DMartData[[#This Row],[order_date]])</f>
        <v>2024</v>
      </c>
    </row>
    <row r="14565" spans="1:17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>IF(DMartData[[#This Row],[sales]]&gt;=4000,"High",IF(DMartData[[#This Row],[sales]]&gt;=2000,"Medium","Low"))</f>
        <v>High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tr">
        <f>IF(AND(DMartData[[#This Row],[sales]]&gt;3000,DMartData[[#This Row],[profit]]&gt;500),"Good","Not Good")</f>
        <v>Not Good</v>
      </c>
      <c r="Q14565" s="12">
        <f>YEAR(DMartData[[#This Row],[order_date]])</f>
        <v>2023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>IF(DMartData[[#This Row],[sales]]&gt;=4000,"High",IF(DMartData[[#This Row],[sales]]&gt;=2000,"Medium","Low"))</f>
        <v>Low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tr">
        <f>IF(AND(DMartData[[#This Row],[sales]]&gt;3000,DMartData[[#This Row],[profit]]&gt;500),"Good","Not Good")</f>
        <v>Not Good</v>
      </c>
      <c r="Q14566" s="12">
        <f>YEAR(DMartData[[#This Row],[order_date]])</f>
        <v>2023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>IF(DMartData[[#This Row],[sales]]&gt;=4000,"High",IF(DMartData[[#This Row],[sales]]&gt;=2000,"Medium","Low"))</f>
        <v>Medium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tr">
        <f>IF(AND(DMartData[[#This Row],[sales]]&gt;3000,DMartData[[#This Row],[profit]]&gt;500),"Good","Not Good")</f>
        <v>Good</v>
      </c>
      <c r="Q14567" s="12">
        <f>YEAR(DMartData[[#This Row],[order_date]])</f>
        <v>2023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>IF(DMartData[[#This Row],[sales]]&gt;=4000,"High",IF(DMartData[[#This Row],[sales]]&gt;=2000,"Medium","Low"))</f>
        <v>Medium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tr">
        <f>IF(AND(DMartData[[#This Row],[sales]]&gt;3000,DMartData[[#This Row],[profit]]&gt;500),"Good","Not Good")</f>
        <v>Not Good</v>
      </c>
      <c r="Q14568" s="12">
        <f>YEAR(DMartData[[#This Row],[order_date]])</f>
        <v>2024</v>
      </c>
    </row>
    <row r="14569" spans="1:17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>IF(DMartData[[#This Row],[sales]]&gt;=4000,"High",IF(DMartData[[#This Row],[sales]]&gt;=2000,"Medium","Low"))</f>
        <v>High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tr">
        <f>IF(AND(DMartData[[#This Row],[sales]]&gt;3000,DMartData[[#This Row],[profit]]&gt;500),"Good","Not Good")</f>
        <v>Good</v>
      </c>
      <c r="Q14569" s="12">
        <f>YEAR(DMartData[[#This Row],[order_date]])</f>
        <v>2023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>IF(DMartData[[#This Row],[sales]]&gt;=4000,"High",IF(DMartData[[#This Row],[sales]]&gt;=2000,"Medium","Low"))</f>
        <v>Medium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tr">
        <f>IF(AND(DMartData[[#This Row],[sales]]&gt;3000,DMartData[[#This Row],[profit]]&gt;500),"Good","Not Good")</f>
        <v>Not Good</v>
      </c>
      <c r="Q14570" s="12">
        <f>YEAR(DMartData[[#This Row],[order_date]])</f>
        <v>2024</v>
      </c>
    </row>
    <row r="14571" spans="1:17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>IF(DMartData[[#This Row],[sales]]&gt;=4000,"High",IF(DMartData[[#This Row],[sales]]&gt;=2000,"Medium","Low"))</f>
        <v>High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tr">
        <f>IF(AND(DMartData[[#This Row],[sales]]&gt;3000,DMartData[[#This Row],[profit]]&gt;500),"Good","Not Good")</f>
        <v>Good</v>
      </c>
      <c r="Q14571" s="12">
        <f>YEAR(DMartData[[#This Row],[order_date]])</f>
        <v>2023</v>
      </c>
    </row>
    <row r="14572" spans="1:17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>IF(DMartData[[#This Row],[sales]]&gt;=4000,"High",IF(DMartData[[#This Row],[sales]]&gt;=2000,"Medium","Low"))</f>
        <v>Low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tr">
        <f>IF(AND(DMartData[[#This Row],[sales]]&gt;3000,DMartData[[#This Row],[profit]]&gt;500),"Good","Not Good")</f>
        <v>Not Good</v>
      </c>
      <c r="Q14572" s="12">
        <f>YEAR(DMartData[[#This Row],[order_date]])</f>
        <v>2024</v>
      </c>
    </row>
    <row r="14573" spans="1:17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>IF(DMartData[[#This Row],[sales]]&gt;=4000,"High",IF(DMartData[[#This Row],[sales]]&gt;=2000,"Medium","Low"))</f>
        <v>High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tr">
        <f>IF(AND(DMartData[[#This Row],[sales]]&gt;3000,DMartData[[#This Row],[profit]]&gt;500),"Good","Not Good")</f>
        <v>Good</v>
      </c>
      <c r="Q14573" s="12">
        <f>YEAR(DMartData[[#This Row],[order_date]])</f>
        <v>2023</v>
      </c>
    </row>
    <row r="14574" spans="1:17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>IF(DMartData[[#This Row],[sales]]&gt;=4000,"High",IF(DMartData[[#This Row],[sales]]&gt;=2000,"Medium","Low"))</f>
        <v>Low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tr">
        <f>IF(AND(DMartData[[#This Row],[sales]]&gt;3000,DMartData[[#This Row],[profit]]&gt;500),"Good","Not Good")</f>
        <v>Not Good</v>
      </c>
      <c r="Q14574" s="12">
        <f>YEAR(DMartData[[#This Row],[order_date]])</f>
        <v>2023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>IF(DMartData[[#This Row],[sales]]&gt;=4000,"High",IF(DMartData[[#This Row],[sales]]&gt;=2000,"Medium","Low"))</f>
        <v>Medium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tr">
        <f>IF(AND(DMartData[[#This Row],[sales]]&gt;3000,DMartData[[#This Row],[profit]]&gt;500),"Good","Not Good")</f>
        <v>Good</v>
      </c>
      <c r="Q14575" s="12">
        <f>YEAR(DMartData[[#This Row],[order_date]])</f>
        <v>2023</v>
      </c>
    </row>
    <row r="14576" spans="1:17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>IF(DMartData[[#This Row],[sales]]&gt;=4000,"High",IF(DMartData[[#This Row],[sales]]&gt;=2000,"Medium","Low"))</f>
        <v>Low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tr">
        <f>IF(AND(DMartData[[#This Row],[sales]]&gt;3000,DMartData[[#This Row],[profit]]&gt;500),"Good","Not Good")</f>
        <v>Not Good</v>
      </c>
      <c r="Q14576" s="12">
        <f>YEAR(DMartData[[#This Row],[order_date]])</f>
        <v>2024</v>
      </c>
    </row>
    <row r="14577" spans="1:17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>IF(DMartData[[#This Row],[sales]]&gt;=4000,"High",IF(DMartData[[#This Row],[sales]]&gt;=2000,"Medium","Low"))</f>
        <v>Medium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tr">
        <f>IF(AND(DMartData[[#This Row],[sales]]&gt;3000,DMartData[[#This Row],[profit]]&gt;500),"Good","Not Good")</f>
        <v>Good</v>
      </c>
      <c r="Q14577" s="12">
        <f>YEAR(DMartData[[#This Row],[order_date]])</f>
        <v>2023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>IF(DMartData[[#This Row],[sales]]&gt;=4000,"High",IF(DMartData[[#This Row],[sales]]&gt;=2000,"Medium","Low"))</f>
        <v>High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tr">
        <f>IF(AND(DMartData[[#This Row],[sales]]&gt;3000,DMartData[[#This Row],[profit]]&gt;500),"Good","Not Good")</f>
        <v>Good</v>
      </c>
      <c r="Q14578" s="12">
        <f>YEAR(DMartData[[#This Row],[order_date]])</f>
        <v>2023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>IF(DMartData[[#This Row],[sales]]&gt;=4000,"High",IF(DMartData[[#This Row],[sales]]&gt;=2000,"Medium","Low"))</f>
        <v>Medium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tr">
        <f>IF(AND(DMartData[[#This Row],[sales]]&gt;3000,DMartData[[#This Row],[profit]]&gt;500),"Good","Not Good")</f>
        <v>Good</v>
      </c>
      <c r="Q14579" s="12">
        <f>YEAR(DMartData[[#This Row],[order_date]])</f>
        <v>2024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>IF(DMartData[[#This Row],[sales]]&gt;=4000,"High",IF(DMartData[[#This Row],[sales]]&gt;=2000,"Medium","Low"))</f>
        <v>Medium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tr">
        <f>IF(AND(DMartData[[#This Row],[sales]]&gt;3000,DMartData[[#This Row],[profit]]&gt;500),"Good","Not Good")</f>
        <v>Not Good</v>
      </c>
      <c r="Q14580" s="12">
        <f>YEAR(DMartData[[#This Row],[order_date]])</f>
        <v>2024</v>
      </c>
    </row>
    <row r="14581" spans="1:17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>IF(DMartData[[#This Row],[sales]]&gt;=4000,"High",IF(DMartData[[#This Row],[sales]]&gt;=2000,"Medium","Low"))</f>
        <v>Medium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tr">
        <f>IF(AND(DMartData[[#This Row],[sales]]&gt;3000,DMartData[[#This Row],[profit]]&gt;500),"Good","Not Good")</f>
        <v>Not Good</v>
      </c>
      <c r="Q14581" s="12">
        <f>YEAR(DMartData[[#This Row],[order_date]])</f>
        <v>2023</v>
      </c>
    </row>
    <row r="14582" spans="1:17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>IF(DMartData[[#This Row],[sales]]&gt;=4000,"High",IF(DMartData[[#This Row],[sales]]&gt;=2000,"Medium","Low"))</f>
        <v>Low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tr">
        <f>IF(AND(DMartData[[#This Row],[sales]]&gt;3000,DMartData[[#This Row],[profit]]&gt;500),"Good","Not Good")</f>
        <v>Not Good</v>
      </c>
      <c r="Q14582" s="12">
        <f>YEAR(DMartData[[#This Row],[order_date]])</f>
        <v>2024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>IF(DMartData[[#This Row],[sales]]&gt;=4000,"High",IF(DMartData[[#This Row],[sales]]&gt;=2000,"Medium","Low"))</f>
        <v>Medium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tr">
        <f>IF(AND(DMartData[[#This Row],[sales]]&gt;3000,DMartData[[#This Row],[profit]]&gt;500),"Good","Not Good")</f>
        <v>Not Good</v>
      </c>
      <c r="Q14583" s="12">
        <f>YEAR(DMartData[[#This Row],[order_date]])</f>
        <v>2024</v>
      </c>
    </row>
    <row r="14584" spans="1:17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>IF(DMartData[[#This Row],[sales]]&gt;=4000,"High",IF(DMartData[[#This Row],[sales]]&gt;=2000,"Medium","Low"))</f>
        <v>Low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tr">
        <f>IF(AND(DMartData[[#This Row],[sales]]&gt;3000,DMartData[[#This Row],[profit]]&gt;500),"Good","Not Good")</f>
        <v>Not Good</v>
      </c>
      <c r="Q14584" s="12">
        <f>YEAR(DMartData[[#This Row],[order_date]])</f>
        <v>2023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>IF(DMartData[[#This Row],[sales]]&gt;=4000,"High",IF(DMartData[[#This Row],[sales]]&gt;=2000,"Medium","Low"))</f>
        <v>High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tr">
        <f>IF(AND(DMartData[[#This Row],[sales]]&gt;3000,DMartData[[#This Row],[profit]]&gt;500),"Good","Not Good")</f>
        <v>Good</v>
      </c>
      <c r="Q14585" s="12">
        <f>YEAR(DMartData[[#This Row],[order_date]])</f>
        <v>2023</v>
      </c>
    </row>
    <row r="14586" spans="1:17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>IF(DMartData[[#This Row],[sales]]&gt;=4000,"High",IF(DMartData[[#This Row],[sales]]&gt;=2000,"Medium","Low"))</f>
        <v>High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tr">
        <f>IF(AND(DMartData[[#This Row],[sales]]&gt;3000,DMartData[[#This Row],[profit]]&gt;500),"Good","Not Good")</f>
        <v>Not Good</v>
      </c>
      <c r="Q14586" s="12">
        <f>YEAR(DMartData[[#This Row],[order_date]])</f>
        <v>2024</v>
      </c>
    </row>
    <row r="14587" spans="1:17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>IF(DMartData[[#This Row],[sales]]&gt;=4000,"High",IF(DMartData[[#This Row],[sales]]&gt;=2000,"Medium","Low"))</f>
        <v>High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tr">
        <f>IF(AND(DMartData[[#This Row],[sales]]&gt;3000,DMartData[[#This Row],[profit]]&gt;500),"Good","Not Good")</f>
        <v>Good</v>
      </c>
      <c r="Q14587" s="12">
        <f>YEAR(DMartData[[#This Row],[order_date]])</f>
        <v>2024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>IF(DMartData[[#This Row],[sales]]&gt;=4000,"High",IF(DMartData[[#This Row],[sales]]&gt;=2000,"Medium","Low"))</f>
        <v>Medium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tr">
        <f>IF(AND(DMartData[[#This Row],[sales]]&gt;3000,DMartData[[#This Row],[profit]]&gt;500),"Good","Not Good")</f>
        <v>Not Good</v>
      </c>
      <c r="Q14588" s="12">
        <f>YEAR(DMartData[[#This Row],[order_date]])</f>
        <v>2024</v>
      </c>
    </row>
    <row r="14589" spans="1:17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>IF(DMartData[[#This Row],[sales]]&gt;=4000,"High",IF(DMartData[[#This Row],[sales]]&gt;=2000,"Medium","Low"))</f>
        <v>Medium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tr">
        <f>IF(AND(DMartData[[#This Row],[sales]]&gt;3000,DMartData[[#This Row],[profit]]&gt;500),"Good","Not Good")</f>
        <v>Not Good</v>
      </c>
      <c r="Q14589" s="12">
        <f>YEAR(DMartData[[#This Row],[order_date]])</f>
        <v>2023</v>
      </c>
    </row>
    <row r="14590" spans="1:17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>IF(DMartData[[#This Row],[sales]]&gt;=4000,"High",IF(DMartData[[#This Row],[sales]]&gt;=2000,"Medium","Low"))</f>
        <v>Medium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tr">
        <f>IF(AND(DMartData[[#This Row],[sales]]&gt;3000,DMartData[[#This Row],[profit]]&gt;500),"Good","Not Good")</f>
        <v>Not Good</v>
      </c>
      <c r="Q14590" s="12">
        <f>YEAR(DMartData[[#This Row],[order_date]])</f>
        <v>2023</v>
      </c>
    </row>
    <row r="14591" spans="1:17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>IF(DMartData[[#This Row],[sales]]&gt;=4000,"High",IF(DMartData[[#This Row],[sales]]&gt;=2000,"Medium","Low"))</f>
        <v>Medium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tr">
        <f>IF(AND(DMartData[[#This Row],[sales]]&gt;3000,DMartData[[#This Row],[profit]]&gt;500),"Good","Not Good")</f>
        <v>Good</v>
      </c>
      <c r="Q14591" s="12">
        <f>YEAR(DMartData[[#This Row],[order_date]])</f>
        <v>2023</v>
      </c>
    </row>
    <row r="14592" spans="1:17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>IF(DMartData[[#This Row],[sales]]&gt;=4000,"High",IF(DMartData[[#This Row],[sales]]&gt;=2000,"Medium","Low"))</f>
        <v>Low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tr">
        <f>IF(AND(DMartData[[#This Row],[sales]]&gt;3000,DMartData[[#This Row],[profit]]&gt;500),"Good","Not Good")</f>
        <v>Not Good</v>
      </c>
      <c r="Q14592" s="12">
        <f>YEAR(DMartData[[#This Row],[order_date]])</f>
        <v>2024</v>
      </c>
    </row>
    <row r="14593" spans="1:17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>IF(DMartData[[#This Row],[sales]]&gt;=4000,"High",IF(DMartData[[#This Row],[sales]]&gt;=2000,"Medium","Low"))</f>
        <v>High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tr">
        <f>IF(AND(DMartData[[#This Row],[sales]]&gt;3000,DMartData[[#This Row],[profit]]&gt;500),"Good","Not Good")</f>
        <v>Good</v>
      </c>
      <c r="Q14593" s="12">
        <f>YEAR(DMartData[[#This Row],[order_date]])</f>
        <v>2024</v>
      </c>
    </row>
    <row r="14594" spans="1:17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>IF(DMartData[[#This Row],[sales]]&gt;=4000,"High",IF(DMartData[[#This Row],[sales]]&gt;=2000,"Medium","Low"))</f>
        <v>Low</v>
      </c>
      <c r="F14594" s="2">
        <v>0.24</v>
      </c>
      <c r="G14594" s="2">
        <f t="shared" ref="G14594:G14657" si="456">D14594*F14594</f>
        <v>339.33359999999999</v>
      </c>
      <c r="H14594" s="2">
        <f t="shared" ref="H14594:H14657" si="457">D14594-G14594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tr">
        <f>IF(AND(DMartData[[#This Row],[sales]]&gt;3000,DMartData[[#This Row],[profit]]&gt;500),"Good","Not Good")</f>
        <v>Not Good</v>
      </c>
      <c r="Q14594" s="12">
        <f>YEAR(DMartData[[#This Row],[order_date]])</f>
        <v>2023</v>
      </c>
    </row>
    <row r="14595" spans="1:17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>IF(DMartData[[#This Row],[sales]]&gt;=4000,"High",IF(DMartData[[#This Row],[sales]]&gt;=2000,"Medium","Low"))</f>
        <v>Medium</v>
      </c>
      <c r="F14595" s="2">
        <v>0.26</v>
      </c>
      <c r="G14595" s="2">
        <f t="shared" si="456"/>
        <v>627.53599999999994</v>
      </c>
      <c r="H14595" s="2">
        <f t="shared" si="457"/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tr">
        <f>IF(AND(DMartData[[#This Row],[sales]]&gt;3000,DMartData[[#This Row],[profit]]&gt;500),"Good","Not Good")</f>
        <v>Not Good</v>
      </c>
      <c r="Q14595" s="12">
        <f>YEAR(DMartData[[#This Row],[order_date]])</f>
        <v>2024</v>
      </c>
    </row>
    <row r="14596" spans="1:17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>IF(DMartData[[#This Row],[sales]]&gt;=4000,"High",IF(DMartData[[#This Row],[sales]]&gt;=2000,"Medium","Low"))</f>
        <v>High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tr">
        <f>IF(AND(DMartData[[#This Row],[sales]]&gt;3000,DMartData[[#This Row],[profit]]&gt;500),"Good","Not Good")</f>
        <v>Good</v>
      </c>
      <c r="Q14596" s="12">
        <f>YEAR(DMartData[[#This Row],[order_date]])</f>
        <v>2023</v>
      </c>
    </row>
    <row r="14597" spans="1:17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>IF(DMartData[[#This Row],[sales]]&gt;=4000,"High",IF(DMartData[[#This Row],[sales]]&gt;=2000,"Medium","Low"))</f>
        <v>High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tr">
        <f>IF(AND(DMartData[[#This Row],[sales]]&gt;3000,DMartData[[#This Row],[profit]]&gt;500),"Good","Not Good")</f>
        <v>Good</v>
      </c>
      <c r="Q14597" s="12">
        <f>YEAR(DMartData[[#This Row],[order_date]])</f>
        <v>2024</v>
      </c>
    </row>
    <row r="14598" spans="1:17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>IF(DMartData[[#This Row],[sales]]&gt;=4000,"High",IF(DMartData[[#This Row],[sales]]&gt;=2000,"Medium","Low"))</f>
        <v>Medium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tr">
        <f>IF(AND(DMartData[[#This Row],[sales]]&gt;3000,DMartData[[#This Row],[profit]]&gt;500),"Good","Not Good")</f>
        <v>Good</v>
      </c>
      <c r="Q14598" s="12">
        <f>YEAR(DMartData[[#This Row],[order_date]])</f>
        <v>2024</v>
      </c>
    </row>
    <row r="14599" spans="1:17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>IF(DMartData[[#This Row],[sales]]&gt;=4000,"High",IF(DMartData[[#This Row],[sales]]&gt;=2000,"Medium","Low"))</f>
        <v>Low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tr">
        <f>IF(AND(DMartData[[#This Row],[sales]]&gt;3000,DMartData[[#This Row],[profit]]&gt;500),"Good","Not Good")</f>
        <v>Not Good</v>
      </c>
      <c r="Q14599" s="12">
        <f>YEAR(DMartData[[#This Row],[order_date]])</f>
        <v>2023</v>
      </c>
    </row>
    <row r="14600" spans="1:17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>IF(DMartData[[#This Row],[sales]]&gt;=4000,"High",IF(DMartData[[#This Row],[sales]]&gt;=2000,"Medium","Low"))</f>
        <v>Low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tr">
        <f>IF(AND(DMartData[[#This Row],[sales]]&gt;3000,DMartData[[#This Row],[profit]]&gt;500),"Good","Not Good")</f>
        <v>Not Good</v>
      </c>
      <c r="Q14600" s="12">
        <f>YEAR(DMartData[[#This Row],[order_date]])</f>
        <v>2024</v>
      </c>
    </row>
    <row r="14601" spans="1:17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>IF(DMartData[[#This Row],[sales]]&gt;=4000,"High",IF(DMartData[[#This Row],[sales]]&gt;=2000,"Medium","Low"))</f>
        <v>Low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tr">
        <f>IF(AND(DMartData[[#This Row],[sales]]&gt;3000,DMartData[[#This Row],[profit]]&gt;500),"Good","Not Good")</f>
        <v>Not Good</v>
      </c>
      <c r="Q14601" s="12">
        <f>YEAR(DMartData[[#This Row],[order_date]])</f>
        <v>2023</v>
      </c>
    </row>
    <row r="14602" spans="1:17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>IF(DMartData[[#This Row],[sales]]&gt;=4000,"High",IF(DMartData[[#This Row],[sales]]&gt;=2000,"Medium","Low"))</f>
        <v>High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tr">
        <f>IF(AND(DMartData[[#This Row],[sales]]&gt;3000,DMartData[[#This Row],[profit]]&gt;500),"Good","Not Good")</f>
        <v>Good</v>
      </c>
      <c r="Q14602" s="12">
        <f>YEAR(DMartData[[#This Row],[order_date]])</f>
        <v>2024</v>
      </c>
    </row>
    <row r="14603" spans="1:17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>IF(DMartData[[#This Row],[sales]]&gt;=4000,"High",IF(DMartData[[#This Row],[sales]]&gt;=2000,"Medium","Low"))</f>
        <v>Low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tr">
        <f>IF(AND(DMartData[[#This Row],[sales]]&gt;3000,DMartData[[#This Row],[profit]]&gt;500),"Good","Not Good")</f>
        <v>Not Good</v>
      </c>
      <c r="Q14603" s="12">
        <f>YEAR(DMartData[[#This Row],[order_date]])</f>
        <v>2023</v>
      </c>
    </row>
    <row r="14604" spans="1:17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>IF(DMartData[[#This Row],[sales]]&gt;=4000,"High",IF(DMartData[[#This Row],[sales]]&gt;=2000,"Medium","Low"))</f>
        <v>High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tr">
        <f>IF(AND(DMartData[[#This Row],[sales]]&gt;3000,DMartData[[#This Row],[profit]]&gt;500),"Good","Not Good")</f>
        <v>Good</v>
      </c>
      <c r="Q14604" s="12">
        <f>YEAR(DMartData[[#This Row],[order_date]])</f>
        <v>2024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>IF(DMartData[[#This Row],[sales]]&gt;=4000,"High",IF(DMartData[[#This Row],[sales]]&gt;=2000,"Medium","Low"))</f>
        <v>High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tr">
        <f>IF(AND(DMartData[[#This Row],[sales]]&gt;3000,DMartData[[#This Row],[profit]]&gt;500),"Good","Not Good")</f>
        <v>Not Good</v>
      </c>
      <c r="Q14605" s="12">
        <f>YEAR(DMartData[[#This Row],[order_date]])</f>
        <v>2024</v>
      </c>
    </row>
    <row r="14606" spans="1:17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>IF(DMartData[[#This Row],[sales]]&gt;=4000,"High",IF(DMartData[[#This Row],[sales]]&gt;=2000,"Medium","Low"))</f>
        <v>High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tr">
        <f>IF(AND(DMartData[[#This Row],[sales]]&gt;3000,DMartData[[#This Row],[profit]]&gt;500),"Good","Not Good")</f>
        <v>Good</v>
      </c>
      <c r="Q14606" s="12">
        <f>YEAR(DMartData[[#This Row],[order_date]])</f>
        <v>2023</v>
      </c>
    </row>
    <row r="14607" spans="1:17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>IF(DMartData[[#This Row],[sales]]&gt;=4000,"High",IF(DMartData[[#This Row],[sales]]&gt;=2000,"Medium","Low"))</f>
        <v>Low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tr">
        <f>IF(AND(DMartData[[#This Row],[sales]]&gt;3000,DMartData[[#This Row],[profit]]&gt;500),"Good","Not Good")</f>
        <v>Not Good</v>
      </c>
      <c r="Q14607" s="12">
        <f>YEAR(DMartData[[#This Row],[order_date]])</f>
        <v>2023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>IF(DMartData[[#This Row],[sales]]&gt;=4000,"High",IF(DMartData[[#This Row],[sales]]&gt;=2000,"Medium","Low"))</f>
        <v>Low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tr">
        <f>IF(AND(DMartData[[#This Row],[sales]]&gt;3000,DMartData[[#This Row],[profit]]&gt;500),"Good","Not Good")</f>
        <v>Not Good</v>
      </c>
      <c r="Q14608" s="12">
        <f>YEAR(DMartData[[#This Row],[order_date]])</f>
        <v>2024</v>
      </c>
    </row>
    <row r="14609" spans="1:17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>IF(DMartData[[#This Row],[sales]]&gt;=4000,"High",IF(DMartData[[#This Row],[sales]]&gt;=2000,"Medium","Low"))</f>
        <v>Medium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tr">
        <f>IF(AND(DMartData[[#This Row],[sales]]&gt;3000,DMartData[[#This Row],[profit]]&gt;500),"Good","Not Good")</f>
        <v>Good</v>
      </c>
      <c r="Q14609" s="12">
        <f>YEAR(DMartData[[#This Row],[order_date]])</f>
        <v>2023</v>
      </c>
    </row>
    <row r="14610" spans="1:17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>IF(DMartData[[#This Row],[sales]]&gt;=4000,"High",IF(DMartData[[#This Row],[sales]]&gt;=2000,"Medium","Low"))</f>
        <v>High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tr">
        <f>IF(AND(DMartData[[#This Row],[sales]]&gt;3000,DMartData[[#This Row],[profit]]&gt;500),"Good","Not Good")</f>
        <v>Not Good</v>
      </c>
      <c r="Q14610" s="12">
        <f>YEAR(DMartData[[#This Row],[order_date]])</f>
        <v>2024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>IF(DMartData[[#This Row],[sales]]&gt;=4000,"High",IF(DMartData[[#This Row],[sales]]&gt;=2000,"Medium","Low"))</f>
        <v>High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tr">
        <f>IF(AND(DMartData[[#This Row],[sales]]&gt;3000,DMartData[[#This Row],[profit]]&gt;500),"Good","Not Good")</f>
        <v>Not Good</v>
      </c>
      <c r="Q14611" s="12">
        <f>YEAR(DMartData[[#This Row],[order_date]])</f>
        <v>2024</v>
      </c>
    </row>
    <row r="14612" spans="1:17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>IF(DMartData[[#This Row],[sales]]&gt;=4000,"High",IF(DMartData[[#This Row],[sales]]&gt;=2000,"Medium","Low"))</f>
        <v>Low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tr">
        <f>IF(AND(DMartData[[#This Row],[sales]]&gt;3000,DMartData[[#This Row],[profit]]&gt;500),"Good","Not Good")</f>
        <v>Not Good</v>
      </c>
      <c r="Q14612" s="12">
        <f>YEAR(DMartData[[#This Row],[order_date]])</f>
        <v>2023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>IF(DMartData[[#This Row],[sales]]&gt;=4000,"High",IF(DMartData[[#This Row],[sales]]&gt;=2000,"Medium","Low"))</f>
        <v>Medium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tr">
        <f>IF(AND(DMartData[[#This Row],[sales]]&gt;3000,DMartData[[#This Row],[profit]]&gt;500),"Good","Not Good")</f>
        <v>Not Good</v>
      </c>
      <c r="Q14613" s="12">
        <f>YEAR(DMartData[[#This Row],[order_date]])</f>
        <v>2023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>IF(DMartData[[#This Row],[sales]]&gt;=4000,"High",IF(DMartData[[#This Row],[sales]]&gt;=2000,"Medium","Low"))</f>
        <v>Medium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tr">
        <f>IF(AND(DMartData[[#This Row],[sales]]&gt;3000,DMartData[[#This Row],[profit]]&gt;500),"Good","Not Good")</f>
        <v>Not Good</v>
      </c>
      <c r="Q14614" s="12">
        <f>YEAR(DMartData[[#This Row],[order_date]])</f>
        <v>2024</v>
      </c>
    </row>
    <row r="14615" spans="1:17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>IF(DMartData[[#This Row],[sales]]&gt;=4000,"High",IF(DMartData[[#This Row],[sales]]&gt;=2000,"Medium","Low"))</f>
        <v>Low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tr">
        <f>IF(AND(DMartData[[#This Row],[sales]]&gt;3000,DMartData[[#This Row],[profit]]&gt;500),"Good","Not Good")</f>
        <v>Not Good</v>
      </c>
      <c r="Q14615" s="12">
        <f>YEAR(DMartData[[#This Row],[order_date]])</f>
        <v>2023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>IF(DMartData[[#This Row],[sales]]&gt;=4000,"High",IF(DMartData[[#This Row],[sales]]&gt;=2000,"Medium","Low"))</f>
        <v>Medium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tr">
        <f>IF(AND(DMartData[[#This Row],[sales]]&gt;3000,DMartData[[#This Row],[profit]]&gt;500),"Good","Not Good")</f>
        <v>Not Good</v>
      </c>
      <c r="Q14616" s="12">
        <f>YEAR(DMartData[[#This Row],[order_date]])</f>
        <v>2024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>IF(DMartData[[#This Row],[sales]]&gt;=4000,"High",IF(DMartData[[#This Row],[sales]]&gt;=2000,"Medium","Low"))</f>
        <v>Medium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tr">
        <f>IF(AND(DMartData[[#This Row],[sales]]&gt;3000,DMartData[[#This Row],[profit]]&gt;500),"Good","Not Good")</f>
        <v>Not Good</v>
      </c>
      <c r="Q14617" s="12">
        <f>YEAR(DMartData[[#This Row],[order_date]])</f>
        <v>2024</v>
      </c>
    </row>
    <row r="14618" spans="1:17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>IF(DMartData[[#This Row],[sales]]&gt;=4000,"High",IF(DMartData[[#This Row],[sales]]&gt;=2000,"Medium","Low"))</f>
        <v>Low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tr">
        <f>IF(AND(DMartData[[#This Row],[sales]]&gt;3000,DMartData[[#This Row],[profit]]&gt;500),"Good","Not Good")</f>
        <v>Not Good</v>
      </c>
      <c r="Q14618" s="12">
        <f>YEAR(DMartData[[#This Row],[order_date]])</f>
        <v>2023</v>
      </c>
    </row>
    <row r="14619" spans="1:17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>IF(DMartData[[#This Row],[sales]]&gt;=4000,"High",IF(DMartData[[#This Row],[sales]]&gt;=2000,"Medium","Low"))</f>
        <v>Low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tr">
        <f>IF(AND(DMartData[[#This Row],[sales]]&gt;3000,DMartData[[#This Row],[profit]]&gt;500),"Good","Not Good")</f>
        <v>Not Good</v>
      </c>
      <c r="Q14619" s="12">
        <f>YEAR(DMartData[[#This Row],[order_date]])</f>
        <v>2023</v>
      </c>
    </row>
    <row r="14620" spans="1:17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>IF(DMartData[[#This Row],[sales]]&gt;=4000,"High",IF(DMartData[[#This Row],[sales]]&gt;=2000,"Medium","Low"))</f>
        <v>Medium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tr">
        <f>IF(AND(DMartData[[#This Row],[sales]]&gt;3000,DMartData[[#This Row],[profit]]&gt;500),"Good","Not Good")</f>
        <v>Not Good</v>
      </c>
      <c r="Q14620" s="12">
        <f>YEAR(DMartData[[#This Row],[order_date]])</f>
        <v>2023</v>
      </c>
    </row>
    <row r="14621" spans="1:17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>IF(DMartData[[#This Row],[sales]]&gt;=4000,"High",IF(DMartData[[#This Row],[sales]]&gt;=2000,"Medium","Low"))</f>
        <v>Medium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tr">
        <f>IF(AND(DMartData[[#This Row],[sales]]&gt;3000,DMartData[[#This Row],[profit]]&gt;500),"Good","Not Good")</f>
        <v>Not Good</v>
      </c>
      <c r="Q14621" s="12">
        <f>YEAR(DMartData[[#This Row],[order_date]])</f>
        <v>2024</v>
      </c>
    </row>
    <row r="14622" spans="1:17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>IF(DMartData[[#This Row],[sales]]&gt;=4000,"High",IF(DMartData[[#This Row],[sales]]&gt;=2000,"Medium","Low"))</f>
        <v>Low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tr">
        <f>IF(AND(DMartData[[#This Row],[sales]]&gt;3000,DMartData[[#This Row],[profit]]&gt;500),"Good","Not Good")</f>
        <v>Not Good</v>
      </c>
      <c r="Q14622" s="12">
        <f>YEAR(DMartData[[#This Row],[order_date]])</f>
        <v>2023</v>
      </c>
    </row>
    <row r="14623" spans="1:17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>IF(DMartData[[#This Row],[sales]]&gt;=4000,"High",IF(DMartData[[#This Row],[sales]]&gt;=2000,"Medium","Low"))</f>
        <v>Low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tr">
        <f>IF(AND(DMartData[[#This Row],[sales]]&gt;3000,DMartData[[#This Row],[profit]]&gt;500),"Good","Not Good")</f>
        <v>Not Good</v>
      </c>
      <c r="Q14623" s="12">
        <f>YEAR(DMartData[[#This Row],[order_date]])</f>
        <v>2023</v>
      </c>
    </row>
    <row r="14624" spans="1:17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>IF(DMartData[[#This Row],[sales]]&gt;=4000,"High",IF(DMartData[[#This Row],[sales]]&gt;=2000,"Medium","Low"))</f>
        <v>High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tr">
        <f>IF(AND(DMartData[[#This Row],[sales]]&gt;3000,DMartData[[#This Row],[profit]]&gt;500),"Good","Not Good")</f>
        <v>Good</v>
      </c>
      <c r="Q14624" s="12">
        <f>YEAR(DMartData[[#This Row],[order_date]])</f>
        <v>2023</v>
      </c>
    </row>
    <row r="14625" spans="1:17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>IF(DMartData[[#This Row],[sales]]&gt;=4000,"High",IF(DMartData[[#This Row],[sales]]&gt;=2000,"Medium","Low"))</f>
        <v>High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tr">
        <f>IF(AND(DMartData[[#This Row],[sales]]&gt;3000,DMartData[[#This Row],[profit]]&gt;500),"Good","Not Good")</f>
        <v>Not Good</v>
      </c>
      <c r="Q14625" s="12">
        <f>YEAR(DMartData[[#This Row],[order_date]])</f>
        <v>2023</v>
      </c>
    </row>
    <row r="14626" spans="1:17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>IF(DMartData[[#This Row],[sales]]&gt;=4000,"High",IF(DMartData[[#This Row],[sales]]&gt;=2000,"Medium","Low"))</f>
        <v>High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tr">
        <f>IF(AND(DMartData[[#This Row],[sales]]&gt;3000,DMartData[[#This Row],[profit]]&gt;500),"Good","Not Good")</f>
        <v>Good</v>
      </c>
      <c r="Q14626" s="12">
        <f>YEAR(DMartData[[#This Row],[order_date]])</f>
        <v>2024</v>
      </c>
    </row>
    <row r="14627" spans="1:17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>IF(DMartData[[#This Row],[sales]]&gt;=4000,"High",IF(DMartData[[#This Row],[sales]]&gt;=2000,"Medium","Low"))</f>
        <v>Low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tr">
        <f>IF(AND(DMartData[[#This Row],[sales]]&gt;3000,DMartData[[#This Row],[profit]]&gt;500),"Good","Not Good")</f>
        <v>Not Good</v>
      </c>
      <c r="Q14627" s="12">
        <f>YEAR(DMartData[[#This Row],[order_date]])</f>
        <v>2024</v>
      </c>
    </row>
    <row r="14628" spans="1:17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>IF(DMartData[[#This Row],[sales]]&gt;=4000,"High",IF(DMartData[[#This Row],[sales]]&gt;=2000,"Medium","Low"))</f>
        <v>Low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tr">
        <f>IF(AND(DMartData[[#This Row],[sales]]&gt;3000,DMartData[[#This Row],[profit]]&gt;500),"Good","Not Good")</f>
        <v>Not Good</v>
      </c>
      <c r="Q14628" s="12">
        <f>YEAR(DMartData[[#This Row],[order_date]])</f>
        <v>2023</v>
      </c>
    </row>
    <row r="14629" spans="1:17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>IF(DMartData[[#This Row],[sales]]&gt;=4000,"High",IF(DMartData[[#This Row],[sales]]&gt;=2000,"Medium","Low"))</f>
        <v>High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tr">
        <f>IF(AND(DMartData[[#This Row],[sales]]&gt;3000,DMartData[[#This Row],[profit]]&gt;500),"Good","Not Good")</f>
        <v>Good</v>
      </c>
      <c r="Q14629" s="12">
        <f>YEAR(DMartData[[#This Row],[order_date]])</f>
        <v>2024</v>
      </c>
    </row>
    <row r="14630" spans="1:17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>IF(DMartData[[#This Row],[sales]]&gt;=4000,"High",IF(DMartData[[#This Row],[sales]]&gt;=2000,"Medium","Low"))</f>
        <v>Low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tr">
        <f>IF(AND(DMartData[[#This Row],[sales]]&gt;3000,DMartData[[#This Row],[profit]]&gt;500),"Good","Not Good")</f>
        <v>Not Good</v>
      </c>
      <c r="Q14630" s="12">
        <f>YEAR(DMartData[[#This Row],[order_date]])</f>
        <v>2023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>IF(DMartData[[#This Row],[sales]]&gt;=4000,"High",IF(DMartData[[#This Row],[sales]]&gt;=2000,"Medium","Low"))</f>
        <v>Medium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tr">
        <f>IF(AND(DMartData[[#This Row],[sales]]&gt;3000,DMartData[[#This Row],[profit]]&gt;500),"Good","Not Good")</f>
        <v>Not Good</v>
      </c>
      <c r="Q14631" s="12">
        <f>YEAR(DMartData[[#This Row],[order_date]])</f>
        <v>2023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>IF(DMartData[[#This Row],[sales]]&gt;=4000,"High",IF(DMartData[[#This Row],[sales]]&gt;=2000,"Medium","Low"))</f>
        <v>Low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tr">
        <f>IF(AND(DMartData[[#This Row],[sales]]&gt;3000,DMartData[[#This Row],[profit]]&gt;500),"Good","Not Good")</f>
        <v>Not Good</v>
      </c>
      <c r="Q14632" s="12">
        <f>YEAR(DMartData[[#This Row],[order_date]])</f>
        <v>2023</v>
      </c>
    </row>
    <row r="14633" spans="1:17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>IF(DMartData[[#This Row],[sales]]&gt;=4000,"High",IF(DMartData[[#This Row],[sales]]&gt;=2000,"Medium","Low"))</f>
        <v>Low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tr">
        <f>IF(AND(DMartData[[#This Row],[sales]]&gt;3000,DMartData[[#This Row],[profit]]&gt;500),"Good","Not Good")</f>
        <v>Not Good</v>
      </c>
      <c r="Q14633" s="12">
        <f>YEAR(DMartData[[#This Row],[order_date]])</f>
        <v>2023</v>
      </c>
    </row>
    <row r="14634" spans="1:17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>IF(DMartData[[#This Row],[sales]]&gt;=4000,"High",IF(DMartData[[#This Row],[sales]]&gt;=2000,"Medium","Low"))</f>
        <v>High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tr">
        <f>IF(AND(DMartData[[#This Row],[sales]]&gt;3000,DMartData[[#This Row],[profit]]&gt;500),"Good","Not Good")</f>
        <v>Not Good</v>
      </c>
      <c r="Q14634" s="12">
        <f>YEAR(DMartData[[#This Row],[order_date]])</f>
        <v>2023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>IF(DMartData[[#This Row],[sales]]&gt;=4000,"High",IF(DMartData[[#This Row],[sales]]&gt;=2000,"Medium","Low"))</f>
        <v>High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tr">
        <f>IF(AND(DMartData[[#This Row],[sales]]&gt;3000,DMartData[[#This Row],[profit]]&gt;500),"Good","Not Good")</f>
        <v>Not Good</v>
      </c>
      <c r="Q14635" s="12">
        <f>YEAR(DMartData[[#This Row],[order_date]])</f>
        <v>2024</v>
      </c>
    </row>
    <row r="14636" spans="1:17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>IF(DMartData[[#This Row],[sales]]&gt;=4000,"High",IF(DMartData[[#This Row],[sales]]&gt;=2000,"Medium","Low"))</f>
        <v>High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tr">
        <f>IF(AND(DMartData[[#This Row],[sales]]&gt;3000,DMartData[[#This Row],[profit]]&gt;500),"Good","Not Good")</f>
        <v>Good</v>
      </c>
      <c r="Q14636" s="12">
        <f>YEAR(DMartData[[#This Row],[order_date]])</f>
        <v>2024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>IF(DMartData[[#This Row],[sales]]&gt;=4000,"High",IF(DMartData[[#This Row],[sales]]&gt;=2000,"Medium","Low"))</f>
        <v>High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tr">
        <f>IF(AND(DMartData[[#This Row],[sales]]&gt;3000,DMartData[[#This Row],[profit]]&gt;500),"Good","Not Good")</f>
        <v>Good</v>
      </c>
      <c r="Q14637" s="12">
        <f>YEAR(DMartData[[#This Row],[order_date]])</f>
        <v>2023</v>
      </c>
    </row>
    <row r="14638" spans="1:17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>IF(DMartData[[#This Row],[sales]]&gt;=4000,"High",IF(DMartData[[#This Row],[sales]]&gt;=2000,"Medium","Low"))</f>
        <v>Medium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tr">
        <f>IF(AND(DMartData[[#This Row],[sales]]&gt;3000,DMartData[[#This Row],[profit]]&gt;500),"Good","Not Good")</f>
        <v>Not Good</v>
      </c>
      <c r="Q14638" s="12">
        <f>YEAR(DMartData[[#This Row],[order_date]])</f>
        <v>2024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>IF(DMartData[[#This Row],[sales]]&gt;=4000,"High",IF(DMartData[[#This Row],[sales]]&gt;=2000,"Medium","Low"))</f>
        <v>Medium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tr">
        <f>IF(AND(DMartData[[#This Row],[sales]]&gt;3000,DMartData[[#This Row],[profit]]&gt;500),"Good","Not Good")</f>
        <v>Not Good</v>
      </c>
      <c r="Q14639" s="12">
        <f>YEAR(DMartData[[#This Row],[order_date]])</f>
        <v>2023</v>
      </c>
    </row>
    <row r="14640" spans="1:17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>IF(DMartData[[#This Row],[sales]]&gt;=4000,"High",IF(DMartData[[#This Row],[sales]]&gt;=2000,"Medium","Low"))</f>
        <v>Low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tr">
        <f>IF(AND(DMartData[[#This Row],[sales]]&gt;3000,DMartData[[#This Row],[profit]]&gt;500),"Good","Not Good")</f>
        <v>Not Good</v>
      </c>
      <c r="Q14640" s="12">
        <f>YEAR(DMartData[[#This Row],[order_date]])</f>
        <v>2024</v>
      </c>
    </row>
    <row r="14641" spans="1:17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>IF(DMartData[[#This Row],[sales]]&gt;=4000,"High",IF(DMartData[[#This Row],[sales]]&gt;=2000,"Medium","Low"))</f>
        <v>Medium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tr">
        <f>IF(AND(DMartData[[#This Row],[sales]]&gt;3000,DMartData[[#This Row],[profit]]&gt;500),"Good","Not Good")</f>
        <v>Good</v>
      </c>
      <c r="Q14641" s="12">
        <f>YEAR(DMartData[[#This Row],[order_date]])</f>
        <v>2024</v>
      </c>
    </row>
    <row r="14642" spans="1:17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>IF(DMartData[[#This Row],[sales]]&gt;=4000,"High",IF(DMartData[[#This Row],[sales]]&gt;=2000,"Medium","Low"))</f>
        <v>Low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tr">
        <f>IF(AND(DMartData[[#This Row],[sales]]&gt;3000,DMartData[[#This Row],[profit]]&gt;500),"Good","Not Good")</f>
        <v>Not Good</v>
      </c>
      <c r="Q14642" s="12">
        <f>YEAR(DMartData[[#This Row],[order_date]])</f>
        <v>2023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>IF(DMartData[[#This Row],[sales]]&gt;=4000,"High",IF(DMartData[[#This Row],[sales]]&gt;=2000,"Medium","Low"))</f>
        <v>High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tr">
        <f>IF(AND(DMartData[[#This Row],[sales]]&gt;3000,DMartData[[#This Row],[profit]]&gt;500),"Good","Not Good")</f>
        <v>Good</v>
      </c>
      <c r="Q14643" s="12">
        <f>YEAR(DMartData[[#This Row],[order_date]])</f>
        <v>2024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>IF(DMartData[[#This Row],[sales]]&gt;=4000,"High",IF(DMartData[[#This Row],[sales]]&gt;=2000,"Medium","Low"))</f>
        <v>Medium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tr">
        <f>IF(AND(DMartData[[#This Row],[sales]]&gt;3000,DMartData[[#This Row],[profit]]&gt;500),"Good","Not Good")</f>
        <v>Not Good</v>
      </c>
      <c r="Q14644" s="12">
        <f>YEAR(DMartData[[#This Row],[order_date]])</f>
        <v>2024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>IF(DMartData[[#This Row],[sales]]&gt;=4000,"High",IF(DMartData[[#This Row],[sales]]&gt;=2000,"Medium","Low"))</f>
        <v>Medium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tr">
        <f>IF(AND(DMartData[[#This Row],[sales]]&gt;3000,DMartData[[#This Row],[profit]]&gt;500),"Good","Not Good")</f>
        <v>Good</v>
      </c>
      <c r="Q14645" s="12">
        <f>YEAR(DMartData[[#This Row],[order_date]])</f>
        <v>2023</v>
      </c>
    </row>
    <row r="14646" spans="1:17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>IF(DMartData[[#This Row],[sales]]&gt;=4000,"High",IF(DMartData[[#This Row],[sales]]&gt;=2000,"Medium","Low"))</f>
        <v>Medium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tr">
        <f>IF(AND(DMartData[[#This Row],[sales]]&gt;3000,DMartData[[#This Row],[profit]]&gt;500),"Good","Not Good")</f>
        <v>Not Good</v>
      </c>
      <c r="Q14646" s="12">
        <f>YEAR(DMartData[[#This Row],[order_date]])</f>
        <v>2023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>IF(DMartData[[#This Row],[sales]]&gt;=4000,"High",IF(DMartData[[#This Row],[sales]]&gt;=2000,"Medium","Low"))</f>
        <v>Low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tr">
        <f>IF(AND(DMartData[[#This Row],[sales]]&gt;3000,DMartData[[#This Row],[profit]]&gt;500),"Good","Not Good")</f>
        <v>Not Good</v>
      </c>
      <c r="Q14647" s="12">
        <f>YEAR(DMartData[[#This Row],[order_date]])</f>
        <v>2023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>IF(DMartData[[#This Row],[sales]]&gt;=4000,"High",IF(DMartData[[#This Row],[sales]]&gt;=2000,"Medium","Low"))</f>
        <v>Medium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tr">
        <f>IF(AND(DMartData[[#This Row],[sales]]&gt;3000,DMartData[[#This Row],[profit]]&gt;500),"Good","Not Good")</f>
        <v>Good</v>
      </c>
      <c r="Q14648" s="12">
        <f>YEAR(DMartData[[#This Row],[order_date]])</f>
        <v>2024</v>
      </c>
    </row>
    <row r="14649" spans="1:17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>IF(DMartData[[#This Row],[sales]]&gt;=4000,"High",IF(DMartData[[#This Row],[sales]]&gt;=2000,"Medium","Low"))</f>
        <v>High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tr">
        <f>IF(AND(DMartData[[#This Row],[sales]]&gt;3000,DMartData[[#This Row],[profit]]&gt;500),"Good","Not Good")</f>
        <v>Good</v>
      </c>
      <c r="Q14649" s="12">
        <f>YEAR(DMartData[[#This Row],[order_date]])</f>
        <v>2024</v>
      </c>
    </row>
    <row r="14650" spans="1:17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>IF(DMartData[[#This Row],[sales]]&gt;=4000,"High",IF(DMartData[[#This Row],[sales]]&gt;=2000,"Medium","Low"))</f>
        <v>Medium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tr">
        <f>IF(AND(DMartData[[#This Row],[sales]]&gt;3000,DMartData[[#This Row],[profit]]&gt;500),"Good","Not Good")</f>
        <v>Good</v>
      </c>
      <c r="Q14650" s="12">
        <f>YEAR(DMartData[[#This Row],[order_date]])</f>
        <v>2024</v>
      </c>
    </row>
    <row r="14651" spans="1:17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>IF(DMartData[[#This Row],[sales]]&gt;=4000,"High",IF(DMartData[[#This Row],[sales]]&gt;=2000,"Medium","Low"))</f>
        <v>Medium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tr">
        <f>IF(AND(DMartData[[#This Row],[sales]]&gt;3000,DMartData[[#This Row],[profit]]&gt;500),"Good","Not Good")</f>
        <v>Not Good</v>
      </c>
      <c r="Q14651" s="12">
        <f>YEAR(DMartData[[#This Row],[order_date]])</f>
        <v>2024</v>
      </c>
    </row>
    <row r="14652" spans="1:17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>IF(DMartData[[#This Row],[sales]]&gt;=4000,"High",IF(DMartData[[#This Row],[sales]]&gt;=2000,"Medium","Low"))</f>
        <v>Low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tr">
        <f>IF(AND(DMartData[[#This Row],[sales]]&gt;3000,DMartData[[#This Row],[profit]]&gt;500),"Good","Not Good")</f>
        <v>Not Good</v>
      </c>
      <c r="Q14652" s="12">
        <f>YEAR(DMartData[[#This Row],[order_date]])</f>
        <v>2023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>IF(DMartData[[#This Row],[sales]]&gt;=4000,"High",IF(DMartData[[#This Row],[sales]]&gt;=2000,"Medium","Low"))</f>
        <v>High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tr">
        <f>IF(AND(DMartData[[#This Row],[sales]]&gt;3000,DMartData[[#This Row],[profit]]&gt;500),"Good","Not Good")</f>
        <v>Not Good</v>
      </c>
      <c r="Q14653" s="12">
        <f>YEAR(DMartData[[#This Row],[order_date]])</f>
        <v>2023</v>
      </c>
    </row>
    <row r="14654" spans="1:17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>IF(DMartData[[#This Row],[sales]]&gt;=4000,"High",IF(DMartData[[#This Row],[sales]]&gt;=2000,"Medium","Low"))</f>
        <v>Medium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tr">
        <f>IF(AND(DMartData[[#This Row],[sales]]&gt;3000,DMartData[[#This Row],[profit]]&gt;500),"Good","Not Good")</f>
        <v>Not Good</v>
      </c>
      <c r="Q14654" s="12">
        <f>YEAR(DMartData[[#This Row],[order_date]])</f>
        <v>2023</v>
      </c>
    </row>
    <row r="14655" spans="1:17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>IF(DMartData[[#This Row],[sales]]&gt;=4000,"High",IF(DMartData[[#This Row],[sales]]&gt;=2000,"Medium","Low"))</f>
        <v>High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tr">
        <f>IF(AND(DMartData[[#This Row],[sales]]&gt;3000,DMartData[[#This Row],[profit]]&gt;500),"Good","Not Good")</f>
        <v>Good</v>
      </c>
      <c r="Q14655" s="12">
        <f>YEAR(DMartData[[#This Row],[order_date]])</f>
        <v>2023</v>
      </c>
    </row>
    <row r="14656" spans="1:17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>IF(DMartData[[#This Row],[sales]]&gt;=4000,"High",IF(DMartData[[#This Row],[sales]]&gt;=2000,"Medium","Low"))</f>
        <v>High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tr">
        <f>IF(AND(DMartData[[#This Row],[sales]]&gt;3000,DMartData[[#This Row],[profit]]&gt;500),"Good","Not Good")</f>
        <v>Good</v>
      </c>
      <c r="Q14656" s="12">
        <f>YEAR(DMartData[[#This Row],[order_date]])</f>
        <v>2024</v>
      </c>
    </row>
    <row r="14657" spans="1:17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>IF(DMartData[[#This Row],[sales]]&gt;=4000,"High",IF(DMartData[[#This Row],[sales]]&gt;=2000,"Medium","Low"))</f>
        <v>Low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tr">
        <f>IF(AND(DMartData[[#This Row],[sales]]&gt;3000,DMartData[[#This Row],[profit]]&gt;500),"Good","Not Good")</f>
        <v>Not Good</v>
      </c>
      <c r="Q14657" s="12">
        <f>YEAR(DMartData[[#This Row],[order_date]])</f>
        <v>2023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>IF(DMartData[[#This Row],[sales]]&gt;=4000,"High",IF(DMartData[[#This Row],[sales]]&gt;=2000,"Medium","Low"))</f>
        <v>High</v>
      </c>
      <c r="F14658" s="2">
        <v>0.34</v>
      </c>
      <c r="G14658" s="2">
        <f t="shared" ref="G14658:G14721" si="458">D14658*F14658</f>
        <v>1643.8081999999999</v>
      </c>
      <c r="H14658" s="2">
        <f t="shared" ref="H14658:H14721" si="459">D14658-G14658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tr">
        <f>IF(AND(DMartData[[#This Row],[sales]]&gt;3000,DMartData[[#This Row],[profit]]&gt;500),"Good","Not Good")</f>
        <v>Good</v>
      </c>
      <c r="Q14658" s="12">
        <f>YEAR(DMartData[[#This Row],[order_date]])</f>
        <v>2024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>IF(DMartData[[#This Row],[sales]]&gt;=4000,"High",IF(DMartData[[#This Row],[sales]]&gt;=2000,"Medium","Low"))</f>
        <v>High</v>
      </c>
      <c r="F14659" s="2">
        <v>0.36</v>
      </c>
      <c r="G14659" s="2">
        <f t="shared" si="458"/>
        <v>1793.5451999999998</v>
      </c>
      <c r="H14659" s="2">
        <f t="shared" si="459"/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tr">
        <f>IF(AND(DMartData[[#This Row],[sales]]&gt;3000,DMartData[[#This Row],[profit]]&gt;500),"Good","Not Good")</f>
        <v>Good</v>
      </c>
      <c r="Q14659" s="12">
        <f>YEAR(DMartData[[#This Row],[order_date]])</f>
        <v>2024</v>
      </c>
    </row>
    <row r="14660" spans="1:17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>IF(DMartData[[#This Row],[sales]]&gt;=4000,"High",IF(DMartData[[#This Row],[sales]]&gt;=2000,"Medium","Low"))</f>
        <v>Medium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tr">
        <f>IF(AND(DMartData[[#This Row],[sales]]&gt;3000,DMartData[[#This Row],[profit]]&gt;500),"Good","Not Good")</f>
        <v>Good</v>
      </c>
      <c r="Q14660" s="12">
        <f>YEAR(DMartData[[#This Row],[order_date]])</f>
        <v>2024</v>
      </c>
    </row>
    <row r="14661" spans="1:17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>IF(DMartData[[#This Row],[sales]]&gt;=4000,"High",IF(DMartData[[#This Row],[sales]]&gt;=2000,"Medium","Low"))</f>
        <v>Medium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tr">
        <f>IF(AND(DMartData[[#This Row],[sales]]&gt;3000,DMartData[[#This Row],[profit]]&gt;500),"Good","Not Good")</f>
        <v>Good</v>
      </c>
      <c r="Q14661" s="12">
        <f>YEAR(DMartData[[#This Row],[order_date]])</f>
        <v>2024</v>
      </c>
    </row>
    <row r="14662" spans="1:17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>IF(DMartData[[#This Row],[sales]]&gt;=4000,"High",IF(DMartData[[#This Row],[sales]]&gt;=2000,"Medium","Low"))</f>
        <v>High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tr">
        <f>IF(AND(DMartData[[#This Row],[sales]]&gt;3000,DMartData[[#This Row],[profit]]&gt;500),"Good","Not Good")</f>
        <v>Good</v>
      </c>
      <c r="Q14662" s="12">
        <f>YEAR(DMartData[[#This Row],[order_date]])</f>
        <v>2023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>IF(DMartData[[#This Row],[sales]]&gt;=4000,"High",IF(DMartData[[#This Row],[sales]]&gt;=2000,"Medium","Low"))</f>
        <v>Low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tr">
        <f>IF(AND(DMartData[[#This Row],[sales]]&gt;3000,DMartData[[#This Row],[profit]]&gt;500),"Good","Not Good")</f>
        <v>Not Good</v>
      </c>
      <c r="Q14663" s="12">
        <f>YEAR(DMartData[[#This Row],[order_date]])</f>
        <v>2024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>IF(DMartData[[#This Row],[sales]]&gt;=4000,"High",IF(DMartData[[#This Row],[sales]]&gt;=2000,"Medium","Low"))</f>
        <v>High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tr">
        <f>IF(AND(DMartData[[#This Row],[sales]]&gt;3000,DMartData[[#This Row],[profit]]&gt;500),"Good","Not Good")</f>
        <v>Good</v>
      </c>
      <c r="Q14664" s="12">
        <f>YEAR(DMartData[[#This Row],[order_date]])</f>
        <v>2024</v>
      </c>
    </row>
    <row r="14665" spans="1:17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>IF(DMartData[[#This Row],[sales]]&gt;=4000,"High",IF(DMartData[[#This Row],[sales]]&gt;=2000,"Medium","Low"))</f>
        <v>Medium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tr">
        <f>IF(AND(DMartData[[#This Row],[sales]]&gt;3000,DMartData[[#This Row],[profit]]&gt;500),"Good","Not Good")</f>
        <v>Not Good</v>
      </c>
      <c r="Q14665" s="12">
        <f>YEAR(DMartData[[#This Row],[order_date]])</f>
        <v>2023</v>
      </c>
    </row>
    <row r="14666" spans="1:17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>IF(DMartData[[#This Row],[sales]]&gt;=4000,"High",IF(DMartData[[#This Row],[sales]]&gt;=2000,"Medium","Low"))</f>
        <v>High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tr">
        <f>IF(AND(DMartData[[#This Row],[sales]]&gt;3000,DMartData[[#This Row],[profit]]&gt;500),"Good","Not Good")</f>
        <v>Not Good</v>
      </c>
      <c r="Q14666" s="12">
        <f>YEAR(DMartData[[#This Row],[order_date]])</f>
        <v>2023</v>
      </c>
    </row>
    <row r="14667" spans="1:17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>IF(DMartData[[#This Row],[sales]]&gt;=4000,"High",IF(DMartData[[#This Row],[sales]]&gt;=2000,"Medium","Low"))</f>
        <v>Medium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tr">
        <f>IF(AND(DMartData[[#This Row],[sales]]&gt;3000,DMartData[[#This Row],[profit]]&gt;500),"Good","Not Good")</f>
        <v>Not Good</v>
      </c>
      <c r="Q14667" s="12">
        <f>YEAR(DMartData[[#This Row],[order_date]])</f>
        <v>2024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>IF(DMartData[[#This Row],[sales]]&gt;=4000,"High",IF(DMartData[[#This Row],[sales]]&gt;=2000,"Medium","Low"))</f>
        <v>Medium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tr">
        <f>IF(AND(DMartData[[#This Row],[sales]]&gt;3000,DMartData[[#This Row],[profit]]&gt;500),"Good","Not Good")</f>
        <v>Not Good</v>
      </c>
      <c r="Q14668" s="12">
        <f>YEAR(DMartData[[#This Row],[order_date]])</f>
        <v>2024</v>
      </c>
    </row>
    <row r="14669" spans="1:17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>IF(DMartData[[#This Row],[sales]]&gt;=4000,"High",IF(DMartData[[#This Row],[sales]]&gt;=2000,"Medium","Low"))</f>
        <v>High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tr">
        <f>IF(AND(DMartData[[#This Row],[sales]]&gt;3000,DMartData[[#This Row],[profit]]&gt;500),"Good","Not Good")</f>
        <v>Good</v>
      </c>
      <c r="Q14669" s="12">
        <f>YEAR(DMartData[[#This Row],[order_date]])</f>
        <v>2024</v>
      </c>
    </row>
    <row r="14670" spans="1:17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>IF(DMartData[[#This Row],[sales]]&gt;=4000,"High",IF(DMartData[[#This Row],[sales]]&gt;=2000,"Medium","Low"))</f>
        <v>Medium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tr">
        <f>IF(AND(DMartData[[#This Row],[sales]]&gt;3000,DMartData[[#This Row],[profit]]&gt;500),"Good","Not Good")</f>
        <v>Not Good</v>
      </c>
      <c r="Q14670" s="12">
        <f>YEAR(DMartData[[#This Row],[order_date]])</f>
        <v>2023</v>
      </c>
    </row>
    <row r="14671" spans="1:17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>IF(DMartData[[#This Row],[sales]]&gt;=4000,"High",IF(DMartData[[#This Row],[sales]]&gt;=2000,"Medium","Low"))</f>
        <v>Medium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tr">
        <f>IF(AND(DMartData[[#This Row],[sales]]&gt;3000,DMartData[[#This Row],[profit]]&gt;500),"Good","Not Good")</f>
        <v>Not Good</v>
      </c>
      <c r="Q14671" s="12">
        <f>YEAR(DMartData[[#This Row],[order_date]])</f>
        <v>2024</v>
      </c>
    </row>
    <row r="14672" spans="1:17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>IF(DMartData[[#This Row],[sales]]&gt;=4000,"High",IF(DMartData[[#This Row],[sales]]&gt;=2000,"Medium","Low"))</f>
        <v>Medium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tr">
        <f>IF(AND(DMartData[[#This Row],[sales]]&gt;3000,DMartData[[#This Row],[profit]]&gt;500),"Good","Not Good")</f>
        <v>Good</v>
      </c>
      <c r="Q14672" s="12">
        <f>YEAR(DMartData[[#This Row],[order_date]])</f>
        <v>2024</v>
      </c>
    </row>
    <row r="14673" spans="1:17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>IF(DMartData[[#This Row],[sales]]&gt;=4000,"High",IF(DMartData[[#This Row],[sales]]&gt;=2000,"Medium","Low"))</f>
        <v>Medium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tr">
        <f>IF(AND(DMartData[[#This Row],[sales]]&gt;3000,DMartData[[#This Row],[profit]]&gt;500),"Good","Not Good")</f>
        <v>Not Good</v>
      </c>
      <c r="Q14673" s="12">
        <f>YEAR(DMartData[[#This Row],[order_date]])</f>
        <v>2024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>IF(DMartData[[#This Row],[sales]]&gt;=4000,"High",IF(DMartData[[#This Row],[sales]]&gt;=2000,"Medium","Low"))</f>
        <v>Medium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tr">
        <f>IF(AND(DMartData[[#This Row],[sales]]&gt;3000,DMartData[[#This Row],[profit]]&gt;500),"Good","Not Good")</f>
        <v>Not Good</v>
      </c>
      <c r="Q14674" s="12">
        <f>YEAR(DMartData[[#This Row],[order_date]])</f>
        <v>2023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>IF(DMartData[[#This Row],[sales]]&gt;=4000,"High",IF(DMartData[[#This Row],[sales]]&gt;=2000,"Medium","Low"))</f>
        <v>Low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tr">
        <f>IF(AND(DMartData[[#This Row],[sales]]&gt;3000,DMartData[[#This Row],[profit]]&gt;500),"Good","Not Good")</f>
        <v>Not Good</v>
      </c>
      <c r="Q14675" s="12">
        <f>YEAR(DMartData[[#This Row],[order_date]])</f>
        <v>2023</v>
      </c>
    </row>
    <row r="14676" spans="1:17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>IF(DMartData[[#This Row],[sales]]&gt;=4000,"High",IF(DMartData[[#This Row],[sales]]&gt;=2000,"Medium","Low"))</f>
        <v>Medium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tr">
        <f>IF(AND(DMartData[[#This Row],[sales]]&gt;3000,DMartData[[#This Row],[profit]]&gt;500),"Good","Not Good")</f>
        <v>Not Good</v>
      </c>
      <c r="Q14676" s="12">
        <f>YEAR(DMartData[[#This Row],[order_date]])</f>
        <v>2023</v>
      </c>
    </row>
    <row r="14677" spans="1:17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>IF(DMartData[[#This Row],[sales]]&gt;=4000,"High",IF(DMartData[[#This Row],[sales]]&gt;=2000,"Medium","Low"))</f>
        <v>Low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tr">
        <f>IF(AND(DMartData[[#This Row],[sales]]&gt;3000,DMartData[[#This Row],[profit]]&gt;500),"Good","Not Good")</f>
        <v>Not Good</v>
      </c>
      <c r="Q14677" s="12">
        <f>YEAR(DMartData[[#This Row],[order_date]])</f>
        <v>2024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>IF(DMartData[[#This Row],[sales]]&gt;=4000,"High",IF(DMartData[[#This Row],[sales]]&gt;=2000,"Medium","Low"))</f>
        <v>Medium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tr">
        <f>IF(AND(DMartData[[#This Row],[sales]]&gt;3000,DMartData[[#This Row],[profit]]&gt;500),"Good","Not Good")</f>
        <v>Not Good</v>
      </c>
      <c r="Q14678" s="12">
        <f>YEAR(DMartData[[#This Row],[order_date]])</f>
        <v>2024</v>
      </c>
    </row>
    <row r="14679" spans="1:17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>IF(DMartData[[#This Row],[sales]]&gt;=4000,"High",IF(DMartData[[#This Row],[sales]]&gt;=2000,"Medium","Low"))</f>
        <v>Medium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tr">
        <f>IF(AND(DMartData[[#This Row],[sales]]&gt;3000,DMartData[[#This Row],[profit]]&gt;500),"Good","Not Good")</f>
        <v>Good</v>
      </c>
      <c r="Q14679" s="12">
        <f>YEAR(DMartData[[#This Row],[order_date]])</f>
        <v>2023</v>
      </c>
    </row>
    <row r="14680" spans="1:17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>IF(DMartData[[#This Row],[sales]]&gt;=4000,"High",IF(DMartData[[#This Row],[sales]]&gt;=2000,"Medium","Low"))</f>
        <v>Medium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tr">
        <f>IF(AND(DMartData[[#This Row],[sales]]&gt;3000,DMartData[[#This Row],[profit]]&gt;500),"Good","Not Good")</f>
        <v>Not Good</v>
      </c>
      <c r="Q14680" s="12">
        <f>YEAR(DMartData[[#This Row],[order_date]])</f>
        <v>2024</v>
      </c>
    </row>
    <row r="14681" spans="1:17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>IF(DMartData[[#This Row],[sales]]&gt;=4000,"High",IF(DMartData[[#This Row],[sales]]&gt;=2000,"Medium","Low"))</f>
        <v>Low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tr">
        <f>IF(AND(DMartData[[#This Row],[sales]]&gt;3000,DMartData[[#This Row],[profit]]&gt;500),"Good","Not Good")</f>
        <v>Not Good</v>
      </c>
      <c r="Q14681" s="12">
        <f>YEAR(DMartData[[#This Row],[order_date]])</f>
        <v>2023</v>
      </c>
    </row>
    <row r="14682" spans="1:17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>IF(DMartData[[#This Row],[sales]]&gt;=4000,"High",IF(DMartData[[#This Row],[sales]]&gt;=2000,"Medium","Low"))</f>
        <v>Low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tr">
        <f>IF(AND(DMartData[[#This Row],[sales]]&gt;3000,DMartData[[#This Row],[profit]]&gt;500),"Good","Not Good")</f>
        <v>Not Good</v>
      </c>
      <c r="Q14682" s="12">
        <f>YEAR(DMartData[[#This Row],[order_date]])</f>
        <v>2024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>IF(DMartData[[#This Row],[sales]]&gt;=4000,"High",IF(DMartData[[#This Row],[sales]]&gt;=2000,"Medium","Low"))</f>
        <v>Medium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tr">
        <f>IF(AND(DMartData[[#This Row],[sales]]&gt;3000,DMartData[[#This Row],[profit]]&gt;500),"Good","Not Good")</f>
        <v>Good</v>
      </c>
      <c r="Q14683" s="12">
        <f>YEAR(DMartData[[#This Row],[order_date]])</f>
        <v>2023</v>
      </c>
    </row>
    <row r="14684" spans="1:17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>IF(DMartData[[#This Row],[sales]]&gt;=4000,"High",IF(DMartData[[#This Row],[sales]]&gt;=2000,"Medium","Low"))</f>
        <v>Medium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tr">
        <f>IF(AND(DMartData[[#This Row],[sales]]&gt;3000,DMartData[[#This Row],[profit]]&gt;500),"Good","Not Good")</f>
        <v>Not Good</v>
      </c>
      <c r="Q14684" s="12">
        <f>YEAR(DMartData[[#This Row],[order_date]])</f>
        <v>2024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>IF(DMartData[[#This Row],[sales]]&gt;=4000,"High",IF(DMartData[[#This Row],[sales]]&gt;=2000,"Medium","Low"))</f>
        <v>Medium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tr">
        <f>IF(AND(DMartData[[#This Row],[sales]]&gt;3000,DMartData[[#This Row],[profit]]&gt;500),"Good","Not Good")</f>
        <v>Not Good</v>
      </c>
      <c r="Q14685" s="12">
        <f>YEAR(DMartData[[#This Row],[order_date]])</f>
        <v>2023</v>
      </c>
    </row>
    <row r="14686" spans="1:17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>IF(DMartData[[#This Row],[sales]]&gt;=4000,"High",IF(DMartData[[#This Row],[sales]]&gt;=2000,"Medium","Low"))</f>
        <v>Low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tr">
        <f>IF(AND(DMartData[[#This Row],[sales]]&gt;3000,DMartData[[#This Row],[profit]]&gt;500),"Good","Not Good")</f>
        <v>Not Good</v>
      </c>
      <c r="Q14686" s="12">
        <f>YEAR(DMartData[[#This Row],[order_date]])</f>
        <v>2024</v>
      </c>
    </row>
    <row r="14687" spans="1:17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>IF(DMartData[[#This Row],[sales]]&gt;=4000,"High",IF(DMartData[[#This Row],[sales]]&gt;=2000,"Medium","Low"))</f>
        <v>Medium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tr">
        <f>IF(AND(DMartData[[#This Row],[sales]]&gt;3000,DMartData[[#This Row],[profit]]&gt;500),"Good","Not Good")</f>
        <v>Not Good</v>
      </c>
      <c r="Q14687" s="12">
        <f>YEAR(DMartData[[#This Row],[order_date]])</f>
        <v>2023</v>
      </c>
    </row>
    <row r="14688" spans="1:17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>IF(DMartData[[#This Row],[sales]]&gt;=4000,"High",IF(DMartData[[#This Row],[sales]]&gt;=2000,"Medium","Low"))</f>
        <v>High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tr">
        <f>IF(AND(DMartData[[#This Row],[sales]]&gt;3000,DMartData[[#This Row],[profit]]&gt;500),"Good","Not Good")</f>
        <v>Not Good</v>
      </c>
      <c r="Q14688" s="12">
        <f>YEAR(DMartData[[#This Row],[order_date]])</f>
        <v>2023</v>
      </c>
    </row>
    <row r="14689" spans="1:17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>IF(DMartData[[#This Row],[sales]]&gt;=4000,"High",IF(DMartData[[#This Row],[sales]]&gt;=2000,"Medium","Low"))</f>
        <v>Medium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tr">
        <f>IF(AND(DMartData[[#This Row],[sales]]&gt;3000,DMartData[[#This Row],[profit]]&gt;500),"Good","Not Good")</f>
        <v>Not Good</v>
      </c>
      <c r="Q14689" s="12">
        <f>YEAR(DMartData[[#This Row],[order_date]])</f>
        <v>2023</v>
      </c>
    </row>
    <row r="14690" spans="1:17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>IF(DMartData[[#This Row],[sales]]&gt;=4000,"High",IF(DMartData[[#This Row],[sales]]&gt;=2000,"Medium","Low"))</f>
        <v>Low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tr">
        <f>IF(AND(DMartData[[#This Row],[sales]]&gt;3000,DMartData[[#This Row],[profit]]&gt;500),"Good","Not Good")</f>
        <v>Not Good</v>
      </c>
      <c r="Q14690" s="12">
        <f>YEAR(DMartData[[#This Row],[order_date]])</f>
        <v>2024</v>
      </c>
    </row>
    <row r="14691" spans="1:17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>IF(DMartData[[#This Row],[sales]]&gt;=4000,"High",IF(DMartData[[#This Row],[sales]]&gt;=2000,"Medium","Low"))</f>
        <v>Low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tr">
        <f>IF(AND(DMartData[[#This Row],[sales]]&gt;3000,DMartData[[#This Row],[profit]]&gt;500),"Good","Not Good")</f>
        <v>Not Good</v>
      </c>
      <c r="Q14691" s="12">
        <f>YEAR(DMartData[[#This Row],[order_date]])</f>
        <v>2024</v>
      </c>
    </row>
    <row r="14692" spans="1:17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>IF(DMartData[[#This Row],[sales]]&gt;=4000,"High",IF(DMartData[[#This Row],[sales]]&gt;=2000,"Medium","Low"))</f>
        <v>High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tr">
        <f>IF(AND(DMartData[[#This Row],[sales]]&gt;3000,DMartData[[#This Row],[profit]]&gt;500),"Good","Not Good")</f>
        <v>Good</v>
      </c>
      <c r="Q14692" s="12">
        <f>YEAR(DMartData[[#This Row],[order_date]])</f>
        <v>2023</v>
      </c>
    </row>
    <row r="14693" spans="1:17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>IF(DMartData[[#This Row],[sales]]&gt;=4000,"High",IF(DMartData[[#This Row],[sales]]&gt;=2000,"Medium","Low"))</f>
        <v>Medium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tr">
        <f>IF(AND(DMartData[[#This Row],[sales]]&gt;3000,DMartData[[#This Row],[profit]]&gt;500),"Good","Not Good")</f>
        <v>Not Good</v>
      </c>
      <c r="Q14693" s="12">
        <f>YEAR(DMartData[[#This Row],[order_date]])</f>
        <v>2023</v>
      </c>
    </row>
    <row r="14694" spans="1:17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>IF(DMartData[[#This Row],[sales]]&gt;=4000,"High",IF(DMartData[[#This Row],[sales]]&gt;=2000,"Medium","Low"))</f>
        <v>Low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tr">
        <f>IF(AND(DMartData[[#This Row],[sales]]&gt;3000,DMartData[[#This Row],[profit]]&gt;500),"Good","Not Good")</f>
        <v>Not Good</v>
      </c>
      <c r="Q14694" s="12">
        <f>YEAR(DMartData[[#This Row],[order_date]])</f>
        <v>2023</v>
      </c>
    </row>
    <row r="14695" spans="1:17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>IF(DMartData[[#This Row],[sales]]&gt;=4000,"High",IF(DMartData[[#This Row],[sales]]&gt;=2000,"Medium","Low"))</f>
        <v>High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tr">
        <f>IF(AND(DMartData[[#This Row],[sales]]&gt;3000,DMartData[[#This Row],[profit]]&gt;500),"Good","Not Good")</f>
        <v>Good</v>
      </c>
      <c r="Q14695" s="12">
        <f>YEAR(DMartData[[#This Row],[order_date]])</f>
        <v>2023</v>
      </c>
    </row>
    <row r="14696" spans="1:17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>IF(DMartData[[#This Row],[sales]]&gt;=4000,"High",IF(DMartData[[#This Row],[sales]]&gt;=2000,"Medium","Low"))</f>
        <v>Low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tr">
        <f>IF(AND(DMartData[[#This Row],[sales]]&gt;3000,DMartData[[#This Row],[profit]]&gt;500),"Good","Not Good")</f>
        <v>Not Good</v>
      </c>
      <c r="Q14696" s="12">
        <f>YEAR(DMartData[[#This Row],[order_date]])</f>
        <v>2023</v>
      </c>
    </row>
    <row r="14697" spans="1:17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>IF(DMartData[[#This Row],[sales]]&gt;=4000,"High",IF(DMartData[[#This Row],[sales]]&gt;=2000,"Medium","Low"))</f>
        <v>Medium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tr">
        <f>IF(AND(DMartData[[#This Row],[sales]]&gt;3000,DMartData[[#This Row],[profit]]&gt;500),"Good","Not Good")</f>
        <v>Not Good</v>
      </c>
      <c r="Q14697" s="12">
        <f>YEAR(DMartData[[#This Row],[order_date]])</f>
        <v>2024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>IF(DMartData[[#This Row],[sales]]&gt;=4000,"High",IF(DMartData[[#This Row],[sales]]&gt;=2000,"Medium","Low"))</f>
        <v>Low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tr">
        <f>IF(AND(DMartData[[#This Row],[sales]]&gt;3000,DMartData[[#This Row],[profit]]&gt;500),"Good","Not Good")</f>
        <v>Not Good</v>
      </c>
      <c r="Q14698" s="12">
        <f>YEAR(DMartData[[#This Row],[order_date]])</f>
        <v>2023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>IF(DMartData[[#This Row],[sales]]&gt;=4000,"High",IF(DMartData[[#This Row],[sales]]&gt;=2000,"Medium","Low"))</f>
        <v>Low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tr">
        <f>IF(AND(DMartData[[#This Row],[sales]]&gt;3000,DMartData[[#This Row],[profit]]&gt;500),"Good","Not Good")</f>
        <v>Not Good</v>
      </c>
      <c r="Q14699" s="12">
        <f>YEAR(DMartData[[#This Row],[order_date]])</f>
        <v>2024</v>
      </c>
    </row>
    <row r="14700" spans="1:17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>IF(DMartData[[#This Row],[sales]]&gt;=4000,"High",IF(DMartData[[#This Row],[sales]]&gt;=2000,"Medium","Low"))</f>
        <v>Medium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tr">
        <f>IF(AND(DMartData[[#This Row],[sales]]&gt;3000,DMartData[[#This Row],[profit]]&gt;500),"Good","Not Good")</f>
        <v>Not Good</v>
      </c>
      <c r="Q14700" s="12">
        <f>YEAR(DMartData[[#This Row],[order_date]])</f>
        <v>2024</v>
      </c>
    </row>
    <row r="14701" spans="1:17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>IF(DMartData[[#This Row],[sales]]&gt;=4000,"High",IF(DMartData[[#This Row],[sales]]&gt;=2000,"Medium","Low"))</f>
        <v>Low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tr">
        <f>IF(AND(DMartData[[#This Row],[sales]]&gt;3000,DMartData[[#This Row],[profit]]&gt;500),"Good","Not Good")</f>
        <v>Not Good</v>
      </c>
      <c r="Q14701" s="12">
        <f>YEAR(DMartData[[#This Row],[order_date]])</f>
        <v>2024</v>
      </c>
    </row>
    <row r="14702" spans="1:17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>IF(DMartData[[#This Row],[sales]]&gt;=4000,"High",IF(DMartData[[#This Row],[sales]]&gt;=2000,"Medium","Low"))</f>
        <v>Low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tr">
        <f>IF(AND(DMartData[[#This Row],[sales]]&gt;3000,DMartData[[#This Row],[profit]]&gt;500),"Good","Not Good")</f>
        <v>Not Good</v>
      </c>
      <c r="Q14702" s="12">
        <f>YEAR(DMartData[[#This Row],[order_date]])</f>
        <v>2024</v>
      </c>
    </row>
    <row r="14703" spans="1:17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>IF(DMartData[[#This Row],[sales]]&gt;=4000,"High",IF(DMartData[[#This Row],[sales]]&gt;=2000,"Medium","Low"))</f>
        <v>High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tr">
        <f>IF(AND(DMartData[[#This Row],[sales]]&gt;3000,DMartData[[#This Row],[profit]]&gt;500),"Good","Not Good")</f>
        <v>Good</v>
      </c>
      <c r="Q14703" s="12">
        <f>YEAR(DMartData[[#This Row],[order_date]])</f>
        <v>2023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>IF(DMartData[[#This Row],[sales]]&gt;=4000,"High",IF(DMartData[[#This Row],[sales]]&gt;=2000,"Medium","Low"))</f>
        <v>Low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tr">
        <f>IF(AND(DMartData[[#This Row],[sales]]&gt;3000,DMartData[[#This Row],[profit]]&gt;500),"Good","Not Good")</f>
        <v>Not Good</v>
      </c>
      <c r="Q14704" s="12">
        <f>YEAR(DMartData[[#This Row],[order_date]])</f>
        <v>2024</v>
      </c>
    </row>
    <row r="14705" spans="1:17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>IF(DMartData[[#This Row],[sales]]&gt;=4000,"High",IF(DMartData[[#This Row],[sales]]&gt;=2000,"Medium","Low"))</f>
        <v>Medium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tr">
        <f>IF(AND(DMartData[[#This Row],[sales]]&gt;3000,DMartData[[#This Row],[profit]]&gt;500),"Good","Not Good")</f>
        <v>Not Good</v>
      </c>
      <c r="Q14705" s="12">
        <f>YEAR(DMartData[[#This Row],[order_date]])</f>
        <v>2023</v>
      </c>
    </row>
    <row r="14706" spans="1:17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>IF(DMartData[[#This Row],[sales]]&gt;=4000,"High",IF(DMartData[[#This Row],[sales]]&gt;=2000,"Medium","Low"))</f>
        <v>Low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tr">
        <f>IF(AND(DMartData[[#This Row],[sales]]&gt;3000,DMartData[[#This Row],[profit]]&gt;500),"Good","Not Good")</f>
        <v>Not Good</v>
      </c>
      <c r="Q14706" s="12">
        <f>YEAR(DMartData[[#This Row],[order_date]])</f>
        <v>2024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>IF(DMartData[[#This Row],[sales]]&gt;=4000,"High",IF(DMartData[[#This Row],[sales]]&gt;=2000,"Medium","Low"))</f>
        <v>High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tr">
        <f>IF(AND(DMartData[[#This Row],[sales]]&gt;3000,DMartData[[#This Row],[profit]]&gt;500),"Good","Not Good")</f>
        <v>Not Good</v>
      </c>
      <c r="Q14707" s="12">
        <f>YEAR(DMartData[[#This Row],[order_date]])</f>
        <v>2023</v>
      </c>
    </row>
    <row r="14708" spans="1:17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>IF(DMartData[[#This Row],[sales]]&gt;=4000,"High",IF(DMartData[[#This Row],[sales]]&gt;=2000,"Medium","Low"))</f>
        <v>High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tr">
        <f>IF(AND(DMartData[[#This Row],[sales]]&gt;3000,DMartData[[#This Row],[profit]]&gt;500),"Good","Not Good")</f>
        <v>Good</v>
      </c>
      <c r="Q14708" s="12">
        <f>YEAR(DMartData[[#This Row],[order_date]])</f>
        <v>2023</v>
      </c>
    </row>
    <row r="14709" spans="1:17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>IF(DMartData[[#This Row],[sales]]&gt;=4000,"High",IF(DMartData[[#This Row],[sales]]&gt;=2000,"Medium","Low"))</f>
        <v>Low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tr">
        <f>IF(AND(DMartData[[#This Row],[sales]]&gt;3000,DMartData[[#This Row],[profit]]&gt;500),"Good","Not Good")</f>
        <v>Not Good</v>
      </c>
      <c r="Q14709" s="12">
        <f>YEAR(DMartData[[#This Row],[order_date]])</f>
        <v>2024</v>
      </c>
    </row>
    <row r="14710" spans="1:17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>IF(DMartData[[#This Row],[sales]]&gt;=4000,"High",IF(DMartData[[#This Row],[sales]]&gt;=2000,"Medium","Low"))</f>
        <v>Medium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tr">
        <f>IF(AND(DMartData[[#This Row],[sales]]&gt;3000,DMartData[[#This Row],[profit]]&gt;500),"Good","Not Good")</f>
        <v>Not Good</v>
      </c>
      <c r="Q14710" s="12">
        <f>YEAR(DMartData[[#This Row],[order_date]])</f>
        <v>2023</v>
      </c>
    </row>
    <row r="14711" spans="1:17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>IF(DMartData[[#This Row],[sales]]&gt;=4000,"High",IF(DMartData[[#This Row],[sales]]&gt;=2000,"Medium","Low"))</f>
        <v>Medium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tr">
        <f>IF(AND(DMartData[[#This Row],[sales]]&gt;3000,DMartData[[#This Row],[profit]]&gt;500),"Good","Not Good")</f>
        <v>Good</v>
      </c>
      <c r="Q14711" s="12">
        <f>YEAR(DMartData[[#This Row],[order_date]])</f>
        <v>2024</v>
      </c>
    </row>
    <row r="14712" spans="1:17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>IF(DMartData[[#This Row],[sales]]&gt;=4000,"High",IF(DMartData[[#This Row],[sales]]&gt;=2000,"Medium","Low"))</f>
        <v>Low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tr">
        <f>IF(AND(DMartData[[#This Row],[sales]]&gt;3000,DMartData[[#This Row],[profit]]&gt;500),"Good","Not Good")</f>
        <v>Not Good</v>
      </c>
      <c r="Q14712" s="12">
        <f>YEAR(DMartData[[#This Row],[order_date]])</f>
        <v>2023</v>
      </c>
    </row>
    <row r="14713" spans="1:17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>IF(DMartData[[#This Row],[sales]]&gt;=4000,"High",IF(DMartData[[#This Row],[sales]]&gt;=2000,"Medium","Low"))</f>
        <v>Medium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tr">
        <f>IF(AND(DMartData[[#This Row],[sales]]&gt;3000,DMartData[[#This Row],[profit]]&gt;500),"Good","Not Good")</f>
        <v>Not Good</v>
      </c>
      <c r="Q14713" s="12">
        <f>YEAR(DMartData[[#This Row],[order_date]])</f>
        <v>2023</v>
      </c>
    </row>
    <row r="14714" spans="1:17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>IF(DMartData[[#This Row],[sales]]&gt;=4000,"High",IF(DMartData[[#This Row],[sales]]&gt;=2000,"Medium","Low"))</f>
        <v>High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tr">
        <f>IF(AND(DMartData[[#This Row],[sales]]&gt;3000,DMartData[[#This Row],[profit]]&gt;500),"Good","Not Good")</f>
        <v>Good</v>
      </c>
      <c r="Q14714" s="12">
        <f>YEAR(DMartData[[#This Row],[order_date]])</f>
        <v>2024</v>
      </c>
    </row>
    <row r="14715" spans="1:17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>IF(DMartData[[#This Row],[sales]]&gt;=4000,"High",IF(DMartData[[#This Row],[sales]]&gt;=2000,"Medium","Low"))</f>
        <v>Low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tr">
        <f>IF(AND(DMartData[[#This Row],[sales]]&gt;3000,DMartData[[#This Row],[profit]]&gt;500),"Good","Not Good")</f>
        <v>Not Good</v>
      </c>
      <c r="Q14715" s="12">
        <f>YEAR(DMartData[[#This Row],[order_date]])</f>
        <v>2023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>IF(DMartData[[#This Row],[sales]]&gt;=4000,"High",IF(DMartData[[#This Row],[sales]]&gt;=2000,"Medium","Low"))</f>
        <v>High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tr">
        <f>IF(AND(DMartData[[#This Row],[sales]]&gt;3000,DMartData[[#This Row],[profit]]&gt;500),"Good","Not Good")</f>
        <v>Good</v>
      </c>
      <c r="Q14716" s="12">
        <f>YEAR(DMartData[[#This Row],[order_date]])</f>
        <v>2024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>IF(DMartData[[#This Row],[sales]]&gt;=4000,"High",IF(DMartData[[#This Row],[sales]]&gt;=2000,"Medium","Low"))</f>
        <v>Low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tr">
        <f>IF(AND(DMartData[[#This Row],[sales]]&gt;3000,DMartData[[#This Row],[profit]]&gt;500),"Good","Not Good")</f>
        <v>Not Good</v>
      </c>
      <c r="Q14717" s="12">
        <f>YEAR(DMartData[[#This Row],[order_date]])</f>
        <v>2023</v>
      </c>
    </row>
    <row r="14718" spans="1:17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>IF(DMartData[[#This Row],[sales]]&gt;=4000,"High",IF(DMartData[[#This Row],[sales]]&gt;=2000,"Medium","Low"))</f>
        <v>Medium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tr">
        <f>IF(AND(DMartData[[#This Row],[sales]]&gt;3000,DMartData[[#This Row],[profit]]&gt;500),"Good","Not Good")</f>
        <v>Not Good</v>
      </c>
      <c r="Q14718" s="12">
        <f>YEAR(DMartData[[#This Row],[order_date]])</f>
        <v>2024</v>
      </c>
    </row>
    <row r="14719" spans="1:17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>IF(DMartData[[#This Row],[sales]]&gt;=4000,"High",IF(DMartData[[#This Row],[sales]]&gt;=2000,"Medium","Low"))</f>
        <v>Low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tr">
        <f>IF(AND(DMartData[[#This Row],[sales]]&gt;3000,DMartData[[#This Row],[profit]]&gt;500),"Good","Not Good")</f>
        <v>Not Good</v>
      </c>
      <c r="Q14719" s="12">
        <f>YEAR(DMartData[[#This Row],[order_date]])</f>
        <v>2024</v>
      </c>
    </row>
    <row r="14720" spans="1:17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>IF(DMartData[[#This Row],[sales]]&gt;=4000,"High",IF(DMartData[[#This Row],[sales]]&gt;=2000,"Medium","Low"))</f>
        <v>Medium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tr">
        <f>IF(AND(DMartData[[#This Row],[sales]]&gt;3000,DMartData[[#This Row],[profit]]&gt;500),"Good","Not Good")</f>
        <v>Not Good</v>
      </c>
      <c r="Q14720" s="12">
        <f>YEAR(DMartData[[#This Row],[order_date]])</f>
        <v>2024</v>
      </c>
    </row>
    <row r="14721" spans="1:17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>IF(DMartData[[#This Row],[sales]]&gt;=4000,"High",IF(DMartData[[#This Row],[sales]]&gt;=2000,"Medium","Low"))</f>
        <v>Low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tr">
        <f>IF(AND(DMartData[[#This Row],[sales]]&gt;3000,DMartData[[#This Row],[profit]]&gt;500),"Good","Not Good")</f>
        <v>Not Good</v>
      </c>
      <c r="Q14721" s="12">
        <f>YEAR(DMartData[[#This Row],[order_date]])</f>
        <v>2024</v>
      </c>
    </row>
    <row r="14722" spans="1:17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>IF(DMartData[[#This Row],[sales]]&gt;=4000,"High",IF(DMartData[[#This Row],[sales]]&gt;=2000,"Medium","Low"))</f>
        <v>Low</v>
      </c>
      <c r="F14722" s="2">
        <v>0.11</v>
      </c>
      <c r="G14722" s="2">
        <f t="shared" ref="G14722:G14785" si="460">D14722*F14722</f>
        <v>151.43040000000002</v>
      </c>
      <c r="H14722" s="2">
        <f t="shared" ref="H14722:H14785" si="461">D14722-G14722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tr">
        <f>IF(AND(DMartData[[#This Row],[sales]]&gt;3000,DMartData[[#This Row],[profit]]&gt;500),"Good","Not Good")</f>
        <v>Not Good</v>
      </c>
      <c r="Q14722" s="12">
        <f>YEAR(DMartData[[#This Row],[order_date]])</f>
        <v>2024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>IF(DMartData[[#This Row],[sales]]&gt;=4000,"High",IF(DMartData[[#This Row],[sales]]&gt;=2000,"Medium","Low"))</f>
        <v>Medium</v>
      </c>
      <c r="F14723" s="2">
        <v>0.25</v>
      </c>
      <c r="G14723" s="2">
        <f t="shared" si="460"/>
        <v>935.34500000000003</v>
      </c>
      <c r="H14723" s="2">
        <f t="shared" si="461"/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tr">
        <f>IF(AND(DMartData[[#This Row],[sales]]&gt;3000,DMartData[[#This Row],[profit]]&gt;500),"Good","Not Good")</f>
        <v>Good</v>
      </c>
      <c r="Q14723" s="12">
        <f>YEAR(DMartData[[#This Row],[order_date]])</f>
        <v>2024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>IF(DMartData[[#This Row],[sales]]&gt;=4000,"High",IF(DMartData[[#This Row],[sales]]&gt;=2000,"Medium","Low"))</f>
        <v>Low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tr">
        <f>IF(AND(DMartData[[#This Row],[sales]]&gt;3000,DMartData[[#This Row],[profit]]&gt;500),"Good","Not Good")</f>
        <v>Not Good</v>
      </c>
      <c r="Q14724" s="12">
        <f>YEAR(DMartData[[#This Row],[order_date]])</f>
        <v>2023</v>
      </c>
    </row>
    <row r="14725" spans="1:17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>IF(DMartData[[#This Row],[sales]]&gt;=4000,"High",IF(DMartData[[#This Row],[sales]]&gt;=2000,"Medium","Low"))</f>
        <v>Medium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tr">
        <f>IF(AND(DMartData[[#This Row],[sales]]&gt;3000,DMartData[[#This Row],[profit]]&gt;500),"Good","Not Good")</f>
        <v>Not Good</v>
      </c>
      <c r="Q14725" s="12">
        <f>YEAR(DMartData[[#This Row],[order_date]])</f>
        <v>2024</v>
      </c>
    </row>
    <row r="14726" spans="1:17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>IF(DMartData[[#This Row],[sales]]&gt;=4000,"High",IF(DMartData[[#This Row],[sales]]&gt;=2000,"Medium","Low"))</f>
        <v>Low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tr">
        <f>IF(AND(DMartData[[#This Row],[sales]]&gt;3000,DMartData[[#This Row],[profit]]&gt;500),"Good","Not Good")</f>
        <v>Not Good</v>
      </c>
      <c r="Q14726" s="12">
        <f>YEAR(DMartData[[#This Row],[order_date]])</f>
        <v>2023</v>
      </c>
    </row>
    <row r="14727" spans="1:17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>IF(DMartData[[#This Row],[sales]]&gt;=4000,"High",IF(DMartData[[#This Row],[sales]]&gt;=2000,"Medium","Low"))</f>
        <v>Low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tr">
        <f>IF(AND(DMartData[[#This Row],[sales]]&gt;3000,DMartData[[#This Row],[profit]]&gt;500),"Good","Not Good")</f>
        <v>Not Good</v>
      </c>
      <c r="Q14727" s="12">
        <f>YEAR(DMartData[[#This Row],[order_date]])</f>
        <v>2024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>IF(DMartData[[#This Row],[sales]]&gt;=4000,"High",IF(DMartData[[#This Row],[sales]]&gt;=2000,"Medium","Low"))</f>
        <v>Medium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tr">
        <f>IF(AND(DMartData[[#This Row],[sales]]&gt;3000,DMartData[[#This Row],[profit]]&gt;500),"Good","Not Good")</f>
        <v>Not Good</v>
      </c>
      <c r="Q14728" s="12">
        <f>YEAR(DMartData[[#This Row],[order_date]])</f>
        <v>2023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>IF(DMartData[[#This Row],[sales]]&gt;=4000,"High",IF(DMartData[[#This Row],[sales]]&gt;=2000,"Medium","Low"))</f>
        <v>Low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tr">
        <f>IF(AND(DMartData[[#This Row],[sales]]&gt;3000,DMartData[[#This Row],[profit]]&gt;500),"Good","Not Good")</f>
        <v>Not Good</v>
      </c>
      <c r="Q14729" s="12">
        <f>YEAR(DMartData[[#This Row],[order_date]])</f>
        <v>2024</v>
      </c>
    </row>
    <row r="14730" spans="1:17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>IF(DMartData[[#This Row],[sales]]&gt;=4000,"High",IF(DMartData[[#This Row],[sales]]&gt;=2000,"Medium","Low"))</f>
        <v>Medium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tr">
        <f>IF(AND(DMartData[[#This Row],[sales]]&gt;3000,DMartData[[#This Row],[profit]]&gt;500),"Good","Not Good")</f>
        <v>Not Good</v>
      </c>
      <c r="Q14730" s="12">
        <f>YEAR(DMartData[[#This Row],[order_date]])</f>
        <v>2024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>IF(DMartData[[#This Row],[sales]]&gt;=4000,"High",IF(DMartData[[#This Row],[sales]]&gt;=2000,"Medium","Low"))</f>
        <v>Medium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tr">
        <f>IF(AND(DMartData[[#This Row],[sales]]&gt;3000,DMartData[[#This Row],[profit]]&gt;500),"Good","Not Good")</f>
        <v>Not Good</v>
      </c>
      <c r="Q14731" s="12">
        <f>YEAR(DMartData[[#This Row],[order_date]])</f>
        <v>2023</v>
      </c>
    </row>
    <row r="14732" spans="1:17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>IF(DMartData[[#This Row],[sales]]&gt;=4000,"High",IF(DMartData[[#This Row],[sales]]&gt;=2000,"Medium","Low"))</f>
        <v>High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tr">
        <f>IF(AND(DMartData[[#This Row],[sales]]&gt;3000,DMartData[[#This Row],[profit]]&gt;500),"Good","Not Good")</f>
        <v>Good</v>
      </c>
      <c r="Q14732" s="12">
        <f>YEAR(DMartData[[#This Row],[order_date]])</f>
        <v>2024</v>
      </c>
    </row>
    <row r="14733" spans="1:17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>IF(DMartData[[#This Row],[sales]]&gt;=4000,"High",IF(DMartData[[#This Row],[sales]]&gt;=2000,"Medium","Low"))</f>
        <v>Low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tr">
        <f>IF(AND(DMartData[[#This Row],[sales]]&gt;3000,DMartData[[#This Row],[profit]]&gt;500),"Good","Not Good")</f>
        <v>Not Good</v>
      </c>
      <c r="Q14733" s="12">
        <f>YEAR(DMartData[[#This Row],[order_date]])</f>
        <v>2023</v>
      </c>
    </row>
    <row r="14734" spans="1:17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>IF(DMartData[[#This Row],[sales]]&gt;=4000,"High",IF(DMartData[[#This Row],[sales]]&gt;=2000,"Medium","Low"))</f>
        <v>Medium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tr">
        <f>IF(AND(DMartData[[#This Row],[sales]]&gt;3000,DMartData[[#This Row],[profit]]&gt;500),"Good","Not Good")</f>
        <v>Not Good</v>
      </c>
      <c r="Q14734" s="12">
        <f>YEAR(DMartData[[#This Row],[order_date]])</f>
        <v>2024</v>
      </c>
    </row>
    <row r="14735" spans="1:17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>IF(DMartData[[#This Row],[sales]]&gt;=4000,"High",IF(DMartData[[#This Row],[sales]]&gt;=2000,"Medium","Low"))</f>
        <v>Medium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tr">
        <f>IF(AND(DMartData[[#This Row],[sales]]&gt;3000,DMartData[[#This Row],[profit]]&gt;500),"Good","Not Good")</f>
        <v>Not Good</v>
      </c>
      <c r="Q14735" s="12">
        <f>YEAR(DMartData[[#This Row],[order_date]])</f>
        <v>2024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>IF(DMartData[[#This Row],[sales]]&gt;=4000,"High",IF(DMartData[[#This Row],[sales]]&gt;=2000,"Medium","Low"))</f>
        <v>Low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tr">
        <f>IF(AND(DMartData[[#This Row],[sales]]&gt;3000,DMartData[[#This Row],[profit]]&gt;500),"Good","Not Good")</f>
        <v>Not Good</v>
      </c>
      <c r="Q14736" s="12">
        <f>YEAR(DMartData[[#This Row],[order_date]])</f>
        <v>2024</v>
      </c>
    </row>
    <row r="14737" spans="1:17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>IF(DMartData[[#This Row],[sales]]&gt;=4000,"High",IF(DMartData[[#This Row],[sales]]&gt;=2000,"Medium","Low"))</f>
        <v>Medium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tr">
        <f>IF(AND(DMartData[[#This Row],[sales]]&gt;3000,DMartData[[#This Row],[profit]]&gt;500),"Good","Not Good")</f>
        <v>Not Good</v>
      </c>
      <c r="Q14737" s="12">
        <f>YEAR(DMartData[[#This Row],[order_date]])</f>
        <v>2024</v>
      </c>
    </row>
    <row r="14738" spans="1:17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>IF(DMartData[[#This Row],[sales]]&gt;=4000,"High",IF(DMartData[[#This Row],[sales]]&gt;=2000,"Medium","Low"))</f>
        <v>Medium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tr">
        <f>IF(AND(DMartData[[#This Row],[sales]]&gt;3000,DMartData[[#This Row],[profit]]&gt;500),"Good","Not Good")</f>
        <v>Good</v>
      </c>
      <c r="Q14738" s="12">
        <f>YEAR(DMartData[[#This Row],[order_date]])</f>
        <v>2023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>IF(DMartData[[#This Row],[sales]]&gt;=4000,"High",IF(DMartData[[#This Row],[sales]]&gt;=2000,"Medium","Low"))</f>
        <v>Low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tr">
        <f>IF(AND(DMartData[[#This Row],[sales]]&gt;3000,DMartData[[#This Row],[profit]]&gt;500),"Good","Not Good")</f>
        <v>Not Good</v>
      </c>
      <c r="Q14739" s="12">
        <f>YEAR(DMartData[[#This Row],[order_date]])</f>
        <v>2023</v>
      </c>
    </row>
    <row r="14740" spans="1:17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>IF(DMartData[[#This Row],[sales]]&gt;=4000,"High",IF(DMartData[[#This Row],[sales]]&gt;=2000,"Medium","Low"))</f>
        <v>High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tr">
        <f>IF(AND(DMartData[[#This Row],[sales]]&gt;3000,DMartData[[#This Row],[profit]]&gt;500),"Good","Not Good")</f>
        <v>Good</v>
      </c>
      <c r="Q14740" s="12">
        <f>YEAR(DMartData[[#This Row],[order_date]])</f>
        <v>2024</v>
      </c>
    </row>
    <row r="14741" spans="1:17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>IF(DMartData[[#This Row],[sales]]&gt;=4000,"High",IF(DMartData[[#This Row],[sales]]&gt;=2000,"Medium","Low"))</f>
        <v>Medium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tr">
        <f>IF(AND(DMartData[[#This Row],[sales]]&gt;3000,DMartData[[#This Row],[profit]]&gt;500),"Good","Not Good")</f>
        <v>Not Good</v>
      </c>
      <c r="Q14741" s="12">
        <f>YEAR(DMartData[[#This Row],[order_date]])</f>
        <v>2024</v>
      </c>
    </row>
    <row r="14742" spans="1:17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>IF(DMartData[[#This Row],[sales]]&gt;=4000,"High",IF(DMartData[[#This Row],[sales]]&gt;=2000,"Medium","Low"))</f>
        <v>Low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tr">
        <f>IF(AND(DMartData[[#This Row],[sales]]&gt;3000,DMartData[[#This Row],[profit]]&gt;500),"Good","Not Good")</f>
        <v>Not Good</v>
      </c>
      <c r="Q14742" s="12">
        <f>YEAR(DMartData[[#This Row],[order_date]])</f>
        <v>2023</v>
      </c>
    </row>
    <row r="14743" spans="1:17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>IF(DMartData[[#This Row],[sales]]&gt;=4000,"High",IF(DMartData[[#This Row],[sales]]&gt;=2000,"Medium","Low"))</f>
        <v>Low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tr">
        <f>IF(AND(DMartData[[#This Row],[sales]]&gt;3000,DMartData[[#This Row],[profit]]&gt;500),"Good","Not Good")</f>
        <v>Not Good</v>
      </c>
      <c r="Q14743" s="12">
        <f>YEAR(DMartData[[#This Row],[order_date]])</f>
        <v>2024</v>
      </c>
    </row>
    <row r="14744" spans="1:17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>IF(DMartData[[#This Row],[sales]]&gt;=4000,"High",IF(DMartData[[#This Row],[sales]]&gt;=2000,"Medium","Low"))</f>
        <v>Medium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tr">
        <f>IF(AND(DMartData[[#This Row],[sales]]&gt;3000,DMartData[[#This Row],[profit]]&gt;500),"Good","Not Good")</f>
        <v>Not Good</v>
      </c>
      <c r="Q14744" s="12">
        <f>YEAR(DMartData[[#This Row],[order_date]])</f>
        <v>2023</v>
      </c>
    </row>
    <row r="14745" spans="1:17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>IF(DMartData[[#This Row],[sales]]&gt;=4000,"High",IF(DMartData[[#This Row],[sales]]&gt;=2000,"Medium","Low"))</f>
        <v>Low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tr">
        <f>IF(AND(DMartData[[#This Row],[sales]]&gt;3000,DMartData[[#This Row],[profit]]&gt;500),"Good","Not Good")</f>
        <v>Not Good</v>
      </c>
      <c r="Q14745" s="12">
        <f>YEAR(DMartData[[#This Row],[order_date]])</f>
        <v>2023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>IF(DMartData[[#This Row],[sales]]&gt;=4000,"High",IF(DMartData[[#This Row],[sales]]&gt;=2000,"Medium","Low"))</f>
        <v>Low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tr">
        <f>IF(AND(DMartData[[#This Row],[sales]]&gt;3000,DMartData[[#This Row],[profit]]&gt;500),"Good","Not Good")</f>
        <v>Not Good</v>
      </c>
      <c r="Q14746" s="12">
        <f>YEAR(DMartData[[#This Row],[order_date]])</f>
        <v>2024</v>
      </c>
    </row>
    <row r="14747" spans="1:17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>IF(DMartData[[#This Row],[sales]]&gt;=4000,"High",IF(DMartData[[#This Row],[sales]]&gt;=2000,"Medium","Low"))</f>
        <v>Medium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tr">
        <f>IF(AND(DMartData[[#This Row],[sales]]&gt;3000,DMartData[[#This Row],[profit]]&gt;500),"Good","Not Good")</f>
        <v>Not Good</v>
      </c>
      <c r="Q14747" s="12">
        <f>YEAR(DMartData[[#This Row],[order_date]])</f>
        <v>2024</v>
      </c>
    </row>
    <row r="14748" spans="1:17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>IF(DMartData[[#This Row],[sales]]&gt;=4000,"High",IF(DMartData[[#This Row],[sales]]&gt;=2000,"Medium","Low"))</f>
        <v>Low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tr">
        <f>IF(AND(DMartData[[#This Row],[sales]]&gt;3000,DMartData[[#This Row],[profit]]&gt;500),"Good","Not Good")</f>
        <v>Not Good</v>
      </c>
      <c r="Q14748" s="12">
        <f>YEAR(DMartData[[#This Row],[order_date]])</f>
        <v>2023</v>
      </c>
    </row>
    <row r="14749" spans="1:17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>IF(DMartData[[#This Row],[sales]]&gt;=4000,"High",IF(DMartData[[#This Row],[sales]]&gt;=2000,"Medium","Low"))</f>
        <v>Medium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tr">
        <f>IF(AND(DMartData[[#This Row],[sales]]&gt;3000,DMartData[[#This Row],[profit]]&gt;500),"Good","Not Good")</f>
        <v>Not Good</v>
      </c>
      <c r="Q14749" s="12">
        <f>YEAR(DMartData[[#This Row],[order_date]])</f>
        <v>2024</v>
      </c>
    </row>
    <row r="14750" spans="1:17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>IF(DMartData[[#This Row],[sales]]&gt;=4000,"High",IF(DMartData[[#This Row],[sales]]&gt;=2000,"Medium","Low"))</f>
        <v>Low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tr">
        <f>IF(AND(DMartData[[#This Row],[sales]]&gt;3000,DMartData[[#This Row],[profit]]&gt;500),"Good","Not Good")</f>
        <v>Not Good</v>
      </c>
      <c r="Q14750" s="12">
        <f>YEAR(DMartData[[#This Row],[order_date]])</f>
        <v>2024</v>
      </c>
    </row>
    <row r="14751" spans="1:17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>IF(DMartData[[#This Row],[sales]]&gt;=4000,"High",IF(DMartData[[#This Row],[sales]]&gt;=2000,"Medium","Low"))</f>
        <v>Low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tr">
        <f>IF(AND(DMartData[[#This Row],[sales]]&gt;3000,DMartData[[#This Row],[profit]]&gt;500),"Good","Not Good")</f>
        <v>Not Good</v>
      </c>
      <c r="Q14751" s="12">
        <f>YEAR(DMartData[[#This Row],[order_date]])</f>
        <v>2024</v>
      </c>
    </row>
    <row r="14752" spans="1:17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>IF(DMartData[[#This Row],[sales]]&gt;=4000,"High",IF(DMartData[[#This Row],[sales]]&gt;=2000,"Medium","Low"))</f>
        <v>Low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tr">
        <f>IF(AND(DMartData[[#This Row],[sales]]&gt;3000,DMartData[[#This Row],[profit]]&gt;500),"Good","Not Good")</f>
        <v>Not Good</v>
      </c>
      <c r="Q14752" s="12">
        <f>YEAR(DMartData[[#This Row],[order_date]])</f>
        <v>2024</v>
      </c>
    </row>
    <row r="14753" spans="1:17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>IF(DMartData[[#This Row],[sales]]&gt;=4000,"High",IF(DMartData[[#This Row],[sales]]&gt;=2000,"Medium","Low"))</f>
        <v>Medium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tr">
        <f>IF(AND(DMartData[[#This Row],[sales]]&gt;3000,DMartData[[#This Row],[profit]]&gt;500),"Good","Not Good")</f>
        <v>Not Good</v>
      </c>
      <c r="Q14753" s="12">
        <f>YEAR(DMartData[[#This Row],[order_date]])</f>
        <v>2023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>IF(DMartData[[#This Row],[sales]]&gt;=4000,"High",IF(DMartData[[#This Row],[sales]]&gt;=2000,"Medium","Low"))</f>
        <v>Medium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tr">
        <f>IF(AND(DMartData[[#This Row],[sales]]&gt;3000,DMartData[[#This Row],[profit]]&gt;500),"Good","Not Good")</f>
        <v>Not Good</v>
      </c>
      <c r="Q14754" s="12">
        <f>YEAR(DMartData[[#This Row],[order_date]])</f>
        <v>2023</v>
      </c>
    </row>
    <row r="14755" spans="1:17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>IF(DMartData[[#This Row],[sales]]&gt;=4000,"High",IF(DMartData[[#This Row],[sales]]&gt;=2000,"Medium","Low"))</f>
        <v>Medium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tr">
        <f>IF(AND(DMartData[[#This Row],[sales]]&gt;3000,DMartData[[#This Row],[profit]]&gt;500),"Good","Not Good")</f>
        <v>Not Good</v>
      </c>
      <c r="Q14755" s="12">
        <f>YEAR(DMartData[[#This Row],[order_date]])</f>
        <v>2024</v>
      </c>
    </row>
    <row r="14756" spans="1:17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>IF(DMartData[[#This Row],[sales]]&gt;=4000,"High",IF(DMartData[[#This Row],[sales]]&gt;=2000,"Medium","Low"))</f>
        <v>High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tr">
        <f>IF(AND(DMartData[[#This Row],[sales]]&gt;3000,DMartData[[#This Row],[profit]]&gt;500),"Good","Not Good")</f>
        <v>Good</v>
      </c>
      <c r="Q14756" s="12">
        <f>YEAR(DMartData[[#This Row],[order_date]])</f>
        <v>2023</v>
      </c>
    </row>
    <row r="14757" spans="1:17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>IF(DMartData[[#This Row],[sales]]&gt;=4000,"High",IF(DMartData[[#This Row],[sales]]&gt;=2000,"Medium","Low"))</f>
        <v>Low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tr">
        <f>IF(AND(DMartData[[#This Row],[sales]]&gt;3000,DMartData[[#This Row],[profit]]&gt;500),"Good","Not Good")</f>
        <v>Not Good</v>
      </c>
      <c r="Q14757" s="12">
        <f>YEAR(DMartData[[#This Row],[order_date]])</f>
        <v>2024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>IF(DMartData[[#This Row],[sales]]&gt;=4000,"High",IF(DMartData[[#This Row],[sales]]&gt;=2000,"Medium","Low"))</f>
        <v>Low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tr">
        <f>IF(AND(DMartData[[#This Row],[sales]]&gt;3000,DMartData[[#This Row],[profit]]&gt;500),"Good","Not Good")</f>
        <v>Not Good</v>
      </c>
      <c r="Q14758" s="12">
        <f>YEAR(DMartData[[#This Row],[order_date]])</f>
        <v>2023</v>
      </c>
    </row>
    <row r="14759" spans="1:17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>IF(DMartData[[#This Row],[sales]]&gt;=4000,"High",IF(DMartData[[#This Row],[sales]]&gt;=2000,"Medium","Low"))</f>
        <v>Medium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tr">
        <f>IF(AND(DMartData[[#This Row],[sales]]&gt;3000,DMartData[[#This Row],[profit]]&gt;500),"Good","Not Good")</f>
        <v>Good</v>
      </c>
      <c r="Q14759" s="12">
        <f>YEAR(DMartData[[#This Row],[order_date]])</f>
        <v>2023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>IF(DMartData[[#This Row],[sales]]&gt;=4000,"High",IF(DMartData[[#This Row],[sales]]&gt;=2000,"Medium","Low"))</f>
        <v>Low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tr">
        <f>IF(AND(DMartData[[#This Row],[sales]]&gt;3000,DMartData[[#This Row],[profit]]&gt;500),"Good","Not Good")</f>
        <v>Not Good</v>
      </c>
      <c r="Q14760" s="12">
        <f>YEAR(DMartData[[#This Row],[order_date]])</f>
        <v>2023</v>
      </c>
    </row>
    <row r="14761" spans="1:17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>IF(DMartData[[#This Row],[sales]]&gt;=4000,"High",IF(DMartData[[#This Row],[sales]]&gt;=2000,"Medium","Low"))</f>
        <v>Low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tr">
        <f>IF(AND(DMartData[[#This Row],[sales]]&gt;3000,DMartData[[#This Row],[profit]]&gt;500),"Good","Not Good")</f>
        <v>Not Good</v>
      </c>
      <c r="Q14761" s="12">
        <f>YEAR(DMartData[[#This Row],[order_date]])</f>
        <v>2023</v>
      </c>
    </row>
    <row r="14762" spans="1:17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>IF(DMartData[[#This Row],[sales]]&gt;=4000,"High",IF(DMartData[[#This Row],[sales]]&gt;=2000,"Medium","Low"))</f>
        <v>Low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tr">
        <f>IF(AND(DMartData[[#This Row],[sales]]&gt;3000,DMartData[[#This Row],[profit]]&gt;500),"Good","Not Good")</f>
        <v>Not Good</v>
      </c>
      <c r="Q14762" s="12">
        <f>YEAR(DMartData[[#This Row],[order_date]])</f>
        <v>2024</v>
      </c>
    </row>
    <row r="14763" spans="1:17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>IF(DMartData[[#This Row],[sales]]&gt;=4000,"High",IF(DMartData[[#This Row],[sales]]&gt;=2000,"Medium","Low"))</f>
        <v>Medium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tr">
        <f>IF(AND(DMartData[[#This Row],[sales]]&gt;3000,DMartData[[#This Row],[profit]]&gt;500),"Good","Not Good")</f>
        <v>Not Good</v>
      </c>
      <c r="Q14763" s="12">
        <f>YEAR(DMartData[[#This Row],[order_date]])</f>
        <v>2024</v>
      </c>
    </row>
    <row r="14764" spans="1:17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>IF(DMartData[[#This Row],[sales]]&gt;=4000,"High",IF(DMartData[[#This Row],[sales]]&gt;=2000,"Medium","Low"))</f>
        <v>Medium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tr">
        <f>IF(AND(DMartData[[#This Row],[sales]]&gt;3000,DMartData[[#This Row],[profit]]&gt;500),"Good","Not Good")</f>
        <v>Not Good</v>
      </c>
      <c r="Q14764" s="12">
        <f>YEAR(DMartData[[#This Row],[order_date]])</f>
        <v>2024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>IF(DMartData[[#This Row],[sales]]&gt;=4000,"High",IF(DMartData[[#This Row],[sales]]&gt;=2000,"Medium","Low"))</f>
        <v>High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tr">
        <f>IF(AND(DMartData[[#This Row],[sales]]&gt;3000,DMartData[[#This Row],[profit]]&gt;500),"Good","Not Good")</f>
        <v>Good</v>
      </c>
      <c r="Q14765" s="12">
        <f>YEAR(DMartData[[#This Row],[order_date]])</f>
        <v>2023</v>
      </c>
    </row>
    <row r="14766" spans="1:17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>IF(DMartData[[#This Row],[sales]]&gt;=4000,"High",IF(DMartData[[#This Row],[sales]]&gt;=2000,"Medium","Low"))</f>
        <v>Medium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tr">
        <f>IF(AND(DMartData[[#This Row],[sales]]&gt;3000,DMartData[[#This Row],[profit]]&gt;500),"Good","Not Good")</f>
        <v>Not Good</v>
      </c>
      <c r="Q14766" s="12">
        <f>YEAR(DMartData[[#This Row],[order_date]])</f>
        <v>2024</v>
      </c>
    </row>
    <row r="14767" spans="1:17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>IF(DMartData[[#This Row],[sales]]&gt;=4000,"High",IF(DMartData[[#This Row],[sales]]&gt;=2000,"Medium","Low"))</f>
        <v>Medium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tr">
        <f>IF(AND(DMartData[[#This Row],[sales]]&gt;3000,DMartData[[#This Row],[profit]]&gt;500),"Good","Not Good")</f>
        <v>Not Good</v>
      </c>
      <c r="Q14767" s="12">
        <f>YEAR(DMartData[[#This Row],[order_date]])</f>
        <v>2024</v>
      </c>
    </row>
    <row r="14768" spans="1:17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>IF(DMartData[[#This Row],[sales]]&gt;=4000,"High",IF(DMartData[[#This Row],[sales]]&gt;=2000,"Medium","Low"))</f>
        <v>Medium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tr">
        <f>IF(AND(DMartData[[#This Row],[sales]]&gt;3000,DMartData[[#This Row],[profit]]&gt;500),"Good","Not Good")</f>
        <v>Not Good</v>
      </c>
      <c r="Q14768" s="12">
        <f>YEAR(DMartData[[#This Row],[order_date]])</f>
        <v>2024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>IF(DMartData[[#This Row],[sales]]&gt;=4000,"High",IF(DMartData[[#This Row],[sales]]&gt;=2000,"Medium","Low"))</f>
        <v>Low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tr">
        <f>IF(AND(DMartData[[#This Row],[sales]]&gt;3000,DMartData[[#This Row],[profit]]&gt;500),"Good","Not Good")</f>
        <v>Not Good</v>
      </c>
      <c r="Q14769" s="12">
        <f>YEAR(DMartData[[#This Row],[order_date]])</f>
        <v>2023</v>
      </c>
    </row>
    <row r="14770" spans="1:17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>IF(DMartData[[#This Row],[sales]]&gt;=4000,"High",IF(DMartData[[#This Row],[sales]]&gt;=2000,"Medium","Low"))</f>
        <v>Low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tr">
        <f>IF(AND(DMartData[[#This Row],[sales]]&gt;3000,DMartData[[#This Row],[profit]]&gt;500),"Good","Not Good")</f>
        <v>Not Good</v>
      </c>
      <c r="Q14770" s="12">
        <f>YEAR(DMartData[[#This Row],[order_date]])</f>
        <v>2024</v>
      </c>
    </row>
    <row r="14771" spans="1:17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>IF(DMartData[[#This Row],[sales]]&gt;=4000,"High",IF(DMartData[[#This Row],[sales]]&gt;=2000,"Medium","Low"))</f>
        <v>High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tr">
        <f>IF(AND(DMartData[[#This Row],[sales]]&gt;3000,DMartData[[#This Row],[profit]]&gt;500),"Good","Not Good")</f>
        <v>Good</v>
      </c>
      <c r="Q14771" s="12">
        <f>YEAR(DMartData[[#This Row],[order_date]])</f>
        <v>2023</v>
      </c>
    </row>
    <row r="14772" spans="1:17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>IF(DMartData[[#This Row],[sales]]&gt;=4000,"High",IF(DMartData[[#This Row],[sales]]&gt;=2000,"Medium","Low"))</f>
        <v>Low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tr">
        <f>IF(AND(DMartData[[#This Row],[sales]]&gt;3000,DMartData[[#This Row],[profit]]&gt;500),"Good","Not Good")</f>
        <v>Not Good</v>
      </c>
      <c r="Q14772" s="12">
        <f>YEAR(DMartData[[#This Row],[order_date]])</f>
        <v>2023</v>
      </c>
    </row>
    <row r="14773" spans="1:17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>IF(DMartData[[#This Row],[sales]]&gt;=4000,"High",IF(DMartData[[#This Row],[sales]]&gt;=2000,"Medium","Low"))</f>
        <v>Low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tr">
        <f>IF(AND(DMartData[[#This Row],[sales]]&gt;3000,DMartData[[#This Row],[profit]]&gt;500),"Good","Not Good")</f>
        <v>Not Good</v>
      </c>
      <c r="Q14773" s="12">
        <f>YEAR(DMartData[[#This Row],[order_date]])</f>
        <v>2023</v>
      </c>
    </row>
    <row r="14774" spans="1:17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>IF(DMartData[[#This Row],[sales]]&gt;=4000,"High",IF(DMartData[[#This Row],[sales]]&gt;=2000,"Medium","Low"))</f>
        <v>Low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tr">
        <f>IF(AND(DMartData[[#This Row],[sales]]&gt;3000,DMartData[[#This Row],[profit]]&gt;500),"Good","Not Good")</f>
        <v>Not Good</v>
      </c>
      <c r="Q14774" s="12">
        <f>YEAR(DMartData[[#This Row],[order_date]])</f>
        <v>2023</v>
      </c>
    </row>
    <row r="14775" spans="1:17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>IF(DMartData[[#This Row],[sales]]&gt;=4000,"High",IF(DMartData[[#This Row],[sales]]&gt;=2000,"Medium","Low"))</f>
        <v>Low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tr">
        <f>IF(AND(DMartData[[#This Row],[sales]]&gt;3000,DMartData[[#This Row],[profit]]&gt;500),"Good","Not Good")</f>
        <v>Not Good</v>
      </c>
      <c r="Q14775" s="12">
        <f>YEAR(DMartData[[#This Row],[order_date]])</f>
        <v>2023</v>
      </c>
    </row>
    <row r="14776" spans="1:17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>IF(DMartData[[#This Row],[sales]]&gt;=4000,"High",IF(DMartData[[#This Row],[sales]]&gt;=2000,"Medium","Low"))</f>
        <v>Low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tr">
        <f>IF(AND(DMartData[[#This Row],[sales]]&gt;3000,DMartData[[#This Row],[profit]]&gt;500),"Good","Not Good")</f>
        <v>Not Good</v>
      </c>
      <c r="Q14776" s="12">
        <f>YEAR(DMartData[[#This Row],[order_date]])</f>
        <v>2023</v>
      </c>
    </row>
    <row r="14777" spans="1:17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>IF(DMartData[[#This Row],[sales]]&gt;=4000,"High",IF(DMartData[[#This Row],[sales]]&gt;=2000,"Medium","Low"))</f>
        <v>Medium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tr">
        <f>IF(AND(DMartData[[#This Row],[sales]]&gt;3000,DMartData[[#This Row],[profit]]&gt;500),"Good","Not Good")</f>
        <v>Good</v>
      </c>
      <c r="Q14777" s="12">
        <f>YEAR(DMartData[[#This Row],[order_date]])</f>
        <v>2024</v>
      </c>
    </row>
    <row r="14778" spans="1:17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>IF(DMartData[[#This Row],[sales]]&gt;=4000,"High",IF(DMartData[[#This Row],[sales]]&gt;=2000,"Medium","Low"))</f>
        <v>Low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tr">
        <f>IF(AND(DMartData[[#This Row],[sales]]&gt;3000,DMartData[[#This Row],[profit]]&gt;500),"Good","Not Good")</f>
        <v>Not Good</v>
      </c>
      <c r="Q14778" s="12">
        <f>YEAR(DMartData[[#This Row],[order_date]])</f>
        <v>2023</v>
      </c>
    </row>
    <row r="14779" spans="1:17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>IF(DMartData[[#This Row],[sales]]&gt;=4000,"High",IF(DMartData[[#This Row],[sales]]&gt;=2000,"Medium","Low"))</f>
        <v>Low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tr">
        <f>IF(AND(DMartData[[#This Row],[sales]]&gt;3000,DMartData[[#This Row],[profit]]&gt;500),"Good","Not Good")</f>
        <v>Not Good</v>
      </c>
      <c r="Q14779" s="12">
        <f>YEAR(DMartData[[#This Row],[order_date]])</f>
        <v>2023</v>
      </c>
    </row>
    <row r="14780" spans="1:17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>IF(DMartData[[#This Row],[sales]]&gt;=4000,"High",IF(DMartData[[#This Row],[sales]]&gt;=2000,"Medium","Low"))</f>
        <v>High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tr">
        <f>IF(AND(DMartData[[#This Row],[sales]]&gt;3000,DMartData[[#This Row],[profit]]&gt;500),"Good","Not Good")</f>
        <v>Good</v>
      </c>
      <c r="Q14780" s="12">
        <f>YEAR(DMartData[[#This Row],[order_date]])</f>
        <v>2023</v>
      </c>
    </row>
    <row r="14781" spans="1:17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>IF(DMartData[[#This Row],[sales]]&gt;=4000,"High",IF(DMartData[[#This Row],[sales]]&gt;=2000,"Medium","Low"))</f>
        <v>Medium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tr">
        <f>IF(AND(DMartData[[#This Row],[sales]]&gt;3000,DMartData[[#This Row],[profit]]&gt;500),"Good","Not Good")</f>
        <v>Good</v>
      </c>
      <c r="Q14781" s="12">
        <f>YEAR(DMartData[[#This Row],[order_date]])</f>
        <v>2024</v>
      </c>
    </row>
    <row r="14782" spans="1:17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>IF(DMartData[[#This Row],[sales]]&gt;=4000,"High",IF(DMartData[[#This Row],[sales]]&gt;=2000,"Medium","Low"))</f>
        <v>Medium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tr">
        <f>IF(AND(DMartData[[#This Row],[sales]]&gt;3000,DMartData[[#This Row],[profit]]&gt;500),"Good","Not Good")</f>
        <v>Not Good</v>
      </c>
      <c r="Q14782" s="12">
        <f>YEAR(DMartData[[#This Row],[order_date]])</f>
        <v>2024</v>
      </c>
    </row>
    <row r="14783" spans="1:17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>IF(DMartData[[#This Row],[sales]]&gt;=4000,"High",IF(DMartData[[#This Row],[sales]]&gt;=2000,"Medium","Low"))</f>
        <v>Medium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tr">
        <f>IF(AND(DMartData[[#This Row],[sales]]&gt;3000,DMartData[[#This Row],[profit]]&gt;500),"Good","Not Good")</f>
        <v>Not Good</v>
      </c>
      <c r="Q14783" s="12">
        <f>YEAR(DMartData[[#This Row],[order_date]])</f>
        <v>2024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>IF(DMartData[[#This Row],[sales]]&gt;=4000,"High",IF(DMartData[[#This Row],[sales]]&gt;=2000,"Medium","Low"))</f>
        <v>Low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tr">
        <f>IF(AND(DMartData[[#This Row],[sales]]&gt;3000,DMartData[[#This Row],[profit]]&gt;500),"Good","Not Good")</f>
        <v>Not Good</v>
      </c>
      <c r="Q14784" s="12">
        <f>YEAR(DMartData[[#This Row],[order_date]])</f>
        <v>2024</v>
      </c>
    </row>
    <row r="14785" spans="1:17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>IF(DMartData[[#This Row],[sales]]&gt;=4000,"High",IF(DMartData[[#This Row],[sales]]&gt;=2000,"Medium","Low"))</f>
        <v>Medium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tr">
        <f>IF(AND(DMartData[[#This Row],[sales]]&gt;3000,DMartData[[#This Row],[profit]]&gt;500),"Good","Not Good")</f>
        <v>Good</v>
      </c>
      <c r="Q14785" s="12">
        <f>YEAR(DMartData[[#This Row],[order_date]])</f>
        <v>2024</v>
      </c>
    </row>
    <row r="14786" spans="1:17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>IF(DMartData[[#This Row],[sales]]&gt;=4000,"High",IF(DMartData[[#This Row],[sales]]&gt;=2000,"Medium","Low"))</f>
        <v>Medium</v>
      </c>
      <c r="F14786" s="2">
        <v>0.26</v>
      </c>
      <c r="G14786" s="2">
        <f t="shared" ref="G14786:G14849" si="462">D14786*F14786</f>
        <v>683.62840000000006</v>
      </c>
      <c r="H14786" s="2">
        <f t="shared" ref="H14786:H14849" si="463">D14786-G14786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tr">
        <f>IF(AND(DMartData[[#This Row],[sales]]&gt;3000,DMartData[[#This Row],[profit]]&gt;500),"Good","Not Good")</f>
        <v>Not Good</v>
      </c>
      <c r="Q14786" s="12">
        <f>YEAR(DMartData[[#This Row],[order_date]])</f>
        <v>2023</v>
      </c>
    </row>
    <row r="14787" spans="1:17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>IF(DMartData[[#This Row],[sales]]&gt;=4000,"High",IF(DMartData[[#This Row],[sales]]&gt;=2000,"Medium","Low"))</f>
        <v>Medium</v>
      </c>
      <c r="F14787" s="2">
        <v>0.21</v>
      </c>
      <c r="G14787" s="2">
        <f t="shared" si="462"/>
        <v>608.50649999999996</v>
      </c>
      <c r="H14787" s="2">
        <f t="shared" si="463"/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tr">
        <f>IF(AND(DMartData[[#This Row],[sales]]&gt;3000,DMartData[[#This Row],[profit]]&gt;500),"Good","Not Good")</f>
        <v>Not Good</v>
      </c>
      <c r="Q14787" s="12">
        <f>YEAR(DMartData[[#This Row],[order_date]])</f>
        <v>2023</v>
      </c>
    </row>
    <row r="14788" spans="1:17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>IF(DMartData[[#This Row],[sales]]&gt;=4000,"High",IF(DMartData[[#This Row],[sales]]&gt;=2000,"Medium","Low"))</f>
        <v>Medium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tr">
        <f>IF(AND(DMartData[[#This Row],[sales]]&gt;3000,DMartData[[#This Row],[profit]]&gt;500),"Good","Not Good")</f>
        <v>Good</v>
      </c>
      <c r="Q14788" s="12">
        <f>YEAR(DMartData[[#This Row],[order_date]])</f>
        <v>2023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>IF(DMartData[[#This Row],[sales]]&gt;=4000,"High",IF(DMartData[[#This Row],[sales]]&gt;=2000,"Medium","Low"))</f>
        <v>Medium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tr">
        <f>IF(AND(DMartData[[#This Row],[sales]]&gt;3000,DMartData[[#This Row],[profit]]&gt;500),"Good","Not Good")</f>
        <v>Not Good</v>
      </c>
      <c r="Q14789" s="12">
        <f>YEAR(DMartData[[#This Row],[order_date]])</f>
        <v>2023</v>
      </c>
    </row>
    <row r="14790" spans="1:17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>IF(DMartData[[#This Row],[sales]]&gt;=4000,"High",IF(DMartData[[#This Row],[sales]]&gt;=2000,"Medium","Low"))</f>
        <v>Medium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tr">
        <f>IF(AND(DMartData[[#This Row],[sales]]&gt;3000,DMartData[[#This Row],[profit]]&gt;500),"Good","Not Good")</f>
        <v>Not Good</v>
      </c>
      <c r="Q14790" s="12">
        <f>YEAR(DMartData[[#This Row],[order_date]])</f>
        <v>2024</v>
      </c>
    </row>
    <row r="14791" spans="1:17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>IF(DMartData[[#This Row],[sales]]&gt;=4000,"High",IF(DMartData[[#This Row],[sales]]&gt;=2000,"Medium","Low"))</f>
        <v>Medium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tr">
        <f>IF(AND(DMartData[[#This Row],[sales]]&gt;3000,DMartData[[#This Row],[profit]]&gt;500),"Good","Not Good")</f>
        <v>Not Good</v>
      </c>
      <c r="Q14791" s="12">
        <f>YEAR(DMartData[[#This Row],[order_date]])</f>
        <v>2024</v>
      </c>
    </row>
    <row r="14792" spans="1:17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>IF(DMartData[[#This Row],[sales]]&gt;=4000,"High",IF(DMartData[[#This Row],[sales]]&gt;=2000,"Medium","Low"))</f>
        <v>Medium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tr">
        <f>IF(AND(DMartData[[#This Row],[sales]]&gt;3000,DMartData[[#This Row],[profit]]&gt;500),"Good","Not Good")</f>
        <v>Not Good</v>
      </c>
      <c r="Q14792" s="12">
        <f>YEAR(DMartData[[#This Row],[order_date]])</f>
        <v>2023</v>
      </c>
    </row>
    <row r="14793" spans="1:17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>IF(DMartData[[#This Row],[sales]]&gt;=4000,"High",IF(DMartData[[#This Row],[sales]]&gt;=2000,"Medium","Low"))</f>
        <v>Medium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tr">
        <f>IF(AND(DMartData[[#This Row],[sales]]&gt;3000,DMartData[[#This Row],[profit]]&gt;500),"Good","Not Good")</f>
        <v>Good</v>
      </c>
      <c r="Q14793" s="12">
        <f>YEAR(DMartData[[#This Row],[order_date]])</f>
        <v>2024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>IF(DMartData[[#This Row],[sales]]&gt;=4000,"High",IF(DMartData[[#This Row],[sales]]&gt;=2000,"Medium","Low"))</f>
        <v>Medium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tr">
        <f>IF(AND(DMartData[[#This Row],[sales]]&gt;3000,DMartData[[#This Row],[profit]]&gt;500),"Good","Not Good")</f>
        <v>Not Good</v>
      </c>
      <c r="Q14794" s="12">
        <f>YEAR(DMartData[[#This Row],[order_date]])</f>
        <v>2023</v>
      </c>
    </row>
    <row r="14795" spans="1:17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>IF(DMartData[[#This Row],[sales]]&gt;=4000,"High",IF(DMartData[[#This Row],[sales]]&gt;=2000,"Medium","Low"))</f>
        <v>Low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tr">
        <f>IF(AND(DMartData[[#This Row],[sales]]&gt;3000,DMartData[[#This Row],[profit]]&gt;500),"Good","Not Good")</f>
        <v>Not Good</v>
      </c>
      <c r="Q14795" s="12">
        <f>YEAR(DMartData[[#This Row],[order_date]])</f>
        <v>2023</v>
      </c>
    </row>
    <row r="14796" spans="1:17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>IF(DMartData[[#This Row],[sales]]&gt;=4000,"High",IF(DMartData[[#This Row],[sales]]&gt;=2000,"Medium","Low"))</f>
        <v>Medium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tr">
        <f>IF(AND(DMartData[[#This Row],[sales]]&gt;3000,DMartData[[#This Row],[profit]]&gt;500),"Good","Not Good")</f>
        <v>Good</v>
      </c>
      <c r="Q14796" s="12">
        <f>YEAR(DMartData[[#This Row],[order_date]])</f>
        <v>2024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>IF(DMartData[[#This Row],[sales]]&gt;=4000,"High",IF(DMartData[[#This Row],[sales]]&gt;=2000,"Medium","Low"))</f>
        <v>High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tr">
        <f>IF(AND(DMartData[[#This Row],[sales]]&gt;3000,DMartData[[#This Row],[profit]]&gt;500),"Good","Not Good")</f>
        <v>Good</v>
      </c>
      <c r="Q14797" s="12">
        <f>YEAR(DMartData[[#This Row],[order_date]])</f>
        <v>2024</v>
      </c>
    </row>
    <row r="14798" spans="1:17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>IF(DMartData[[#This Row],[sales]]&gt;=4000,"High",IF(DMartData[[#This Row],[sales]]&gt;=2000,"Medium","Low"))</f>
        <v>Low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tr">
        <f>IF(AND(DMartData[[#This Row],[sales]]&gt;3000,DMartData[[#This Row],[profit]]&gt;500),"Good","Not Good")</f>
        <v>Not Good</v>
      </c>
      <c r="Q14798" s="12">
        <f>YEAR(DMartData[[#This Row],[order_date]])</f>
        <v>2024</v>
      </c>
    </row>
    <row r="14799" spans="1:17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>IF(DMartData[[#This Row],[sales]]&gt;=4000,"High",IF(DMartData[[#This Row],[sales]]&gt;=2000,"Medium","Low"))</f>
        <v>High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tr">
        <f>IF(AND(DMartData[[#This Row],[sales]]&gt;3000,DMartData[[#This Row],[profit]]&gt;500),"Good","Not Good")</f>
        <v>Good</v>
      </c>
      <c r="Q14799" s="12">
        <f>YEAR(DMartData[[#This Row],[order_date]])</f>
        <v>2024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>IF(DMartData[[#This Row],[sales]]&gt;=4000,"High",IF(DMartData[[#This Row],[sales]]&gt;=2000,"Medium","Low"))</f>
        <v>Medium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tr">
        <f>IF(AND(DMartData[[#This Row],[sales]]&gt;3000,DMartData[[#This Row],[profit]]&gt;500),"Good","Not Good")</f>
        <v>Not Good</v>
      </c>
      <c r="Q14800" s="12">
        <f>YEAR(DMartData[[#This Row],[order_date]])</f>
        <v>2023</v>
      </c>
    </row>
    <row r="14801" spans="1:17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>IF(DMartData[[#This Row],[sales]]&gt;=4000,"High",IF(DMartData[[#This Row],[sales]]&gt;=2000,"Medium","Low"))</f>
        <v>Medium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tr">
        <f>IF(AND(DMartData[[#This Row],[sales]]&gt;3000,DMartData[[#This Row],[profit]]&gt;500),"Good","Not Good")</f>
        <v>Not Good</v>
      </c>
      <c r="Q14801" s="12">
        <f>YEAR(DMartData[[#This Row],[order_date]])</f>
        <v>2024</v>
      </c>
    </row>
    <row r="14802" spans="1:17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>IF(DMartData[[#This Row],[sales]]&gt;=4000,"High",IF(DMartData[[#This Row],[sales]]&gt;=2000,"Medium","Low"))</f>
        <v>High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tr">
        <f>IF(AND(DMartData[[#This Row],[sales]]&gt;3000,DMartData[[#This Row],[profit]]&gt;500),"Good","Not Good")</f>
        <v>Good</v>
      </c>
      <c r="Q14802" s="12">
        <f>YEAR(DMartData[[#This Row],[order_date]])</f>
        <v>2024</v>
      </c>
    </row>
    <row r="14803" spans="1:17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>IF(DMartData[[#This Row],[sales]]&gt;=4000,"High",IF(DMartData[[#This Row],[sales]]&gt;=2000,"Medium","Low"))</f>
        <v>Medium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tr">
        <f>IF(AND(DMartData[[#This Row],[sales]]&gt;3000,DMartData[[#This Row],[profit]]&gt;500),"Good","Not Good")</f>
        <v>Not Good</v>
      </c>
      <c r="Q14803" s="12">
        <f>YEAR(DMartData[[#This Row],[order_date]])</f>
        <v>2024</v>
      </c>
    </row>
    <row r="14804" spans="1:17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>IF(DMartData[[#This Row],[sales]]&gt;=4000,"High",IF(DMartData[[#This Row],[sales]]&gt;=2000,"Medium","Low"))</f>
        <v>High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tr">
        <f>IF(AND(DMartData[[#This Row],[sales]]&gt;3000,DMartData[[#This Row],[profit]]&gt;500),"Good","Not Good")</f>
        <v>Good</v>
      </c>
      <c r="Q14804" s="12">
        <f>YEAR(DMartData[[#This Row],[order_date]])</f>
        <v>2024</v>
      </c>
    </row>
    <row r="14805" spans="1:17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>IF(DMartData[[#This Row],[sales]]&gt;=4000,"High",IF(DMartData[[#This Row],[sales]]&gt;=2000,"Medium","Low"))</f>
        <v>Low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tr">
        <f>IF(AND(DMartData[[#This Row],[sales]]&gt;3000,DMartData[[#This Row],[profit]]&gt;500),"Good","Not Good")</f>
        <v>Not Good</v>
      </c>
      <c r="Q14805" s="12">
        <f>YEAR(DMartData[[#This Row],[order_date]])</f>
        <v>2024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>IF(DMartData[[#This Row],[sales]]&gt;=4000,"High",IF(DMartData[[#This Row],[sales]]&gt;=2000,"Medium","Low"))</f>
        <v>Low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tr">
        <f>IF(AND(DMartData[[#This Row],[sales]]&gt;3000,DMartData[[#This Row],[profit]]&gt;500),"Good","Not Good")</f>
        <v>Not Good</v>
      </c>
      <c r="Q14806" s="12">
        <f>YEAR(DMartData[[#This Row],[order_date]])</f>
        <v>2023</v>
      </c>
    </row>
    <row r="14807" spans="1:17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>IF(DMartData[[#This Row],[sales]]&gt;=4000,"High",IF(DMartData[[#This Row],[sales]]&gt;=2000,"Medium","Low"))</f>
        <v>Medium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tr">
        <f>IF(AND(DMartData[[#This Row],[sales]]&gt;3000,DMartData[[#This Row],[profit]]&gt;500),"Good","Not Good")</f>
        <v>Not Good</v>
      </c>
      <c r="Q14807" s="12">
        <f>YEAR(DMartData[[#This Row],[order_date]])</f>
        <v>2024</v>
      </c>
    </row>
    <row r="14808" spans="1:17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>IF(DMartData[[#This Row],[sales]]&gt;=4000,"High",IF(DMartData[[#This Row],[sales]]&gt;=2000,"Medium","Low"))</f>
        <v>High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tr">
        <f>IF(AND(DMartData[[#This Row],[sales]]&gt;3000,DMartData[[#This Row],[profit]]&gt;500),"Good","Not Good")</f>
        <v>Good</v>
      </c>
      <c r="Q14808" s="12">
        <f>YEAR(DMartData[[#This Row],[order_date]])</f>
        <v>2023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>IF(DMartData[[#This Row],[sales]]&gt;=4000,"High",IF(DMartData[[#This Row],[sales]]&gt;=2000,"Medium","Low"))</f>
        <v>High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tr">
        <f>IF(AND(DMartData[[#This Row],[sales]]&gt;3000,DMartData[[#This Row],[profit]]&gt;500),"Good","Not Good")</f>
        <v>Not Good</v>
      </c>
      <c r="Q14809" s="12">
        <f>YEAR(DMartData[[#This Row],[order_date]])</f>
        <v>2023</v>
      </c>
    </row>
    <row r="14810" spans="1:17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>IF(DMartData[[#This Row],[sales]]&gt;=4000,"High",IF(DMartData[[#This Row],[sales]]&gt;=2000,"Medium","Low"))</f>
        <v>Low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tr">
        <f>IF(AND(DMartData[[#This Row],[sales]]&gt;3000,DMartData[[#This Row],[profit]]&gt;500),"Good","Not Good")</f>
        <v>Not Good</v>
      </c>
      <c r="Q14810" s="12">
        <f>YEAR(DMartData[[#This Row],[order_date]])</f>
        <v>2023</v>
      </c>
    </row>
    <row r="14811" spans="1:17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>IF(DMartData[[#This Row],[sales]]&gt;=4000,"High",IF(DMartData[[#This Row],[sales]]&gt;=2000,"Medium","Low"))</f>
        <v>Low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tr">
        <f>IF(AND(DMartData[[#This Row],[sales]]&gt;3000,DMartData[[#This Row],[profit]]&gt;500),"Good","Not Good")</f>
        <v>Not Good</v>
      </c>
      <c r="Q14811" s="12">
        <f>YEAR(DMartData[[#This Row],[order_date]])</f>
        <v>2024</v>
      </c>
    </row>
    <row r="14812" spans="1:17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>IF(DMartData[[#This Row],[sales]]&gt;=4000,"High",IF(DMartData[[#This Row],[sales]]&gt;=2000,"Medium","Low"))</f>
        <v>High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tr">
        <f>IF(AND(DMartData[[#This Row],[sales]]&gt;3000,DMartData[[#This Row],[profit]]&gt;500),"Good","Not Good")</f>
        <v>Not Good</v>
      </c>
      <c r="Q14812" s="12">
        <f>YEAR(DMartData[[#This Row],[order_date]])</f>
        <v>2023</v>
      </c>
    </row>
    <row r="14813" spans="1:17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>IF(DMartData[[#This Row],[sales]]&gt;=4000,"High",IF(DMartData[[#This Row],[sales]]&gt;=2000,"Medium","Low"))</f>
        <v>Medium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tr">
        <f>IF(AND(DMartData[[#This Row],[sales]]&gt;3000,DMartData[[#This Row],[profit]]&gt;500),"Good","Not Good")</f>
        <v>Not Good</v>
      </c>
      <c r="Q14813" s="12">
        <f>YEAR(DMartData[[#This Row],[order_date]])</f>
        <v>2023</v>
      </c>
    </row>
    <row r="14814" spans="1:17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>IF(DMartData[[#This Row],[sales]]&gt;=4000,"High",IF(DMartData[[#This Row],[sales]]&gt;=2000,"Medium","Low"))</f>
        <v>Medium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tr">
        <f>IF(AND(DMartData[[#This Row],[sales]]&gt;3000,DMartData[[#This Row],[profit]]&gt;500),"Good","Not Good")</f>
        <v>Not Good</v>
      </c>
      <c r="Q14814" s="12">
        <f>YEAR(DMartData[[#This Row],[order_date]])</f>
        <v>2023</v>
      </c>
    </row>
    <row r="14815" spans="1:17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>IF(DMartData[[#This Row],[sales]]&gt;=4000,"High",IF(DMartData[[#This Row],[sales]]&gt;=2000,"Medium","Low"))</f>
        <v>High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tr">
        <f>IF(AND(DMartData[[#This Row],[sales]]&gt;3000,DMartData[[#This Row],[profit]]&gt;500),"Good","Not Good")</f>
        <v>Good</v>
      </c>
      <c r="Q14815" s="12">
        <f>YEAR(DMartData[[#This Row],[order_date]])</f>
        <v>2023</v>
      </c>
    </row>
    <row r="14816" spans="1:17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>IF(DMartData[[#This Row],[sales]]&gt;=4000,"High",IF(DMartData[[#This Row],[sales]]&gt;=2000,"Medium","Low"))</f>
        <v>Low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tr">
        <f>IF(AND(DMartData[[#This Row],[sales]]&gt;3000,DMartData[[#This Row],[profit]]&gt;500),"Good","Not Good")</f>
        <v>Not Good</v>
      </c>
      <c r="Q14816" s="12">
        <f>YEAR(DMartData[[#This Row],[order_date]])</f>
        <v>2023</v>
      </c>
    </row>
    <row r="14817" spans="1:17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>IF(DMartData[[#This Row],[sales]]&gt;=4000,"High",IF(DMartData[[#This Row],[sales]]&gt;=2000,"Medium","Low"))</f>
        <v>Low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tr">
        <f>IF(AND(DMartData[[#This Row],[sales]]&gt;3000,DMartData[[#This Row],[profit]]&gt;500),"Good","Not Good")</f>
        <v>Not Good</v>
      </c>
      <c r="Q14817" s="12">
        <f>YEAR(DMartData[[#This Row],[order_date]])</f>
        <v>2024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>IF(DMartData[[#This Row],[sales]]&gt;=4000,"High",IF(DMartData[[#This Row],[sales]]&gt;=2000,"Medium","Low"))</f>
        <v>High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tr">
        <f>IF(AND(DMartData[[#This Row],[sales]]&gt;3000,DMartData[[#This Row],[profit]]&gt;500),"Good","Not Good")</f>
        <v>Not Good</v>
      </c>
      <c r="Q14818" s="12">
        <f>YEAR(DMartData[[#This Row],[order_date]])</f>
        <v>2023</v>
      </c>
    </row>
    <row r="14819" spans="1:17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>IF(DMartData[[#This Row],[sales]]&gt;=4000,"High",IF(DMartData[[#This Row],[sales]]&gt;=2000,"Medium","Low"))</f>
        <v>Low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tr">
        <f>IF(AND(DMartData[[#This Row],[sales]]&gt;3000,DMartData[[#This Row],[profit]]&gt;500),"Good","Not Good")</f>
        <v>Not Good</v>
      </c>
      <c r="Q14819" s="12">
        <f>YEAR(DMartData[[#This Row],[order_date]])</f>
        <v>2024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>IF(DMartData[[#This Row],[sales]]&gt;=4000,"High",IF(DMartData[[#This Row],[sales]]&gt;=2000,"Medium","Low"))</f>
        <v>Low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tr">
        <f>IF(AND(DMartData[[#This Row],[sales]]&gt;3000,DMartData[[#This Row],[profit]]&gt;500),"Good","Not Good")</f>
        <v>Not Good</v>
      </c>
      <c r="Q14820" s="12">
        <f>YEAR(DMartData[[#This Row],[order_date]])</f>
        <v>2023</v>
      </c>
    </row>
    <row r="14821" spans="1:17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>IF(DMartData[[#This Row],[sales]]&gt;=4000,"High",IF(DMartData[[#This Row],[sales]]&gt;=2000,"Medium","Low"))</f>
        <v>Low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tr">
        <f>IF(AND(DMartData[[#This Row],[sales]]&gt;3000,DMartData[[#This Row],[profit]]&gt;500),"Good","Not Good")</f>
        <v>Not Good</v>
      </c>
      <c r="Q14821" s="12">
        <f>YEAR(DMartData[[#This Row],[order_date]])</f>
        <v>2023</v>
      </c>
    </row>
    <row r="14822" spans="1:17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>IF(DMartData[[#This Row],[sales]]&gt;=4000,"High",IF(DMartData[[#This Row],[sales]]&gt;=2000,"Medium","Low"))</f>
        <v>Low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tr">
        <f>IF(AND(DMartData[[#This Row],[sales]]&gt;3000,DMartData[[#This Row],[profit]]&gt;500),"Good","Not Good")</f>
        <v>Not Good</v>
      </c>
      <c r="Q14822" s="12">
        <f>YEAR(DMartData[[#This Row],[order_date]])</f>
        <v>2023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>IF(DMartData[[#This Row],[sales]]&gt;=4000,"High",IF(DMartData[[#This Row],[sales]]&gt;=2000,"Medium","Low"))</f>
        <v>Low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tr">
        <f>IF(AND(DMartData[[#This Row],[sales]]&gt;3000,DMartData[[#This Row],[profit]]&gt;500),"Good","Not Good")</f>
        <v>Not Good</v>
      </c>
      <c r="Q14823" s="12">
        <f>YEAR(DMartData[[#This Row],[order_date]])</f>
        <v>2023</v>
      </c>
    </row>
    <row r="14824" spans="1:17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>IF(DMartData[[#This Row],[sales]]&gt;=4000,"High",IF(DMartData[[#This Row],[sales]]&gt;=2000,"Medium","Low"))</f>
        <v>Medium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tr">
        <f>IF(AND(DMartData[[#This Row],[sales]]&gt;3000,DMartData[[#This Row],[profit]]&gt;500),"Good","Not Good")</f>
        <v>Good</v>
      </c>
      <c r="Q14824" s="12">
        <f>YEAR(DMartData[[#This Row],[order_date]])</f>
        <v>2024</v>
      </c>
    </row>
    <row r="14825" spans="1:17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>IF(DMartData[[#This Row],[sales]]&gt;=4000,"High",IF(DMartData[[#This Row],[sales]]&gt;=2000,"Medium","Low"))</f>
        <v>High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tr">
        <f>IF(AND(DMartData[[#This Row],[sales]]&gt;3000,DMartData[[#This Row],[profit]]&gt;500),"Good","Not Good")</f>
        <v>Good</v>
      </c>
      <c r="Q14825" s="12">
        <f>YEAR(DMartData[[#This Row],[order_date]])</f>
        <v>2024</v>
      </c>
    </row>
    <row r="14826" spans="1:17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>IF(DMartData[[#This Row],[sales]]&gt;=4000,"High",IF(DMartData[[#This Row],[sales]]&gt;=2000,"Medium","Low"))</f>
        <v>Low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tr">
        <f>IF(AND(DMartData[[#This Row],[sales]]&gt;3000,DMartData[[#This Row],[profit]]&gt;500),"Good","Not Good")</f>
        <v>Not Good</v>
      </c>
      <c r="Q14826" s="12">
        <f>YEAR(DMartData[[#This Row],[order_date]])</f>
        <v>2023</v>
      </c>
    </row>
    <row r="14827" spans="1:17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>IF(DMartData[[#This Row],[sales]]&gt;=4000,"High",IF(DMartData[[#This Row],[sales]]&gt;=2000,"Medium","Low"))</f>
        <v>Medium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tr">
        <f>IF(AND(DMartData[[#This Row],[sales]]&gt;3000,DMartData[[#This Row],[profit]]&gt;500),"Good","Not Good")</f>
        <v>Good</v>
      </c>
      <c r="Q14827" s="12">
        <f>YEAR(DMartData[[#This Row],[order_date]])</f>
        <v>2024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>IF(DMartData[[#This Row],[sales]]&gt;=4000,"High",IF(DMartData[[#This Row],[sales]]&gt;=2000,"Medium","Low"))</f>
        <v>Low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tr">
        <f>IF(AND(DMartData[[#This Row],[sales]]&gt;3000,DMartData[[#This Row],[profit]]&gt;500),"Good","Not Good")</f>
        <v>Not Good</v>
      </c>
      <c r="Q14828" s="12">
        <f>YEAR(DMartData[[#This Row],[order_date]])</f>
        <v>2023</v>
      </c>
    </row>
    <row r="14829" spans="1:17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>IF(DMartData[[#This Row],[sales]]&gt;=4000,"High",IF(DMartData[[#This Row],[sales]]&gt;=2000,"Medium","Low"))</f>
        <v>Low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tr">
        <f>IF(AND(DMartData[[#This Row],[sales]]&gt;3000,DMartData[[#This Row],[profit]]&gt;500),"Good","Not Good")</f>
        <v>Not Good</v>
      </c>
      <c r="Q14829" s="12">
        <f>YEAR(DMartData[[#This Row],[order_date]])</f>
        <v>2023</v>
      </c>
    </row>
    <row r="14830" spans="1:17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>IF(DMartData[[#This Row],[sales]]&gt;=4000,"High",IF(DMartData[[#This Row],[sales]]&gt;=2000,"Medium","Low"))</f>
        <v>Medium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tr">
        <f>IF(AND(DMartData[[#This Row],[sales]]&gt;3000,DMartData[[#This Row],[profit]]&gt;500),"Good","Not Good")</f>
        <v>Not Good</v>
      </c>
      <c r="Q14830" s="12">
        <f>YEAR(DMartData[[#This Row],[order_date]])</f>
        <v>2023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>IF(DMartData[[#This Row],[sales]]&gt;=4000,"High",IF(DMartData[[#This Row],[sales]]&gt;=2000,"Medium","Low"))</f>
        <v>High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tr">
        <f>IF(AND(DMartData[[#This Row],[sales]]&gt;3000,DMartData[[#This Row],[profit]]&gt;500),"Good","Not Good")</f>
        <v>Not Good</v>
      </c>
      <c r="Q14831" s="12">
        <f>YEAR(DMartData[[#This Row],[order_date]])</f>
        <v>2024</v>
      </c>
    </row>
    <row r="14832" spans="1:17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>IF(DMartData[[#This Row],[sales]]&gt;=4000,"High",IF(DMartData[[#This Row],[sales]]&gt;=2000,"Medium","Low"))</f>
        <v>High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tr">
        <f>IF(AND(DMartData[[#This Row],[sales]]&gt;3000,DMartData[[#This Row],[profit]]&gt;500),"Good","Not Good")</f>
        <v>Good</v>
      </c>
      <c r="Q14832" s="12">
        <f>YEAR(DMartData[[#This Row],[order_date]])</f>
        <v>2023</v>
      </c>
    </row>
    <row r="14833" spans="1:17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>IF(DMartData[[#This Row],[sales]]&gt;=4000,"High",IF(DMartData[[#This Row],[sales]]&gt;=2000,"Medium","Low"))</f>
        <v>Low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tr">
        <f>IF(AND(DMartData[[#This Row],[sales]]&gt;3000,DMartData[[#This Row],[profit]]&gt;500),"Good","Not Good")</f>
        <v>Not Good</v>
      </c>
      <c r="Q14833" s="12">
        <f>YEAR(DMartData[[#This Row],[order_date]])</f>
        <v>2024</v>
      </c>
    </row>
    <row r="14834" spans="1:17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>IF(DMartData[[#This Row],[sales]]&gt;=4000,"High",IF(DMartData[[#This Row],[sales]]&gt;=2000,"Medium","Low"))</f>
        <v>Low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tr">
        <f>IF(AND(DMartData[[#This Row],[sales]]&gt;3000,DMartData[[#This Row],[profit]]&gt;500),"Good","Not Good")</f>
        <v>Not Good</v>
      </c>
      <c r="Q14834" s="12">
        <f>YEAR(DMartData[[#This Row],[order_date]])</f>
        <v>2024</v>
      </c>
    </row>
    <row r="14835" spans="1:17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>IF(DMartData[[#This Row],[sales]]&gt;=4000,"High",IF(DMartData[[#This Row],[sales]]&gt;=2000,"Medium","Low"))</f>
        <v>High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tr">
        <f>IF(AND(DMartData[[#This Row],[sales]]&gt;3000,DMartData[[#This Row],[profit]]&gt;500),"Good","Not Good")</f>
        <v>Good</v>
      </c>
      <c r="Q14835" s="12">
        <f>YEAR(DMartData[[#This Row],[order_date]])</f>
        <v>2024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>IF(DMartData[[#This Row],[sales]]&gt;=4000,"High",IF(DMartData[[#This Row],[sales]]&gt;=2000,"Medium","Low"))</f>
        <v>Low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tr">
        <f>IF(AND(DMartData[[#This Row],[sales]]&gt;3000,DMartData[[#This Row],[profit]]&gt;500),"Good","Not Good")</f>
        <v>Not Good</v>
      </c>
      <c r="Q14836" s="12">
        <f>YEAR(DMartData[[#This Row],[order_date]])</f>
        <v>2024</v>
      </c>
    </row>
    <row r="14837" spans="1:17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>IF(DMartData[[#This Row],[sales]]&gt;=4000,"High",IF(DMartData[[#This Row],[sales]]&gt;=2000,"Medium","Low"))</f>
        <v>Medium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tr">
        <f>IF(AND(DMartData[[#This Row],[sales]]&gt;3000,DMartData[[#This Row],[profit]]&gt;500),"Good","Not Good")</f>
        <v>Good</v>
      </c>
      <c r="Q14837" s="12">
        <f>YEAR(DMartData[[#This Row],[order_date]])</f>
        <v>2024</v>
      </c>
    </row>
    <row r="14838" spans="1:17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>IF(DMartData[[#This Row],[sales]]&gt;=4000,"High",IF(DMartData[[#This Row],[sales]]&gt;=2000,"Medium","Low"))</f>
        <v>Low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tr">
        <f>IF(AND(DMartData[[#This Row],[sales]]&gt;3000,DMartData[[#This Row],[profit]]&gt;500),"Good","Not Good")</f>
        <v>Not Good</v>
      </c>
      <c r="Q14838" s="12">
        <f>YEAR(DMartData[[#This Row],[order_date]])</f>
        <v>2023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>IF(DMartData[[#This Row],[sales]]&gt;=4000,"High",IF(DMartData[[#This Row],[sales]]&gt;=2000,"Medium","Low"))</f>
        <v>Medium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tr">
        <f>IF(AND(DMartData[[#This Row],[sales]]&gt;3000,DMartData[[#This Row],[profit]]&gt;500),"Good","Not Good")</f>
        <v>Not Good</v>
      </c>
      <c r="Q14839" s="12">
        <f>YEAR(DMartData[[#This Row],[order_date]])</f>
        <v>2023</v>
      </c>
    </row>
    <row r="14840" spans="1:17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>IF(DMartData[[#This Row],[sales]]&gt;=4000,"High",IF(DMartData[[#This Row],[sales]]&gt;=2000,"Medium","Low"))</f>
        <v>Medium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tr">
        <f>IF(AND(DMartData[[#This Row],[sales]]&gt;3000,DMartData[[#This Row],[profit]]&gt;500),"Good","Not Good")</f>
        <v>Not Good</v>
      </c>
      <c r="Q14840" s="12">
        <f>YEAR(DMartData[[#This Row],[order_date]])</f>
        <v>2023</v>
      </c>
    </row>
    <row r="14841" spans="1:17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>IF(DMartData[[#This Row],[sales]]&gt;=4000,"High",IF(DMartData[[#This Row],[sales]]&gt;=2000,"Medium","Low"))</f>
        <v>Medium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tr">
        <f>IF(AND(DMartData[[#This Row],[sales]]&gt;3000,DMartData[[#This Row],[profit]]&gt;500),"Good","Not Good")</f>
        <v>Not Good</v>
      </c>
      <c r="Q14841" s="12">
        <f>YEAR(DMartData[[#This Row],[order_date]])</f>
        <v>2023</v>
      </c>
    </row>
    <row r="14842" spans="1:17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>IF(DMartData[[#This Row],[sales]]&gt;=4000,"High",IF(DMartData[[#This Row],[sales]]&gt;=2000,"Medium","Low"))</f>
        <v>High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tr">
        <f>IF(AND(DMartData[[#This Row],[sales]]&gt;3000,DMartData[[#This Row],[profit]]&gt;500),"Good","Not Good")</f>
        <v>Good</v>
      </c>
      <c r="Q14842" s="12">
        <f>YEAR(DMartData[[#This Row],[order_date]])</f>
        <v>2023</v>
      </c>
    </row>
    <row r="14843" spans="1:17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>IF(DMartData[[#This Row],[sales]]&gt;=4000,"High",IF(DMartData[[#This Row],[sales]]&gt;=2000,"Medium","Low"))</f>
        <v>Low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tr">
        <f>IF(AND(DMartData[[#This Row],[sales]]&gt;3000,DMartData[[#This Row],[profit]]&gt;500),"Good","Not Good")</f>
        <v>Not Good</v>
      </c>
      <c r="Q14843" s="12">
        <f>YEAR(DMartData[[#This Row],[order_date]])</f>
        <v>2023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>IF(DMartData[[#This Row],[sales]]&gt;=4000,"High",IF(DMartData[[#This Row],[sales]]&gt;=2000,"Medium","Low"))</f>
        <v>Low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tr">
        <f>IF(AND(DMartData[[#This Row],[sales]]&gt;3000,DMartData[[#This Row],[profit]]&gt;500),"Good","Not Good")</f>
        <v>Not Good</v>
      </c>
      <c r="Q14844" s="12">
        <f>YEAR(DMartData[[#This Row],[order_date]])</f>
        <v>2023</v>
      </c>
    </row>
    <row r="14845" spans="1:17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>IF(DMartData[[#This Row],[sales]]&gt;=4000,"High",IF(DMartData[[#This Row],[sales]]&gt;=2000,"Medium","Low"))</f>
        <v>Medium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tr">
        <f>IF(AND(DMartData[[#This Row],[sales]]&gt;3000,DMartData[[#This Row],[profit]]&gt;500),"Good","Not Good")</f>
        <v>Not Good</v>
      </c>
      <c r="Q14845" s="12">
        <f>YEAR(DMartData[[#This Row],[order_date]])</f>
        <v>2023</v>
      </c>
    </row>
    <row r="14846" spans="1:17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>IF(DMartData[[#This Row],[sales]]&gt;=4000,"High",IF(DMartData[[#This Row],[sales]]&gt;=2000,"Medium","Low"))</f>
        <v>Low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tr">
        <f>IF(AND(DMartData[[#This Row],[sales]]&gt;3000,DMartData[[#This Row],[profit]]&gt;500),"Good","Not Good")</f>
        <v>Not Good</v>
      </c>
      <c r="Q14846" s="12">
        <f>YEAR(DMartData[[#This Row],[order_date]])</f>
        <v>2024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>IF(DMartData[[#This Row],[sales]]&gt;=4000,"High",IF(DMartData[[#This Row],[sales]]&gt;=2000,"Medium","Low"))</f>
        <v>Low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tr">
        <f>IF(AND(DMartData[[#This Row],[sales]]&gt;3000,DMartData[[#This Row],[profit]]&gt;500),"Good","Not Good")</f>
        <v>Not Good</v>
      </c>
      <c r="Q14847" s="12">
        <f>YEAR(DMartData[[#This Row],[order_date]])</f>
        <v>2024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>IF(DMartData[[#This Row],[sales]]&gt;=4000,"High",IF(DMartData[[#This Row],[sales]]&gt;=2000,"Medium","Low"))</f>
        <v>Low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tr">
        <f>IF(AND(DMartData[[#This Row],[sales]]&gt;3000,DMartData[[#This Row],[profit]]&gt;500),"Good","Not Good")</f>
        <v>Not Good</v>
      </c>
      <c r="Q14848" s="12">
        <f>YEAR(DMartData[[#This Row],[order_date]])</f>
        <v>2024</v>
      </c>
    </row>
    <row r="14849" spans="1:17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>IF(DMartData[[#This Row],[sales]]&gt;=4000,"High",IF(DMartData[[#This Row],[sales]]&gt;=2000,"Medium","Low"))</f>
        <v>Low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tr">
        <f>IF(AND(DMartData[[#This Row],[sales]]&gt;3000,DMartData[[#This Row],[profit]]&gt;500),"Good","Not Good")</f>
        <v>Not Good</v>
      </c>
      <c r="Q14849" s="12">
        <f>YEAR(DMartData[[#This Row],[order_date]])</f>
        <v>2023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>IF(DMartData[[#This Row],[sales]]&gt;=4000,"High",IF(DMartData[[#This Row],[sales]]&gt;=2000,"Medium","Low"))</f>
        <v>High</v>
      </c>
      <c r="F14850" s="2">
        <v>0.16</v>
      </c>
      <c r="G14850" s="2">
        <f t="shared" ref="G14850:G14913" si="464">D14850*F14850</f>
        <v>773.39199999999994</v>
      </c>
      <c r="H14850" s="2">
        <f t="shared" ref="H14850:H14913" si="465">D14850-G14850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tr">
        <f>IF(AND(DMartData[[#This Row],[sales]]&gt;3000,DMartData[[#This Row],[profit]]&gt;500),"Good","Not Good")</f>
        <v>Not Good</v>
      </c>
      <c r="Q14850" s="12">
        <f>YEAR(DMartData[[#This Row],[order_date]])</f>
        <v>2023</v>
      </c>
    </row>
    <row r="14851" spans="1:17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>IF(DMartData[[#This Row],[sales]]&gt;=4000,"High",IF(DMartData[[#This Row],[sales]]&gt;=2000,"Medium","Low"))</f>
        <v>Medium</v>
      </c>
      <c r="F14851" s="2">
        <v>0.12</v>
      </c>
      <c r="G14851" s="2">
        <f t="shared" si="464"/>
        <v>291.66120000000001</v>
      </c>
      <c r="H14851" s="2">
        <f t="shared" si="465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tr">
        <f>IF(AND(DMartData[[#This Row],[sales]]&gt;3000,DMartData[[#This Row],[profit]]&gt;500),"Good","Not Good")</f>
        <v>Not Good</v>
      </c>
      <c r="Q14851" s="12">
        <f>YEAR(DMartData[[#This Row],[order_date]])</f>
        <v>2024</v>
      </c>
    </row>
    <row r="14852" spans="1:17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>IF(DMartData[[#This Row],[sales]]&gt;=4000,"High",IF(DMartData[[#This Row],[sales]]&gt;=2000,"Medium","Low"))</f>
        <v>Medium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tr">
        <f>IF(AND(DMartData[[#This Row],[sales]]&gt;3000,DMartData[[#This Row],[profit]]&gt;500),"Good","Not Good")</f>
        <v>Not Good</v>
      </c>
      <c r="Q14852" s="12">
        <f>YEAR(DMartData[[#This Row],[order_date]])</f>
        <v>2024</v>
      </c>
    </row>
    <row r="14853" spans="1:17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>IF(DMartData[[#This Row],[sales]]&gt;=4000,"High",IF(DMartData[[#This Row],[sales]]&gt;=2000,"Medium","Low"))</f>
        <v>Medium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tr">
        <f>IF(AND(DMartData[[#This Row],[sales]]&gt;3000,DMartData[[#This Row],[profit]]&gt;500),"Good","Not Good")</f>
        <v>Good</v>
      </c>
      <c r="Q14853" s="12">
        <f>YEAR(DMartData[[#This Row],[order_date]])</f>
        <v>2023</v>
      </c>
    </row>
    <row r="14854" spans="1:17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>IF(DMartData[[#This Row],[sales]]&gt;=4000,"High",IF(DMartData[[#This Row],[sales]]&gt;=2000,"Medium","Low"))</f>
        <v>Medium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tr">
        <f>IF(AND(DMartData[[#This Row],[sales]]&gt;3000,DMartData[[#This Row],[profit]]&gt;500),"Good","Not Good")</f>
        <v>Good</v>
      </c>
      <c r="Q14854" s="12">
        <f>YEAR(DMartData[[#This Row],[order_date]])</f>
        <v>2024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>IF(DMartData[[#This Row],[sales]]&gt;=4000,"High",IF(DMartData[[#This Row],[sales]]&gt;=2000,"Medium","Low"))</f>
        <v>Medium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tr">
        <f>IF(AND(DMartData[[#This Row],[sales]]&gt;3000,DMartData[[#This Row],[profit]]&gt;500),"Good","Not Good")</f>
        <v>Not Good</v>
      </c>
      <c r="Q14855" s="12">
        <f>YEAR(DMartData[[#This Row],[order_date]])</f>
        <v>2024</v>
      </c>
    </row>
    <row r="14856" spans="1:17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>IF(DMartData[[#This Row],[sales]]&gt;=4000,"High",IF(DMartData[[#This Row],[sales]]&gt;=2000,"Medium","Low"))</f>
        <v>Low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tr">
        <f>IF(AND(DMartData[[#This Row],[sales]]&gt;3000,DMartData[[#This Row],[profit]]&gt;500),"Good","Not Good")</f>
        <v>Not Good</v>
      </c>
      <c r="Q14856" s="12">
        <f>YEAR(DMartData[[#This Row],[order_date]])</f>
        <v>2024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>IF(DMartData[[#This Row],[sales]]&gt;=4000,"High",IF(DMartData[[#This Row],[sales]]&gt;=2000,"Medium","Low"))</f>
        <v>Low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tr">
        <f>IF(AND(DMartData[[#This Row],[sales]]&gt;3000,DMartData[[#This Row],[profit]]&gt;500),"Good","Not Good")</f>
        <v>Not Good</v>
      </c>
      <c r="Q14857" s="12">
        <f>YEAR(DMartData[[#This Row],[order_date]])</f>
        <v>2024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>IF(DMartData[[#This Row],[sales]]&gt;=4000,"High",IF(DMartData[[#This Row],[sales]]&gt;=2000,"Medium","Low"))</f>
        <v>Low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tr">
        <f>IF(AND(DMartData[[#This Row],[sales]]&gt;3000,DMartData[[#This Row],[profit]]&gt;500),"Good","Not Good")</f>
        <v>Not Good</v>
      </c>
      <c r="Q14858" s="12">
        <f>YEAR(DMartData[[#This Row],[order_date]])</f>
        <v>2023</v>
      </c>
    </row>
    <row r="14859" spans="1:17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>IF(DMartData[[#This Row],[sales]]&gt;=4000,"High",IF(DMartData[[#This Row],[sales]]&gt;=2000,"Medium","Low"))</f>
        <v>High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tr">
        <f>IF(AND(DMartData[[#This Row],[sales]]&gt;3000,DMartData[[#This Row],[profit]]&gt;500),"Good","Not Good")</f>
        <v>Not Good</v>
      </c>
      <c r="Q14859" s="12">
        <f>YEAR(DMartData[[#This Row],[order_date]])</f>
        <v>2023</v>
      </c>
    </row>
    <row r="14860" spans="1:17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>IF(DMartData[[#This Row],[sales]]&gt;=4000,"High",IF(DMartData[[#This Row],[sales]]&gt;=2000,"Medium","Low"))</f>
        <v>Medium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tr">
        <f>IF(AND(DMartData[[#This Row],[sales]]&gt;3000,DMartData[[#This Row],[profit]]&gt;500),"Good","Not Good")</f>
        <v>Good</v>
      </c>
      <c r="Q14860" s="12">
        <f>YEAR(DMartData[[#This Row],[order_date]])</f>
        <v>2024</v>
      </c>
    </row>
    <row r="14861" spans="1:17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>IF(DMartData[[#This Row],[sales]]&gt;=4000,"High",IF(DMartData[[#This Row],[sales]]&gt;=2000,"Medium","Low"))</f>
        <v>Medium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tr">
        <f>IF(AND(DMartData[[#This Row],[sales]]&gt;3000,DMartData[[#This Row],[profit]]&gt;500),"Good","Not Good")</f>
        <v>Not Good</v>
      </c>
      <c r="Q14861" s="12">
        <f>YEAR(DMartData[[#This Row],[order_date]])</f>
        <v>2024</v>
      </c>
    </row>
    <row r="14862" spans="1:17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>IF(DMartData[[#This Row],[sales]]&gt;=4000,"High",IF(DMartData[[#This Row],[sales]]&gt;=2000,"Medium","Low"))</f>
        <v>Medium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tr">
        <f>IF(AND(DMartData[[#This Row],[sales]]&gt;3000,DMartData[[#This Row],[profit]]&gt;500),"Good","Not Good")</f>
        <v>Not Good</v>
      </c>
      <c r="Q14862" s="12">
        <f>YEAR(DMartData[[#This Row],[order_date]])</f>
        <v>2023</v>
      </c>
    </row>
    <row r="14863" spans="1:17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>IF(DMartData[[#This Row],[sales]]&gt;=4000,"High",IF(DMartData[[#This Row],[sales]]&gt;=2000,"Medium","Low"))</f>
        <v>Medium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tr">
        <f>IF(AND(DMartData[[#This Row],[sales]]&gt;3000,DMartData[[#This Row],[profit]]&gt;500),"Good","Not Good")</f>
        <v>Not Good</v>
      </c>
      <c r="Q14863" s="12">
        <f>YEAR(DMartData[[#This Row],[order_date]])</f>
        <v>2023</v>
      </c>
    </row>
    <row r="14864" spans="1:17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>IF(DMartData[[#This Row],[sales]]&gt;=4000,"High",IF(DMartData[[#This Row],[sales]]&gt;=2000,"Medium","Low"))</f>
        <v>Medium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tr">
        <f>IF(AND(DMartData[[#This Row],[sales]]&gt;3000,DMartData[[#This Row],[profit]]&gt;500),"Good","Not Good")</f>
        <v>Not Good</v>
      </c>
      <c r="Q14864" s="12">
        <f>YEAR(DMartData[[#This Row],[order_date]])</f>
        <v>2023</v>
      </c>
    </row>
    <row r="14865" spans="1:17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>IF(DMartData[[#This Row],[sales]]&gt;=4000,"High",IF(DMartData[[#This Row],[sales]]&gt;=2000,"Medium","Low"))</f>
        <v>Low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tr">
        <f>IF(AND(DMartData[[#This Row],[sales]]&gt;3000,DMartData[[#This Row],[profit]]&gt;500),"Good","Not Good")</f>
        <v>Not Good</v>
      </c>
      <c r="Q14865" s="12">
        <f>YEAR(DMartData[[#This Row],[order_date]])</f>
        <v>2023</v>
      </c>
    </row>
    <row r="14866" spans="1:17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>IF(DMartData[[#This Row],[sales]]&gt;=4000,"High",IF(DMartData[[#This Row],[sales]]&gt;=2000,"Medium","Low"))</f>
        <v>Low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tr">
        <f>IF(AND(DMartData[[#This Row],[sales]]&gt;3000,DMartData[[#This Row],[profit]]&gt;500),"Good","Not Good")</f>
        <v>Not Good</v>
      </c>
      <c r="Q14866" s="12">
        <f>YEAR(DMartData[[#This Row],[order_date]])</f>
        <v>2024</v>
      </c>
    </row>
    <row r="14867" spans="1:17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>IF(DMartData[[#This Row],[sales]]&gt;=4000,"High",IF(DMartData[[#This Row],[sales]]&gt;=2000,"Medium","Low"))</f>
        <v>High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tr">
        <f>IF(AND(DMartData[[#This Row],[sales]]&gt;3000,DMartData[[#This Row],[profit]]&gt;500),"Good","Not Good")</f>
        <v>Good</v>
      </c>
      <c r="Q14867" s="12">
        <f>YEAR(DMartData[[#This Row],[order_date]])</f>
        <v>2024</v>
      </c>
    </row>
    <row r="14868" spans="1:17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>IF(DMartData[[#This Row],[sales]]&gt;=4000,"High",IF(DMartData[[#This Row],[sales]]&gt;=2000,"Medium","Low"))</f>
        <v>Medium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tr">
        <f>IF(AND(DMartData[[#This Row],[sales]]&gt;3000,DMartData[[#This Row],[profit]]&gt;500),"Good","Not Good")</f>
        <v>Good</v>
      </c>
      <c r="Q14868" s="12">
        <f>YEAR(DMartData[[#This Row],[order_date]])</f>
        <v>2023</v>
      </c>
    </row>
    <row r="14869" spans="1:17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>IF(DMartData[[#This Row],[sales]]&gt;=4000,"High",IF(DMartData[[#This Row],[sales]]&gt;=2000,"Medium","Low"))</f>
        <v>Low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tr">
        <f>IF(AND(DMartData[[#This Row],[sales]]&gt;3000,DMartData[[#This Row],[profit]]&gt;500),"Good","Not Good")</f>
        <v>Not Good</v>
      </c>
      <c r="Q14869" s="12">
        <f>YEAR(DMartData[[#This Row],[order_date]])</f>
        <v>2024</v>
      </c>
    </row>
    <row r="14870" spans="1:17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>IF(DMartData[[#This Row],[sales]]&gt;=4000,"High",IF(DMartData[[#This Row],[sales]]&gt;=2000,"Medium","Low"))</f>
        <v>Low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tr">
        <f>IF(AND(DMartData[[#This Row],[sales]]&gt;3000,DMartData[[#This Row],[profit]]&gt;500),"Good","Not Good")</f>
        <v>Not Good</v>
      </c>
      <c r="Q14870" s="12">
        <f>YEAR(DMartData[[#This Row],[order_date]])</f>
        <v>2024</v>
      </c>
    </row>
    <row r="14871" spans="1:17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>IF(DMartData[[#This Row],[sales]]&gt;=4000,"High",IF(DMartData[[#This Row],[sales]]&gt;=2000,"Medium","Low"))</f>
        <v>Low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tr">
        <f>IF(AND(DMartData[[#This Row],[sales]]&gt;3000,DMartData[[#This Row],[profit]]&gt;500),"Good","Not Good")</f>
        <v>Not Good</v>
      </c>
      <c r="Q14871" s="12">
        <f>YEAR(DMartData[[#This Row],[order_date]])</f>
        <v>2024</v>
      </c>
    </row>
    <row r="14872" spans="1:17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>IF(DMartData[[#This Row],[sales]]&gt;=4000,"High",IF(DMartData[[#This Row],[sales]]&gt;=2000,"Medium","Low"))</f>
        <v>Medium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tr">
        <f>IF(AND(DMartData[[#This Row],[sales]]&gt;3000,DMartData[[#This Row],[profit]]&gt;500),"Good","Not Good")</f>
        <v>Good</v>
      </c>
      <c r="Q14872" s="12">
        <f>YEAR(DMartData[[#This Row],[order_date]])</f>
        <v>2023</v>
      </c>
    </row>
    <row r="14873" spans="1:17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>IF(DMartData[[#This Row],[sales]]&gt;=4000,"High",IF(DMartData[[#This Row],[sales]]&gt;=2000,"Medium","Low"))</f>
        <v>Medium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tr">
        <f>IF(AND(DMartData[[#This Row],[sales]]&gt;3000,DMartData[[#This Row],[profit]]&gt;500),"Good","Not Good")</f>
        <v>Good</v>
      </c>
      <c r="Q14873" s="12">
        <f>YEAR(DMartData[[#This Row],[order_date]])</f>
        <v>2024</v>
      </c>
    </row>
    <row r="14874" spans="1:17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>IF(DMartData[[#This Row],[sales]]&gt;=4000,"High",IF(DMartData[[#This Row],[sales]]&gt;=2000,"Medium","Low"))</f>
        <v>Medium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tr">
        <f>IF(AND(DMartData[[#This Row],[sales]]&gt;3000,DMartData[[#This Row],[profit]]&gt;500),"Good","Not Good")</f>
        <v>Not Good</v>
      </c>
      <c r="Q14874" s="12">
        <f>YEAR(DMartData[[#This Row],[order_date]])</f>
        <v>2024</v>
      </c>
    </row>
    <row r="14875" spans="1:17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>IF(DMartData[[#This Row],[sales]]&gt;=4000,"High",IF(DMartData[[#This Row],[sales]]&gt;=2000,"Medium","Low"))</f>
        <v>High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tr">
        <f>IF(AND(DMartData[[#This Row],[sales]]&gt;3000,DMartData[[#This Row],[profit]]&gt;500),"Good","Not Good")</f>
        <v>Not Good</v>
      </c>
      <c r="Q14875" s="12">
        <f>YEAR(DMartData[[#This Row],[order_date]])</f>
        <v>2024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>IF(DMartData[[#This Row],[sales]]&gt;=4000,"High",IF(DMartData[[#This Row],[sales]]&gt;=2000,"Medium","Low"))</f>
        <v>High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tr">
        <f>IF(AND(DMartData[[#This Row],[sales]]&gt;3000,DMartData[[#This Row],[profit]]&gt;500),"Good","Not Good")</f>
        <v>Not Good</v>
      </c>
      <c r="Q14876" s="12">
        <f>YEAR(DMartData[[#This Row],[order_date]])</f>
        <v>2023</v>
      </c>
    </row>
    <row r="14877" spans="1:17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>IF(DMartData[[#This Row],[sales]]&gt;=4000,"High",IF(DMartData[[#This Row],[sales]]&gt;=2000,"Medium","Low"))</f>
        <v>High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tr">
        <f>IF(AND(DMartData[[#This Row],[sales]]&gt;3000,DMartData[[#This Row],[profit]]&gt;500),"Good","Not Good")</f>
        <v>Good</v>
      </c>
      <c r="Q14877" s="12">
        <f>YEAR(DMartData[[#This Row],[order_date]])</f>
        <v>2023</v>
      </c>
    </row>
    <row r="14878" spans="1:17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>IF(DMartData[[#This Row],[sales]]&gt;=4000,"High",IF(DMartData[[#This Row],[sales]]&gt;=2000,"Medium","Low"))</f>
        <v>Low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tr">
        <f>IF(AND(DMartData[[#This Row],[sales]]&gt;3000,DMartData[[#This Row],[profit]]&gt;500),"Good","Not Good")</f>
        <v>Not Good</v>
      </c>
      <c r="Q14878" s="12">
        <f>YEAR(DMartData[[#This Row],[order_date]])</f>
        <v>2023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>IF(DMartData[[#This Row],[sales]]&gt;=4000,"High",IF(DMartData[[#This Row],[sales]]&gt;=2000,"Medium","Low"))</f>
        <v>Medium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tr">
        <f>IF(AND(DMartData[[#This Row],[sales]]&gt;3000,DMartData[[#This Row],[profit]]&gt;500),"Good","Not Good")</f>
        <v>Not Good</v>
      </c>
      <c r="Q14879" s="12">
        <f>YEAR(DMartData[[#This Row],[order_date]])</f>
        <v>2024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>IF(DMartData[[#This Row],[sales]]&gt;=4000,"High",IF(DMartData[[#This Row],[sales]]&gt;=2000,"Medium","Low"))</f>
        <v>Medium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tr">
        <f>IF(AND(DMartData[[#This Row],[sales]]&gt;3000,DMartData[[#This Row],[profit]]&gt;500),"Good","Not Good")</f>
        <v>Not Good</v>
      </c>
      <c r="Q14880" s="12">
        <f>YEAR(DMartData[[#This Row],[order_date]])</f>
        <v>2023</v>
      </c>
    </row>
    <row r="14881" spans="1:17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>IF(DMartData[[#This Row],[sales]]&gt;=4000,"High",IF(DMartData[[#This Row],[sales]]&gt;=2000,"Medium","Low"))</f>
        <v>Medium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tr">
        <f>IF(AND(DMartData[[#This Row],[sales]]&gt;3000,DMartData[[#This Row],[profit]]&gt;500),"Good","Not Good")</f>
        <v>Not Good</v>
      </c>
      <c r="Q14881" s="12">
        <f>YEAR(DMartData[[#This Row],[order_date]])</f>
        <v>2023</v>
      </c>
    </row>
    <row r="14882" spans="1:17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>IF(DMartData[[#This Row],[sales]]&gt;=4000,"High",IF(DMartData[[#This Row],[sales]]&gt;=2000,"Medium","Low"))</f>
        <v>High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tr">
        <f>IF(AND(DMartData[[#This Row],[sales]]&gt;3000,DMartData[[#This Row],[profit]]&gt;500),"Good","Not Good")</f>
        <v>Good</v>
      </c>
      <c r="Q14882" s="12">
        <f>YEAR(DMartData[[#This Row],[order_date]])</f>
        <v>2023</v>
      </c>
    </row>
    <row r="14883" spans="1:17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>IF(DMartData[[#This Row],[sales]]&gt;=4000,"High",IF(DMartData[[#This Row],[sales]]&gt;=2000,"Medium","Low"))</f>
        <v>Low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tr">
        <f>IF(AND(DMartData[[#This Row],[sales]]&gt;3000,DMartData[[#This Row],[profit]]&gt;500),"Good","Not Good")</f>
        <v>Not Good</v>
      </c>
      <c r="Q14883" s="12">
        <f>YEAR(DMartData[[#This Row],[order_date]])</f>
        <v>2023</v>
      </c>
    </row>
    <row r="14884" spans="1:17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>IF(DMartData[[#This Row],[sales]]&gt;=4000,"High",IF(DMartData[[#This Row],[sales]]&gt;=2000,"Medium","Low"))</f>
        <v>High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tr">
        <f>IF(AND(DMartData[[#This Row],[sales]]&gt;3000,DMartData[[#This Row],[profit]]&gt;500),"Good","Not Good")</f>
        <v>Good</v>
      </c>
      <c r="Q14884" s="12">
        <f>YEAR(DMartData[[#This Row],[order_date]])</f>
        <v>2023</v>
      </c>
    </row>
    <row r="14885" spans="1:17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>IF(DMartData[[#This Row],[sales]]&gt;=4000,"High",IF(DMartData[[#This Row],[sales]]&gt;=2000,"Medium","Low"))</f>
        <v>Medium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tr">
        <f>IF(AND(DMartData[[#This Row],[sales]]&gt;3000,DMartData[[#This Row],[profit]]&gt;500),"Good","Not Good")</f>
        <v>Not Good</v>
      </c>
      <c r="Q14885" s="12">
        <f>YEAR(DMartData[[#This Row],[order_date]])</f>
        <v>2024</v>
      </c>
    </row>
    <row r="14886" spans="1:17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>IF(DMartData[[#This Row],[sales]]&gt;=4000,"High",IF(DMartData[[#This Row],[sales]]&gt;=2000,"Medium","Low"))</f>
        <v>Low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tr">
        <f>IF(AND(DMartData[[#This Row],[sales]]&gt;3000,DMartData[[#This Row],[profit]]&gt;500),"Good","Not Good")</f>
        <v>Not Good</v>
      </c>
      <c r="Q14886" s="12">
        <f>YEAR(DMartData[[#This Row],[order_date]])</f>
        <v>2024</v>
      </c>
    </row>
    <row r="14887" spans="1:17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>IF(DMartData[[#This Row],[sales]]&gt;=4000,"High",IF(DMartData[[#This Row],[sales]]&gt;=2000,"Medium","Low"))</f>
        <v>Medium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tr">
        <f>IF(AND(DMartData[[#This Row],[sales]]&gt;3000,DMartData[[#This Row],[profit]]&gt;500),"Good","Not Good")</f>
        <v>Not Good</v>
      </c>
      <c r="Q14887" s="12">
        <f>YEAR(DMartData[[#This Row],[order_date]])</f>
        <v>2024</v>
      </c>
    </row>
    <row r="14888" spans="1:17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>IF(DMartData[[#This Row],[sales]]&gt;=4000,"High",IF(DMartData[[#This Row],[sales]]&gt;=2000,"Medium","Low"))</f>
        <v>Low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tr">
        <f>IF(AND(DMartData[[#This Row],[sales]]&gt;3000,DMartData[[#This Row],[profit]]&gt;500),"Good","Not Good")</f>
        <v>Not Good</v>
      </c>
      <c r="Q14888" s="12">
        <f>YEAR(DMartData[[#This Row],[order_date]])</f>
        <v>2023</v>
      </c>
    </row>
    <row r="14889" spans="1:17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>IF(DMartData[[#This Row],[sales]]&gt;=4000,"High",IF(DMartData[[#This Row],[sales]]&gt;=2000,"Medium","Low"))</f>
        <v>Low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tr">
        <f>IF(AND(DMartData[[#This Row],[sales]]&gt;3000,DMartData[[#This Row],[profit]]&gt;500),"Good","Not Good")</f>
        <v>Not Good</v>
      </c>
      <c r="Q14889" s="12">
        <f>YEAR(DMartData[[#This Row],[order_date]])</f>
        <v>2024</v>
      </c>
    </row>
    <row r="14890" spans="1:17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>IF(DMartData[[#This Row],[sales]]&gt;=4000,"High",IF(DMartData[[#This Row],[sales]]&gt;=2000,"Medium","Low"))</f>
        <v>High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tr">
        <f>IF(AND(DMartData[[#This Row],[sales]]&gt;3000,DMartData[[#This Row],[profit]]&gt;500),"Good","Not Good")</f>
        <v>Good</v>
      </c>
      <c r="Q14890" s="12">
        <f>YEAR(DMartData[[#This Row],[order_date]])</f>
        <v>2023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>IF(DMartData[[#This Row],[sales]]&gt;=4000,"High",IF(DMartData[[#This Row],[sales]]&gt;=2000,"Medium","Low"))</f>
        <v>Medium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tr">
        <f>IF(AND(DMartData[[#This Row],[sales]]&gt;3000,DMartData[[#This Row],[profit]]&gt;500),"Good","Not Good")</f>
        <v>Not Good</v>
      </c>
      <c r="Q14891" s="12">
        <f>YEAR(DMartData[[#This Row],[order_date]])</f>
        <v>2023</v>
      </c>
    </row>
    <row r="14892" spans="1:17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>IF(DMartData[[#This Row],[sales]]&gt;=4000,"High",IF(DMartData[[#This Row],[sales]]&gt;=2000,"Medium","Low"))</f>
        <v>Low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tr">
        <f>IF(AND(DMartData[[#This Row],[sales]]&gt;3000,DMartData[[#This Row],[profit]]&gt;500),"Good","Not Good")</f>
        <v>Not Good</v>
      </c>
      <c r="Q14892" s="12">
        <f>YEAR(DMartData[[#This Row],[order_date]])</f>
        <v>2023</v>
      </c>
    </row>
    <row r="14893" spans="1:17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>IF(DMartData[[#This Row],[sales]]&gt;=4000,"High",IF(DMartData[[#This Row],[sales]]&gt;=2000,"Medium","Low"))</f>
        <v>High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tr">
        <f>IF(AND(DMartData[[#This Row],[sales]]&gt;3000,DMartData[[#This Row],[profit]]&gt;500),"Good","Not Good")</f>
        <v>Good</v>
      </c>
      <c r="Q14893" s="12">
        <f>YEAR(DMartData[[#This Row],[order_date]])</f>
        <v>2024</v>
      </c>
    </row>
    <row r="14894" spans="1:17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>IF(DMartData[[#This Row],[sales]]&gt;=4000,"High",IF(DMartData[[#This Row],[sales]]&gt;=2000,"Medium","Low"))</f>
        <v>Low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tr">
        <f>IF(AND(DMartData[[#This Row],[sales]]&gt;3000,DMartData[[#This Row],[profit]]&gt;500),"Good","Not Good")</f>
        <v>Not Good</v>
      </c>
      <c r="Q14894" s="12">
        <f>YEAR(DMartData[[#This Row],[order_date]])</f>
        <v>2023</v>
      </c>
    </row>
    <row r="14895" spans="1:17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>IF(DMartData[[#This Row],[sales]]&gt;=4000,"High",IF(DMartData[[#This Row],[sales]]&gt;=2000,"Medium","Low"))</f>
        <v>Low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tr">
        <f>IF(AND(DMartData[[#This Row],[sales]]&gt;3000,DMartData[[#This Row],[profit]]&gt;500),"Good","Not Good")</f>
        <v>Not Good</v>
      </c>
      <c r="Q14895" s="12">
        <f>YEAR(DMartData[[#This Row],[order_date]])</f>
        <v>2023</v>
      </c>
    </row>
    <row r="14896" spans="1:17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>IF(DMartData[[#This Row],[sales]]&gt;=4000,"High",IF(DMartData[[#This Row],[sales]]&gt;=2000,"Medium","Low"))</f>
        <v>Low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tr">
        <f>IF(AND(DMartData[[#This Row],[sales]]&gt;3000,DMartData[[#This Row],[profit]]&gt;500),"Good","Not Good")</f>
        <v>Not Good</v>
      </c>
      <c r="Q14896" s="12">
        <f>YEAR(DMartData[[#This Row],[order_date]])</f>
        <v>2023</v>
      </c>
    </row>
    <row r="14897" spans="1:17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>IF(DMartData[[#This Row],[sales]]&gt;=4000,"High",IF(DMartData[[#This Row],[sales]]&gt;=2000,"Medium","Low"))</f>
        <v>Low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tr">
        <f>IF(AND(DMartData[[#This Row],[sales]]&gt;3000,DMartData[[#This Row],[profit]]&gt;500),"Good","Not Good")</f>
        <v>Not Good</v>
      </c>
      <c r="Q14897" s="12">
        <f>YEAR(DMartData[[#This Row],[order_date]])</f>
        <v>2024</v>
      </c>
    </row>
    <row r="14898" spans="1:17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>IF(DMartData[[#This Row],[sales]]&gt;=4000,"High",IF(DMartData[[#This Row],[sales]]&gt;=2000,"Medium","Low"))</f>
        <v>Low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tr">
        <f>IF(AND(DMartData[[#This Row],[sales]]&gt;3000,DMartData[[#This Row],[profit]]&gt;500),"Good","Not Good")</f>
        <v>Not Good</v>
      </c>
      <c r="Q14898" s="12">
        <f>YEAR(DMartData[[#This Row],[order_date]])</f>
        <v>2023</v>
      </c>
    </row>
    <row r="14899" spans="1:17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>IF(DMartData[[#This Row],[sales]]&gt;=4000,"High",IF(DMartData[[#This Row],[sales]]&gt;=2000,"Medium","Low"))</f>
        <v>High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tr">
        <f>IF(AND(DMartData[[#This Row],[sales]]&gt;3000,DMartData[[#This Row],[profit]]&gt;500),"Good","Not Good")</f>
        <v>Good</v>
      </c>
      <c r="Q14899" s="12">
        <f>YEAR(DMartData[[#This Row],[order_date]])</f>
        <v>2023</v>
      </c>
    </row>
    <row r="14900" spans="1:17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>IF(DMartData[[#This Row],[sales]]&gt;=4000,"High",IF(DMartData[[#This Row],[sales]]&gt;=2000,"Medium","Low"))</f>
        <v>High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tr">
        <f>IF(AND(DMartData[[#This Row],[sales]]&gt;3000,DMartData[[#This Row],[profit]]&gt;500),"Good","Not Good")</f>
        <v>Not Good</v>
      </c>
      <c r="Q14900" s="12">
        <f>YEAR(DMartData[[#This Row],[order_date]])</f>
        <v>2024</v>
      </c>
    </row>
    <row r="14901" spans="1:17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>IF(DMartData[[#This Row],[sales]]&gt;=4000,"High",IF(DMartData[[#This Row],[sales]]&gt;=2000,"Medium","Low"))</f>
        <v>High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tr">
        <f>IF(AND(DMartData[[#This Row],[sales]]&gt;3000,DMartData[[#This Row],[profit]]&gt;500),"Good","Not Good")</f>
        <v>Good</v>
      </c>
      <c r="Q14901" s="12">
        <f>YEAR(DMartData[[#This Row],[order_date]])</f>
        <v>2024</v>
      </c>
    </row>
    <row r="14902" spans="1:17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>IF(DMartData[[#This Row],[sales]]&gt;=4000,"High",IF(DMartData[[#This Row],[sales]]&gt;=2000,"Medium","Low"))</f>
        <v>Medium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tr">
        <f>IF(AND(DMartData[[#This Row],[sales]]&gt;3000,DMartData[[#This Row],[profit]]&gt;500),"Good","Not Good")</f>
        <v>Not Good</v>
      </c>
      <c r="Q14902" s="12">
        <f>YEAR(DMartData[[#This Row],[order_date]])</f>
        <v>2023</v>
      </c>
    </row>
    <row r="14903" spans="1:17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>IF(DMartData[[#This Row],[sales]]&gt;=4000,"High",IF(DMartData[[#This Row],[sales]]&gt;=2000,"Medium","Low"))</f>
        <v>Medium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tr">
        <f>IF(AND(DMartData[[#This Row],[sales]]&gt;3000,DMartData[[#This Row],[profit]]&gt;500),"Good","Not Good")</f>
        <v>Not Good</v>
      </c>
      <c r="Q14903" s="12">
        <f>YEAR(DMartData[[#This Row],[order_date]])</f>
        <v>2023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>IF(DMartData[[#This Row],[sales]]&gt;=4000,"High",IF(DMartData[[#This Row],[sales]]&gt;=2000,"Medium","Low"))</f>
        <v>Medium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tr">
        <f>IF(AND(DMartData[[#This Row],[sales]]&gt;3000,DMartData[[#This Row],[profit]]&gt;500),"Good","Not Good")</f>
        <v>Not Good</v>
      </c>
      <c r="Q14904" s="12">
        <f>YEAR(DMartData[[#This Row],[order_date]])</f>
        <v>2023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>IF(DMartData[[#This Row],[sales]]&gt;=4000,"High",IF(DMartData[[#This Row],[sales]]&gt;=2000,"Medium","Low"))</f>
        <v>Medium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tr">
        <f>IF(AND(DMartData[[#This Row],[sales]]&gt;3000,DMartData[[#This Row],[profit]]&gt;500),"Good","Not Good")</f>
        <v>Not Good</v>
      </c>
      <c r="Q14905" s="12">
        <f>YEAR(DMartData[[#This Row],[order_date]])</f>
        <v>2023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>IF(DMartData[[#This Row],[sales]]&gt;=4000,"High",IF(DMartData[[#This Row],[sales]]&gt;=2000,"Medium","Low"))</f>
        <v>Medium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tr">
        <f>IF(AND(DMartData[[#This Row],[sales]]&gt;3000,DMartData[[#This Row],[profit]]&gt;500),"Good","Not Good")</f>
        <v>Good</v>
      </c>
      <c r="Q14906" s="12">
        <f>YEAR(DMartData[[#This Row],[order_date]])</f>
        <v>2024</v>
      </c>
    </row>
    <row r="14907" spans="1:17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>IF(DMartData[[#This Row],[sales]]&gt;=4000,"High",IF(DMartData[[#This Row],[sales]]&gt;=2000,"Medium","Low"))</f>
        <v>High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tr">
        <f>IF(AND(DMartData[[#This Row],[sales]]&gt;3000,DMartData[[#This Row],[profit]]&gt;500),"Good","Not Good")</f>
        <v>Not Good</v>
      </c>
      <c r="Q14907" s="12">
        <f>YEAR(DMartData[[#This Row],[order_date]])</f>
        <v>2023</v>
      </c>
    </row>
    <row r="14908" spans="1:17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>IF(DMartData[[#This Row],[sales]]&gt;=4000,"High",IF(DMartData[[#This Row],[sales]]&gt;=2000,"Medium","Low"))</f>
        <v>Low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tr">
        <f>IF(AND(DMartData[[#This Row],[sales]]&gt;3000,DMartData[[#This Row],[profit]]&gt;500),"Good","Not Good")</f>
        <v>Not Good</v>
      </c>
      <c r="Q14908" s="12">
        <f>YEAR(DMartData[[#This Row],[order_date]])</f>
        <v>2024</v>
      </c>
    </row>
    <row r="14909" spans="1:17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>IF(DMartData[[#This Row],[sales]]&gt;=4000,"High",IF(DMartData[[#This Row],[sales]]&gt;=2000,"Medium","Low"))</f>
        <v>Low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tr">
        <f>IF(AND(DMartData[[#This Row],[sales]]&gt;3000,DMartData[[#This Row],[profit]]&gt;500),"Good","Not Good")</f>
        <v>Not Good</v>
      </c>
      <c r="Q14909" s="12">
        <f>YEAR(DMartData[[#This Row],[order_date]])</f>
        <v>2023</v>
      </c>
    </row>
    <row r="14910" spans="1:17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>IF(DMartData[[#This Row],[sales]]&gt;=4000,"High",IF(DMartData[[#This Row],[sales]]&gt;=2000,"Medium","Low"))</f>
        <v>Low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tr">
        <f>IF(AND(DMartData[[#This Row],[sales]]&gt;3000,DMartData[[#This Row],[profit]]&gt;500),"Good","Not Good")</f>
        <v>Not Good</v>
      </c>
      <c r="Q14910" s="12">
        <f>YEAR(DMartData[[#This Row],[order_date]])</f>
        <v>2023</v>
      </c>
    </row>
    <row r="14911" spans="1:17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>IF(DMartData[[#This Row],[sales]]&gt;=4000,"High",IF(DMartData[[#This Row],[sales]]&gt;=2000,"Medium","Low"))</f>
        <v>Medium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tr">
        <f>IF(AND(DMartData[[#This Row],[sales]]&gt;3000,DMartData[[#This Row],[profit]]&gt;500),"Good","Not Good")</f>
        <v>Not Good</v>
      </c>
      <c r="Q14911" s="12">
        <f>YEAR(DMartData[[#This Row],[order_date]])</f>
        <v>2023</v>
      </c>
    </row>
    <row r="14912" spans="1:17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>IF(DMartData[[#This Row],[sales]]&gt;=4000,"High",IF(DMartData[[#This Row],[sales]]&gt;=2000,"Medium","Low"))</f>
        <v>Medium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tr">
        <f>IF(AND(DMartData[[#This Row],[sales]]&gt;3000,DMartData[[#This Row],[profit]]&gt;500),"Good","Not Good")</f>
        <v>Not Good</v>
      </c>
      <c r="Q14912" s="12">
        <f>YEAR(DMartData[[#This Row],[order_date]])</f>
        <v>2024</v>
      </c>
    </row>
    <row r="14913" spans="1:17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>IF(DMartData[[#This Row],[sales]]&gt;=4000,"High",IF(DMartData[[#This Row],[sales]]&gt;=2000,"Medium","Low"))</f>
        <v>Medium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tr">
        <f>IF(AND(DMartData[[#This Row],[sales]]&gt;3000,DMartData[[#This Row],[profit]]&gt;500),"Good","Not Good")</f>
        <v>Not Good</v>
      </c>
      <c r="Q14913" s="12">
        <f>YEAR(DMartData[[#This Row],[order_date]])</f>
        <v>2023</v>
      </c>
    </row>
    <row r="14914" spans="1:17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>IF(DMartData[[#This Row],[sales]]&gt;=4000,"High",IF(DMartData[[#This Row],[sales]]&gt;=2000,"Medium","Low"))</f>
        <v>Low</v>
      </c>
      <c r="F14914" s="2">
        <v>0.12</v>
      </c>
      <c r="G14914" s="2">
        <f t="shared" ref="G14914:G14977" si="466">D14914*F14914</f>
        <v>23.0124</v>
      </c>
      <c r="H14914" s="2">
        <f t="shared" ref="H14914:H14977" si="467">D14914-G14914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tr">
        <f>IF(AND(DMartData[[#This Row],[sales]]&gt;3000,DMartData[[#This Row],[profit]]&gt;500),"Good","Not Good")</f>
        <v>Not Good</v>
      </c>
      <c r="Q14914" s="12">
        <f>YEAR(DMartData[[#This Row],[order_date]])</f>
        <v>2023</v>
      </c>
    </row>
    <row r="14915" spans="1:17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>IF(DMartData[[#This Row],[sales]]&gt;=4000,"High",IF(DMartData[[#This Row],[sales]]&gt;=2000,"Medium","Low"))</f>
        <v>Medium</v>
      </c>
      <c r="F14915" s="2">
        <v>0.17</v>
      </c>
      <c r="G14915" s="2">
        <f t="shared" si="466"/>
        <v>359.87130000000002</v>
      </c>
      <c r="H14915" s="2">
        <f t="shared" si="467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tr">
        <f>IF(AND(DMartData[[#This Row],[sales]]&gt;3000,DMartData[[#This Row],[profit]]&gt;500),"Good","Not Good")</f>
        <v>Not Good</v>
      </c>
      <c r="Q14915" s="12">
        <f>YEAR(DMartData[[#This Row],[order_date]])</f>
        <v>2024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>IF(DMartData[[#This Row],[sales]]&gt;=4000,"High",IF(DMartData[[#This Row],[sales]]&gt;=2000,"Medium","Low"))</f>
        <v>Medium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tr">
        <f>IF(AND(DMartData[[#This Row],[sales]]&gt;3000,DMartData[[#This Row],[profit]]&gt;500),"Good","Not Good")</f>
        <v>Not Good</v>
      </c>
      <c r="Q14916" s="12">
        <f>YEAR(DMartData[[#This Row],[order_date]])</f>
        <v>2023</v>
      </c>
    </row>
    <row r="14917" spans="1:17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>IF(DMartData[[#This Row],[sales]]&gt;=4000,"High",IF(DMartData[[#This Row],[sales]]&gt;=2000,"Medium","Low"))</f>
        <v>Medium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tr">
        <f>IF(AND(DMartData[[#This Row],[sales]]&gt;3000,DMartData[[#This Row],[profit]]&gt;500),"Good","Not Good")</f>
        <v>Not Good</v>
      </c>
      <c r="Q14917" s="12">
        <f>YEAR(DMartData[[#This Row],[order_date]])</f>
        <v>2023</v>
      </c>
    </row>
    <row r="14918" spans="1:17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>IF(DMartData[[#This Row],[sales]]&gt;=4000,"High",IF(DMartData[[#This Row],[sales]]&gt;=2000,"Medium","Low"))</f>
        <v>High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tr">
        <f>IF(AND(DMartData[[#This Row],[sales]]&gt;3000,DMartData[[#This Row],[profit]]&gt;500),"Good","Not Good")</f>
        <v>Good</v>
      </c>
      <c r="Q14918" s="12">
        <f>YEAR(DMartData[[#This Row],[order_date]])</f>
        <v>2023</v>
      </c>
    </row>
    <row r="14919" spans="1:17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>IF(DMartData[[#This Row],[sales]]&gt;=4000,"High",IF(DMartData[[#This Row],[sales]]&gt;=2000,"Medium","Low"))</f>
        <v>Medium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tr">
        <f>IF(AND(DMartData[[#This Row],[sales]]&gt;3000,DMartData[[#This Row],[profit]]&gt;500),"Good","Not Good")</f>
        <v>Not Good</v>
      </c>
      <c r="Q14919" s="12">
        <f>YEAR(DMartData[[#This Row],[order_date]])</f>
        <v>2023</v>
      </c>
    </row>
    <row r="14920" spans="1:17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>IF(DMartData[[#This Row],[sales]]&gt;=4000,"High",IF(DMartData[[#This Row],[sales]]&gt;=2000,"Medium","Low"))</f>
        <v>Low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tr">
        <f>IF(AND(DMartData[[#This Row],[sales]]&gt;3000,DMartData[[#This Row],[profit]]&gt;500),"Good","Not Good")</f>
        <v>Not Good</v>
      </c>
      <c r="Q14920" s="12">
        <f>YEAR(DMartData[[#This Row],[order_date]])</f>
        <v>2023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>IF(DMartData[[#This Row],[sales]]&gt;=4000,"High",IF(DMartData[[#This Row],[sales]]&gt;=2000,"Medium","Low"))</f>
        <v>Low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tr">
        <f>IF(AND(DMartData[[#This Row],[sales]]&gt;3000,DMartData[[#This Row],[profit]]&gt;500),"Good","Not Good")</f>
        <v>Not Good</v>
      </c>
      <c r="Q14921" s="12">
        <f>YEAR(DMartData[[#This Row],[order_date]])</f>
        <v>2024</v>
      </c>
    </row>
    <row r="14922" spans="1:17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>IF(DMartData[[#This Row],[sales]]&gt;=4000,"High",IF(DMartData[[#This Row],[sales]]&gt;=2000,"Medium","Low"))</f>
        <v>Low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tr">
        <f>IF(AND(DMartData[[#This Row],[sales]]&gt;3000,DMartData[[#This Row],[profit]]&gt;500),"Good","Not Good")</f>
        <v>Not Good</v>
      </c>
      <c r="Q14922" s="12">
        <f>YEAR(DMartData[[#This Row],[order_date]])</f>
        <v>2023</v>
      </c>
    </row>
    <row r="14923" spans="1:17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>IF(DMartData[[#This Row],[sales]]&gt;=4000,"High",IF(DMartData[[#This Row],[sales]]&gt;=2000,"Medium","Low"))</f>
        <v>Low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tr">
        <f>IF(AND(DMartData[[#This Row],[sales]]&gt;3000,DMartData[[#This Row],[profit]]&gt;500),"Good","Not Good")</f>
        <v>Not Good</v>
      </c>
      <c r="Q14923" s="12">
        <f>YEAR(DMartData[[#This Row],[order_date]])</f>
        <v>2024</v>
      </c>
    </row>
    <row r="14924" spans="1:17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>IF(DMartData[[#This Row],[sales]]&gt;=4000,"High",IF(DMartData[[#This Row],[sales]]&gt;=2000,"Medium","Low"))</f>
        <v>Low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tr">
        <f>IF(AND(DMartData[[#This Row],[sales]]&gt;3000,DMartData[[#This Row],[profit]]&gt;500),"Good","Not Good")</f>
        <v>Not Good</v>
      </c>
      <c r="Q14924" s="12">
        <f>YEAR(DMartData[[#This Row],[order_date]])</f>
        <v>2023</v>
      </c>
    </row>
    <row r="14925" spans="1:17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>IF(DMartData[[#This Row],[sales]]&gt;=4000,"High",IF(DMartData[[#This Row],[sales]]&gt;=2000,"Medium","Low"))</f>
        <v>Medium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tr">
        <f>IF(AND(DMartData[[#This Row],[sales]]&gt;3000,DMartData[[#This Row],[profit]]&gt;500),"Good","Not Good")</f>
        <v>Not Good</v>
      </c>
      <c r="Q14925" s="12">
        <f>YEAR(DMartData[[#This Row],[order_date]])</f>
        <v>2024</v>
      </c>
    </row>
    <row r="14926" spans="1:17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>IF(DMartData[[#This Row],[sales]]&gt;=4000,"High",IF(DMartData[[#This Row],[sales]]&gt;=2000,"Medium","Low"))</f>
        <v>Low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tr">
        <f>IF(AND(DMartData[[#This Row],[sales]]&gt;3000,DMartData[[#This Row],[profit]]&gt;500),"Good","Not Good")</f>
        <v>Not Good</v>
      </c>
      <c r="Q14926" s="12">
        <f>YEAR(DMartData[[#This Row],[order_date]])</f>
        <v>2023</v>
      </c>
    </row>
    <row r="14927" spans="1:17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>IF(DMartData[[#This Row],[sales]]&gt;=4000,"High",IF(DMartData[[#This Row],[sales]]&gt;=2000,"Medium","Low"))</f>
        <v>High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tr">
        <f>IF(AND(DMartData[[#This Row],[sales]]&gt;3000,DMartData[[#This Row],[profit]]&gt;500),"Good","Not Good")</f>
        <v>Good</v>
      </c>
      <c r="Q14927" s="12">
        <f>YEAR(DMartData[[#This Row],[order_date]])</f>
        <v>2023</v>
      </c>
    </row>
    <row r="14928" spans="1:17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>IF(DMartData[[#This Row],[sales]]&gt;=4000,"High",IF(DMartData[[#This Row],[sales]]&gt;=2000,"Medium","Low"))</f>
        <v>Low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tr">
        <f>IF(AND(DMartData[[#This Row],[sales]]&gt;3000,DMartData[[#This Row],[profit]]&gt;500),"Good","Not Good")</f>
        <v>Not Good</v>
      </c>
      <c r="Q14928" s="12">
        <f>YEAR(DMartData[[#This Row],[order_date]])</f>
        <v>2023</v>
      </c>
    </row>
    <row r="14929" spans="1:17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>IF(DMartData[[#This Row],[sales]]&gt;=4000,"High",IF(DMartData[[#This Row],[sales]]&gt;=2000,"Medium","Low"))</f>
        <v>Low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tr">
        <f>IF(AND(DMartData[[#This Row],[sales]]&gt;3000,DMartData[[#This Row],[profit]]&gt;500),"Good","Not Good")</f>
        <v>Not Good</v>
      </c>
      <c r="Q14929" s="12">
        <f>YEAR(DMartData[[#This Row],[order_date]])</f>
        <v>2024</v>
      </c>
    </row>
    <row r="14930" spans="1:17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>IF(DMartData[[#This Row],[sales]]&gt;=4000,"High",IF(DMartData[[#This Row],[sales]]&gt;=2000,"Medium","Low"))</f>
        <v>Low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tr">
        <f>IF(AND(DMartData[[#This Row],[sales]]&gt;3000,DMartData[[#This Row],[profit]]&gt;500),"Good","Not Good")</f>
        <v>Not Good</v>
      </c>
      <c r="Q14930" s="12">
        <f>YEAR(DMartData[[#This Row],[order_date]])</f>
        <v>2023</v>
      </c>
    </row>
    <row r="14931" spans="1:17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>IF(DMartData[[#This Row],[sales]]&gt;=4000,"High",IF(DMartData[[#This Row],[sales]]&gt;=2000,"Medium","Low"))</f>
        <v>High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tr">
        <f>IF(AND(DMartData[[#This Row],[sales]]&gt;3000,DMartData[[#This Row],[profit]]&gt;500),"Good","Not Good")</f>
        <v>Good</v>
      </c>
      <c r="Q14931" s="12">
        <f>YEAR(DMartData[[#This Row],[order_date]])</f>
        <v>2023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>IF(DMartData[[#This Row],[sales]]&gt;=4000,"High",IF(DMartData[[#This Row],[sales]]&gt;=2000,"Medium","Low"))</f>
        <v>Medium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tr">
        <f>IF(AND(DMartData[[#This Row],[sales]]&gt;3000,DMartData[[#This Row],[profit]]&gt;500),"Good","Not Good")</f>
        <v>Not Good</v>
      </c>
      <c r="Q14932" s="12">
        <f>YEAR(DMartData[[#This Row],[order_date]])</f>
        <v>2024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>IF(DMartData[[#This Row],[sales]]&gt;=4000,"High",IF(DMartData[[#This Row],[sales]]&gt;=2000,"Medium","Low"))</f>
        <v>Medium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tr">
        <f>IF(AND(DMartData[[#This Row],[sales]]&gt;3000,DMartData[[#This Row],[profit]]&gt;500),"Good","Not Good")</f>
        <v>Not Good</v>
      </c>
      <c r="Q14933" s="12">
        <f>YEAR(DMartData[[#This Row],[order_date]])</f>
        <v>2023</v>
      </c>
    </row>
    <row r="14934" spans="1:17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>IF(DMartData[[#This Row],[sales]]&gt;=4000,"High",IF(DMartData[[#This Row],[sales]]&gt;=2000,"Medium","Low"))</f>
        <v>Low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tr">
        <f>IF(AND(DMartData[[#This Row],[sales]]&gt;3000,DMartData[[#This Row],[profit]]&gt;500),"Good","Not Good")</f>
        <v>Not Good</v>
      </c>
      <c r="Q14934" s="12">
        <f>YEAR(DMartData[[#This Row],[order_date]])</f>
        <v>2024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>IF(DMartData[[#This Row],[sales]]&gt;=4000,"High",IF(DMartData[[#This Row],[sales]]&gt;=2000,"Medium","Low"))</f>
        <v>Medium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tr">
        <f>IF(AND(DMartData[[#This Row],[sales]]&gt;3000,DMartData[[#This Row],[profit]]&gt;500),"Good","Not Good")</f>
        <v>Good</v>
      </c>
      <c r="Q14935" s="12">
        <f>YEAR(DMartData[[#This Row],[order_date]])</f>
        <v>2024</v>
      </c>
    </row>
    <row r="14936" spans="1:17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>IF(DMartData[[#This Row],[sales]]&gt;=4000,"High",IF(DMartData[[#This Row],[sales]]&gt;=2000,"Medium","Low"))</f>
        <v>Medium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tr">
        <f>IF(AND(DMartData[[#This Row],[sales]]&gt;3000,DMartData[[#This Row],[profit]]&gt;500),"Good","Not Good")</f>
        <v>Not Good</v>
      </c>
      <c r="Q14936" s="12">
        <f>YEAR(DMartData[[#This Row],[order_date]])</f>
        <v>2024</v>
      </c>
    </row>
    <row r="14937" spans="1:17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>IF(DMartData[[#This Row],[sales]]&gt;=4000,"High",IF(DMartData[[#This Row],[sales]]&gt;=2000,"Medium","Low"))</f>
        <v>Low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tr">
        <f>IF(AND(DMartData[[#This Row],[sales]]&gt;3000,DMartData[[#This Row],[profit]]&gt;500),"Good","Not Good")</f>
        <v>Not Good</v>
      </c>
      <c r="Q14937" s="12">
        <f>YEAR(DMartData[[#This Row],[order_date]])</f>
        <v>2024</v>
      </c>
    </row>
    <row r="14938" spans="1:17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>IF(DMartData[[#This Row],[sales]]&gt;=4000,"High",IF(DMartData[[#This Row],[sales]]&gt;=2000,"Medium","Low"))</f>
        <v>Medium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tr">
        <f>IF(AND(DMartData[[#This Row],[sales]]&gt;3000,DMartData[[#This Row],[profit]]&gt;500),"Good","Not Good")</f>
        <v>Good</v>
      </c>
      <c r="Q14938" s="12">
        <f>YEAR(DMartData[[#This Row],[order_date]])</f>
        <v>2023</v>
      </c>
    </row>
    <row r="14939" spans="1:17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>IF(DMartData[[#This Row],[sales]]&gt;=4000,"High",IF(DMartData[[#This Row],[sales]]&gt;=2000,"Medium","Low"))</f>
        <v>Low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tr">
        <f>IF(AND(DMartData[[#This Row],[sales]]&gt;3000,DMartData[[#This Row],[profit]]&gt;500),"Good","Not Good")</f>
        <v>Not Good</v>
      </c>
      <c r="Q14939" s="12">
        <f>YEAR(DMartData[[#This Row],[order_date]])</f>
        <v>2024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>IF(DMartData[[#This Row],[sales]]&gt;=4000,"High",IF(DMartData[[#This Row],[sales]]&gt;=2000,"Medium","Low"))</f>
        <v>Low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tr">
        <f>IF(AND(DMartData[[#This Row],[sales]]&gt;3000,DMartData[[#This Row],[profit]]&gt;500),"Good","Not Good")</f>
        <v>Not Good</v>
      </c>
      <c r="Q14940" s="12">
        <f>YEAR(DMartData[[#This Row],[order_date]])</f>
        <v>2024</v>
      </c>
    </row>
    <row r="14941" spans="1:17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>IF(DMartData[[#This Row],[sales]]&gt;=4000,"High",IF(DMartData[[#This Row],[sales]]&gt;=2000,"Medium","Low"))</f>
        <v>Medium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tr">
        <f>IF(AND(DMartData[[#This Row],[sales]]&gt;3000,DMartData[[#This Row],[profit]]&gt;500),"Good","Not Good")</f>
        <v>Good</v>
      </c>
      <c r="Q14941" s="12">
        <f>YEAR(DMartData[[#This Row],[order_date]])</f>
        <v>2023</v>
      </c>
    </row>
    <row r="14942" spans="1:17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>IF(DMartData[[#This Row],[sales]]&gt;=4000,"High",IF(DMartData[[#This Row],[sales]]&gt;=2000,"Medium","Low"))</f>
        <v>High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tr">
        <f>IF(AND(DMartData[[#This Row],[sales]]&gt;3000,DMartData[[#This Row],[profit]]&gt;500),"Good","Not Good")</f>
        <v>Good</v>
      </c>
      <c r="Q14942" s="12">
        <f>YEAR(DMartData[[#This Row],[order_date]])</f>
        <v>2024</v>
      </c>
    </row>
    <row r="14943" spans="1:17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>IF(DMartData[[#This Row],[sales]]&gt;=4000,"High",IF(DMartData[[#This Row],[sales]]&gt;=2000,"Medium","Low"))</f>
        <v>Medium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tr">
        <f>IF(AND(DMartData[[#This Row],[sales]]&gt;3000,DMartData[[#This Row],[profit]]&gt;500),"Good","Not Good")</f>
        <v>Good</v>
      </c>
      <c r="Q14943" s="12">
        <f>YEAR(DMartData[[#This Row],[order_date]])</f>
        <v>2024</v>
      </c>
    </row>
    <row r="14944" spans="1:17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>IF(DMartData[[#This Row],[sales]]&gt;=4000,"High",IF(DMartData[[#This Row],[sales]]&gt;=2000,"Medium","Low"))</f>
        <v>Low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tr">
        <f>IF(AND(DMartData[[#This Row],[sales]]&gt;3000,DMartData[[#This Row],[profit]]&gt;500),"Good","Not Good")</f>
        <v>Not Good</v>
      </c>
      <c r="Q14944" s="12">
        <f>YEAR(DMartData[[#This Row],[order_date]])</f>
        <v>2024</v>
      </c>
    </row>
    <row r="14945" spans="1:17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>IF(DMartData[[#This Row],[sales]]&gt;=4000,"High",IF(DMartData[[#This Row],[sales]]&gt;=2000,"Medium","Low"))</f>
        <v>Low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tr">
        <f>IF(AND(DMartData[[#This Row],[sales]]&gt;3000,DMartData[[#This Row],[profit]]&gt;500),"Good","Not Good")</f>
        <v>Not Good</v>
      </c>
      <c r="Q14945" s="12">
        <f>YEAR(DMartData[[#This Row],[order_date]])</f>
        <v>2023</v>
      </c>
    </row>
    <row r="14946" spans="1:17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>IF(DMartData[[#This Row],[sales]]&gt;=4000,"High",IF(DMartData[[#This Row],[sales]]&gt;=2000,"Medium","Low"))</f>
        <v>High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tr">
        <f>IF(AND(DMartData[[#This Row],[sales]]&gt;3000,DMartData[[#This Row],[profit]]&gt;500),"Good","Not Good")</f>
        <v>Not Good</v>
      </c>
      <c r="Q14946" s="12">
        <f>YEAR(DMartData[[#This Row],[order_date]])</f>
        <v>2023</v>
      </c>
    </row>
    <row r="14947" spans="1:17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>IF(DMartData[[#This Row],[sales]]&gt;=4000,"High",IF(DMartData[[#This Row],[sales]]&gt;=2000,"Medium","Low"))</f>
        <v>Low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tr">
        <f>IF(AND(DMartData[[#This Row],[sales]]&gt;3000,DMartData[[#This Row],[profit]]&gt;500),"Good","Not Good")</f>
        <v>Not Good</v>
      </c>
      <c r="Q14947" s="12">
        <f>YEAR(DMartData[[#This Row],[order_date]])</f>
        <v>2023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>IF(DMartData[[#This Row],[sales]]&gt;=4000,"High",IF(DMartData[[#This Row],[sales]]&gt;=2000,"Medium","Low"))</f>
        <v>Medium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tr">
        <f>IF(AND(DMartData[[#This Row],[sales]]&gt;3000,DMartData[[#This Row],[profit]]&gt;500),"Good","Not Good")</f>
        <v>Good</v>
      </c>
      <c r="Q14948" s="12">
        <f>YEAR(DMartData[[#This Row],[order_date]])</f>
        <v>2023</v>
      </c>
    </row>
    <row r="14949" spans="1:17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>IF(DMartData[[#This Row],[sales]]&gt;=4000,"High",IF(DMartData[[#This Row],[sales]]&gt;=2000,"Medium","Low"))</f>
        <v>Medium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tr">
        <f>IF(AND(DMartData[[#This Row],[sales]]&gt;3000,DMartData[[#This Row],[profit]]&gt;500),"Good","Not Good")</f>
        <v>Good</v>
      </c>
      <c r="Q14949" s="12">
        <f>YEAR(DMartData[[#This Row],[order_date]])</f>
        <v>2024</v>
      </c>
    </row>
    <row r="14950" spans="1:17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>IF(DMartData[[#This Row],[sales]]&gt;=4000,"High",IF(DMartData[[#This Row],[sales]]&gt;=2000,"Medium","Low"))</f>
        <v>Medium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tr">
        <f>IF(AND(DMartData[[#This Row],[sales]]&gt;3000,DMartData[[#This Row],[profit]]&gt;500),"Good","Not Good")</f>
        <v>Not Good</v>
      </c>
      <c r="Q14950" s="12">
        <f>YEAR(DMartData[[#This Row],[order_date]])</f>
        <v>2024</v>
      </c>
    </row>
    <row r="14951" spans="1:17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>IF(DMartData[[#This Row],[sales]]&gt;=4000,"High",IF(DMartData[[#This Row],[sales]]&gt;=2000,"Medium","Low"))</f>
        <v>Low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tr">
        <f>IF(AND(DMartData[[#This Row],[sales]]&gt;3000,DMartData[[#This Row],[profit]]&gt;500),"Good","Not Good")</f>
        <v>Not Good</v>
      </c>
      <c r="Q14951" s="12">
        <f>YEAR(DMartData[[#This Row],[order_date]])</f>
        <v>2024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>IF(DMartData[[#This Row],[sales]]&gt;=4000,"High",IF(DMartData[[#This Row],[sales]]&gt;=2000,"Medium","Low"))</f>
        <v>Low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tr">
        <f>IF(AND(DMartData[[#This Row],[sales]]&gt;3000,DMartData[[#This Row],[profit]]&gt;500),"Good","Not Good")</f>
        <v>Not Good</v>
      </c>
      <c r="Q14952" s="12">
        <f>YEAR(DMartData[[#This Row],[order_date]])</f>
        <v>2023</v>
      </c>
    </row>
    <row r="14953" spans="1:17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>IF(DMartData[[#This Row],[sales]]&gt;=4000,"High",IF(DMartData[[#This Row],[sales]]&gt;=2000,"Medium","Low"))</f>
        <v>Medium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tr">
        <f>IF(AND(DMartData[[#This Row],[sales]]&gt;3000,DMartData[[#This Row],[profit]]&gt;500),"Good","Not Good")</f>
        <v>Not Good</v>
      </c>
      <c r="Q14953" s="12">
        <f>YEAR(DMartData[[#This Row],[order_date]])</f>
        <v>2023</v>
      </c>
    </row>
    <row r="14954" spans="1:17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>IF(DMartData[[#This Row],[sales]]&gt;=4000,"High",IF(DMartData[[#This Row],[sales]]&gt;=2000,"Medium","Low"))</f>
        <v>High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tr">
        <f>IF(AND(DMartData[[#This Row],[sales]]&gt;3000,DMartData[[#This Row],[profit]]&gt;500),"Good","Not Good")</f>
        <v>Good</v>
      </c>
      <c r="Q14954" s="12">
        <f>YEAR(DMartData[[#This Row],[order_date]])</f>
        <v>2023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>IF(DMartData[[#This Row],[sales]]&gt;=4000,"High",IF(DMartData[[#This Row],[sales]]&gt;=2000,"Medium","Low"))</f>
        <v>Low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tr">
        <f>IF(AND(DMartData[[#This Row],[sales]]&gt;3000,DMartData[[#This Row],[profit]]&gt;500),"Good","Not Good")</f>
        <v>Not Good</v>
      </c>
      <c r="Q14955" s="12">
        <f>YEAR(DMartData[[#This Row],[order_date]])</f>
        <v>2023</v>
      </c>
    </row>
    <row r="14956" spans="1:17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>IF(DMartData[[#This Row],[sales]]&gt;=4000,"High",IF(DMartData[[#This Row],[sales]]&gt;=2000,"Medium","Low"))</f>
        <v>Medium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tr">
        <f>IF(AND(DMartData[[#This Row],[sales]]&gt;3000,DMartData[[#This Row],[profit]]&gt;500),"Good","Not Good")</f>
        <v>Not Good</v>
      </c>
      <c r="Q14956" s="12">
        <f>YEAR(DMartData[[#This Row],[order_date]])</f>
        <v>2024</v>
      </c>
    </row>
    <row r="14957" spans="1:17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>IF(DMartData[[#This Row],[sales]]&gt;=4000,"High",IF(DMartData[[#This Row],[sales]]&gt;=2000,"Medium","Low"))</f>
        <v>Medium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tr">
        <f>IF(AND(DMartData[[#This Row],[sales]]&gt;3000,DMartData[[#This Row],[profit]]&gt;500),"Good","Not Good")</f>
        <v>Good</v>
      </c>
      <c r="Q14957" s="12">
        <f>YEAR(DMartData[[#This Row],[order_date]])</f>
        <v>2024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>IF(DMartData[[#This Row],[sales]]&gt;=4000,"High",IF(DMartData[[#This Row],[sales]]&gt;=2000,"Medium","Low"))</f>
        <v>Medium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tr">
        <f>IF(AND(DMartData[[#This Row],[sales]]&gt;3000,DMartData[[#This Row],[profit]]&gt;500),"Good","Not Good")</f>
        <v>Not Good</v>
      </c>
      <c r="Q14958" s="12">
        <f>YEAR(DMartData[[#This Row],[order_date]])</f>
        <v>2023</v>
      </c>
    </row>
    <row r="14959" spans="1:17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>IF(DMartData[[#This Row],[sales]]&gt;=4000,"High",IF(DMartData[[#This Row],[sales]]&gt;=2000,"Medium","Low"))</f>
        <v>Medium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tr">
        <f>IF(AND(DMartData[[#This Row],[sales]]&gt;3000,DMartData[[#This Row],[profit]]&gt;500),"Good","Not Good")</f>
        <v>Not Good</v>
      </c>
      <c r="Q14959" s="12">
        <f>YEAR(DMartData[[#This Row],[order_date]])</f>
        <v>2024</v>
      </c>
    </row>
    <row r="14960" spans="1:17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>IF(DMartData[[#This Row],[sales]]&gt;=4000,"High",IF(DMartData[[#This Row],[sales]]&gt;=2000,"Medium","Low"))</f>
        <v>Medium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tr">
        <f>IF(AND(DMartData[[#This Row],[sales]]&gt;3000,DMartData[[#This Row],[profit]]&gt;500),"Good","Not Good")</f>
        <v>Not Good</v>
      </c>
      <c r="Q14960" s="12">
        <f>YEAR(DMartData[[#This Row],[order_date]])</f>
        <v>2024</v>
      </c>
    </row>
    <row r="14961" spans="1:17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>IF(DMartData[[#This Row],[sales]]&gt;=4000,"High",IF(DMartData[[#This Row],[sales]]&gt;=2000,"Medium","Low"))</f>
        <v>High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tr">
        <f>IF(AND(DMartData[[#This Row],[sales]]&gt;3000,DMartData[[#This Row],[profit]]&gt;500),"Good","Not Good")</f>
        <v>Not Good</v>
      </c>
      <c r="Q14961" s="12">
        <f>YEAR(DMartData[[#This Row],[order_date]])</f>
        <v>2023</v>
      </c>
    </row>
    <row r="14962" spans="1:17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>IF(DMartData[[#This Row],[sales]]&gt;=4000,"High",IF(DMartData[[#This Row],[sales]]&gt;=2000,"Medium","Low"))</f>
        <v>Low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tr">
        <f>IF(AND(DMartData[[#This Row],[sales]]&gt;3000,DMartData[[#This Row],[profit]]&gt;500),"Good","Not Good")</f>
        <v>Not Good</v>
      </c>
      <c r="Q14962" s="12">
        <f>YEAR(DMartData[[#This Row],[order_date]])</f>
        <v>2024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>IF(DMartData[[#This Row],[sales]]&gt;=4000,"High",IF(DMartData[[#This Row],[sales]]&gt;=2000,"Medium","Low"))</f>
        <v>High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tr">
        <f>IF(AND(DMartData[[#This Row],[sales]]&gt;3000,DMartData[[#This Row],[profit]]&gt;500),"Good","Not Good")</f>
        <v>Good</v>
      </c>
      <c r="Q14963" s="12">
        <f>YEAR(DMartData[[#This Row],[order_date]])</f>
        <v>2024</v>
      </c>
    </row>
    <row r="14964" spans="1:17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>IF(DMartData[[#This Row],[sales]]&gt;=4000,"High",IF(DMartData[[#This Row],[sales]]&gt;=2000,"Medium","Low"))</f>
        <v>Medium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tr">
        <f>IF(AND(DMartData[[#This Row],[sales]]&gt;3000,DMartData[[#This Row],[profit]]&gt;500),"Good","Not Good")</f>
        <v>Not Good</v>
      </c>
      <c r="Q14964" s="12">
        <f>YEAR(DMartData[[#This Row],[order_date]])</f>
        <v>2023</v>
      </c>
    </row>
    <row r="14965" spans="1:17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>IF(DMartData[[#This Row],[sales]]&gt;=4000,"High",IF(DMartData[[#This Row],[sales]]&gt;=2000,"Medium","Low"))</f>
        <v>Medium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tr">
        <f>IF(AND(DMartData[[#This Row],[sales]]&gt;3000,DMartData[[#This Row],[profit]]&gt;500),"Good","Not Good")</f>
        <v>Not Good</v>
      </c>
      <c r="Q14965" s="12">
        <f>YEAR(DMartData[[#This Row],[order_date]])</f>
        <v>2024</v>
      </c>
    </row>
    <row r="14966" spans="1:17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>IF(DMartData[[#This Row],[sales]]&gt;=4000,"High",IF(DMartData[[#This Row],[sales]]&gt;=2000,"Medium","Low"))</f>
        <v>Low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tr">
        <f>IF(AND(DMartData[[#This Row],[sales]]&gt;3000,DMartData[[#This Row],[profit]]&gt;500),"Good","Not Good")</f>
        <v>Not Good</v>
      </c>
      <c r="Q14966" s="12">
        <f>YEAR(DMartData[[#This Row],[order_date]])</f>
        <v>2024</v>
      </c>
    </row>
    <row r="14967" spans="1:17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>IF(DMartData[[#This Row],[sales]]&gt;=4000,"High",IF(DMartData[[#This Row],[sales]]&gt;=2000,"Medium","Low"))</f>
        <v>Medium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tr">
        <f>IF(AND(DMartData[[#This Row],[sales]]&gt;3000,DMartData[[#This Row],[profit]]&gt;500),"Good","Not Good")</f>
        <v>Not Good</v>
      </c>
      <c r="Q14967" s="12">
        <f>YEAR(DMartData[[#This Row],[order_date]])</f>
        <v>2024</v>
      </c>
    </row>
    <row r="14968" spans="1:17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>IF(DMartData[[#This Row],[sales]]&gt;=4000,"High",IF(DMartData[[#This Row],[sales]]&gt;=2000,"Medium","Low"))</f>
        <v>Low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tr">
        <f>IF(AND(DMartData[[#This Row],[sales]]&gt;3000,DMartData[[#This Row],[profit]]&gt;500),"Good","Not Good")</f>
        <v>Not Good</v>
      </c>
      <c r="Q14968" s="12">
        <f>YEAR(DMartData[[#This Row],[order_date]])</f>
        <v>2024</v>
      </c>
    </row>
    <row r="14969" spans="1:17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>IF(DMartData[[#This Row],[sales]]&gt;=4000,"High",IF(DMartData[[#This Row],[sales]]&gt;=2000,"Medium","Low"))</f>
        <v>Medium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tr">
        <f>IF(AND(DMartData[[#This Row],[sales]]&gt;3000,DMartData[[#This Row],[profit]]&gt;500),"Good","Not Good")</f>
        <v>Not Good</v>
      </c>
      <c r="Q14969" s="12">
        <f>YEAR(DMartData[[#This Row],[order_date]])</f>
        <v>2024</v>
      </c>
    </row>
    <row r="14970" spans="1:17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>IF(DMartData[[#This Row],[sales]]&gt;=4000,"High",IF(DMartData[[#This Row],[sales]]&gt;=2000,"Medium","Low"))</f>
        <v>Low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tr">
        <f>IF(AND(DMartData[[#This Row],[sales]]&gt;3000,DMartData[[#This Row],[profit]]&gt;500),"Good","Not Good")</f>
        <v>Not Good</v>
      </c>
      <c r="Q14970" s="12">
        <f>YEAR(DMartData[[#This Row],[order_date]])</f>
        <v>2023</v>
      </c>
    </row>
    <row r="14971" spans="1:17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>IF(DMartData[[#This Row],[sales]]&gt;=4000,"High",IF(DMartData[[#This Row],[sales]]&gt;=2000,"Medium","Low"))</f>
        <v>High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tr">
        <f>IF(AND(DMartData[[#This Row],[sales]]&gt;3000,DMartData[[#This Row],[profit]]&gt;500),"Good","Not Good")</f>
        <v>Good</v>
      </c>
      <c r="Q14971" s="12">
        <f>YEAR(DMartData[[#This Row],[order_date]])</f>
        <v>2024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>IF(DMartData[[#This Row],[sales]]&gt;=4000,"High",IF(DMartData[[#This Row],[sales]]&gt;=2000,"Medium","Low"))</f>
        <v>Medium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tr">
        <f>IF(AND(DMartData[[#This Row],[sales]]&gt;3000,DMartData[[#This Row],[profit]]&gt;500),"Good","Not Good")</f>
        <v>Good</v>
      </c>
      <c r="Q14972" s="12">
        <f>YEAR(DMartData[[#This Row],[order_date]])</f>
        <v>2023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>IF(DMartData[[#This Row],[sales]]&gt;=4000,"High",IF(DMartData[[#This Row],[sales]]&gt;=2000,"Medium","Low"))</f>
        <v>Medium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tr">
        <f>IF(AND(DMartData[[#This Row],[sales]]&gt;3000,DMartData[[#This Row],[profit]]&gt;500),"Good","Not Good")</f>
        <v>Good</v>
      </c>
      <c r="Q14973" s="12">
        <f>YEAR(DMartData[[#This Row],[order_date]])</f>
        <v>2023</v>
      </c>
    </row>
    <row r="14974" spans="1:17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>IF(DMartData[[#This Row],[sales]]&gt;=4000,"High",IF(DMartData[[#This Row],[sales]]&gt;=2000,"Medium","Low"))</f>
        <v>Medium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tr">
        <f>IF(AND(DMartData[[#This Row],[sales]]&gt;3000,DMartData[[#This Row],[profit]]&gt;500),"Good","Not Good")</f>
        <v>Not Good</v>
      </c>
      <c r="Q14974" s="12">
        <f>YEAR(DMartData[[#This Row],[order_date]])</f>
        <v>2024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>IF(DMartData[[#This Row],[sales]]&gt;=4000,"High",IF(DMartData[[#This Row],[sales]]&gt;=2000,"Medium","Low"))</f>
        <v>High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tr">
        <f>IF(AND(DMartData[[#This Row],[sales]]&gt;3000,DMartData[[#This Row],[profit]]&gt;500),"Good","Not Good")</f>
        <v>Not Good</v>
      </c>
      <c r="Q14975" s="12">
        <f>YEAR(DMartData[[#This Row],[order_date]])</f>
        <v>2023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>IF(DMartData[[#This Row],[sales]]&gt;=4000,"High",IF(DMartData[[#This Row],[sales]]&gt;=2000,"Medium","Low"))</f>
        <v>High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tr">
        <f>IF(AND(DMartData[[#This Row],[sales]]&gt;3000,DMartData[[#This Row],[profit]]&gt;500),"Good","Not Good")</f>
        <v>Good</v>
      </c>
      <c r="Q14976" s="12">
        <f>YEAR(DMartData[[#This Row],[order_date]])</f>
        <v>2024</v>
      </c>
    </row>
    <row r="14977" spans="1:17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>IF(DMartData[[#This Row],[sales]]&gt;=4000,"High",IF(DMartData[[#This Row],[sales]]&gt;=2000,"Medium","Low"))</f>
        <v>Low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tr">
        <f>IF(AND(DMartData[[#This Row],[sales]]&gt;3000,DMartData[[#This Row],[profit]]&gt;500),"Good","Not Good")</f>
        <v>Not Good</v>
      </c>
      <c r="Q14977" s="12">
        <f>YEAR(DMartData[[#This Row],[order_date]])</f>
        <v>2023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>IF(DMartData[[#This Row],[sales]]&gt;=4000,"High",IF(DMartData[[#This Row],[sales]]&gt;=2000,"Medium","Low"))</f>
        <v>Low</v>
      </c>
      <c r="F14978" s="2">
        <v>0.21</v>
      </c>
      <c r="G14978" s="2">
        <f t="shared" ref="G14978:G15041" si="468">D14978*F14978</f>
        <v>408.78389999999996</v>
      </c>
      <c r="H14978" s="2">
        <f t="shared" ref="H14978:H15041" si="469">D14978-G14978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tr">
        <f>IF(AND(DMartData[[#This Row],[sales]]&gt;3000,DMartData[[#This Row],[profit]]&gt;500),"Good","Not Good")</f>
        <v>Not Good</v>
      </c>
      <c r="Q14978" s="12">
        <f>YEAR(DMartData[[#This Row],[order_date]])</f>
        <v>2023</v>
      </c>
    </row>
    <row r="14979" spans="1:17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>IF(DMartData[[#This Row],[sales]]&gt;=4000,"High",IF(DMartData[[#This Row],[sales]]&gt;=2000,"Medium","Low"))</f>
        <v>Medium</v>
      </c>
      <c r="F14979" s="2">
        <v>0.39</v>
      </c>
      <c r="G14979" s="2">
        <f t="shared" si="468"/>
        <v>1010.2482000000001</v>
      </c>
      <c r="H14979" s="2">
        <f t="shared" si="469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tr">
        <f>IF(AND(DMartData[[#This Row],[sales]]&gt;3000,DMartData[[#This Row],[profit]]&gt;500),"Good","Not Good")</f>
        <v>Not Good</v>
      </c>
      <c r="Q14979" s="12">
        <f>YEAR(DMartData[[#This Row],[order_date]])</f>
        <v>2024</v>
      </c>
    </row>
    <row r="14980" spans="1:17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>IF(DMartData[[#This Row],[sales]]&gt;=4000,"High",IF(DMartData[[#This Row],[sales]]&gt;=2000,"Medium","Low"))</f>
        <v>Low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tr">
        <f>IF(AND(DMartData[[#This Row],[sales]]&gt;3000,DMartData[[#This Row],[profit]]&gt;500),"Good","Not Good")</f>
        <v>Not Good</v>
      </c>
      <c r="Q14980" s="12">
        <f>YEAR(DMartData[[#This Row],[order_date]])</f>
        <v>2023</v>
      </c>
    </row>
    <row r="14981" spans="1:17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>IF(DMartData[[#This Row],[sales]]&gt;=4000,"High",IF(DMartData[[#This Row],[sales]]&gt;=2000,"Medium","Low"))</f>
        <v>High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tr">
        <f>IF(AND(DMartData[[#This Row],[sales]]&gt;3000,DMartData[[#This Row],[profit]]&gt;500),"Good","Not Good")</f>
        <v>Not Good</v>
      </c>
      <c r="Q14981" s="12">
        <f>YEAR(DMartData[[#This Row],[order_date]])</f>
        <v>2023</v>
      </c>
    </row>
    <row r="14982" spans="1:17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>IF(DMartData[[#This Row],[sales]]&gt;=4000,"High",IF(DMartData[[#This Row],[sales]]&gt;=2000,"Medium","Low"))</f>
        <v>Low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tr">
        <f>IF(AND(DMartData[[#This Row],[sales]]&gt;3000,DMartData[[#This Row],[profit]]&gt;500),"Good","Not Good")</f>
        <v>Not Good</v>
      </c>
      <c r="Q14982" s="12">
        <f>YEAR(DMartData[[#This Row],[order_date]])</f>
        <v>2023</v>
      </c>
    </row>
    <row r="14983" spans="1:17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>IF(DMartData[[#This Row],[sales]]&gt;=4000,"High",IF(DMartData[[#This Row],[sales]]&gt;=2000,"Medium","Low"))</f>
        <v>Medium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tr">
        <f>IF(AND(DMartData[[#This Row],[sales]]&gt;3000,DMartData[[#This Row],[profit]]&gt;500),"Good","Not Good")</f>
        <v>Not Good</v>
      </c>
      <c r="Q14983" s="12">
        <f>YEAR(DMartData[[#This Row],[order_date]])</f>
        <v>2023</v>
      </c>
    </row>
    <row r="14984" spans="1:17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>IF(DMartData[[#This Row],[sales]]&gt;=4000,"High",IF(DMartData[[#This Row],[sales]]&gt;=2000,"Medium","Low"))</f>
        <v>Medium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tr">
        <f>IF(AND(DMartData[[#This Row],[sales]]&gt;3000,DMartData[[#This Row],[profit]]&gt;500),"Good","Not Good")</f>
        <v>Good</v>
      </c>
      <c r="Q14984" s="12">
        <f>YEAR(DMartData[[#This Row],[order_date]])</f>
        <v>2024</v>
      </c>
    </row>
    <row r="14985" spans="1:17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>IF(DMartData[[#This Row],[sales]]&gt;=4000,"High",IF(DMartData[[#This Row],[sales]]&gt;=2000,"Medium","Low"))</f>
        <v>Low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tr">
        <f>IF(AND(DMartData[[#This Row],[sales]]&gt;3000,DMartData[[#This Row],[profit]]&gt;500),"Good","Not Good")</f>
        <v>Not Good</v>
      </c>
      <c r="Q14985" s="12">
        <f>YEAR(DMartData[[#This Row],[order_date]])</f>
        <v>2023</v>
      </c>
    </row>
    <row r="14986" spans="1:17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>IF(DMartData[[#This Row],[sales]]&gt;=4000,"High",IF(DMartData[[#This Row],[sales]]&gt;=2000,"Medium","Low"))</f>
        <v>Low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tr">
        <f>IF(AND(DMartData[[#This Row],[sales]]&gt;3000,DMartData[[#This Row],[profit]]&gt;500),"Good","Not Good")</f>
        <v>Not Good</v>
      </c>
      <c r="Q14986" s="12">
        <f>YEAR(DMartData[[#This Row],[order_date]])</f>
        <v>2023</v>
      </c>
    </row>
    <row r="14987" spans="1:17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>IF(DMartData[[#This Row],[sales]]&gt;=4000,"High",IF(DMartData[[#This Row],[sales]]&gt;=2000,"Medium","Low"))</f>
        <v>Low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tr">
        <f>IF(AND(DMartData[[#This Row],[sales]]&gt;3000,DMartData[[#This Row],[profit]]&gt;500),"Good","Not Good")</f>
        <v>Not Good</v>
      </c>
      <c r="Q14987" s="12">
        <f>YEAR(DMartData[[#This Row],[order_date]])</f>
        <v>2024</v>
      </c>
    </row>
    <row r="14988" spans="1:17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>IF(DMartData[[#This Row],[sales]]&gt;=4000,"High",IF(DMartData[[#This Row],[sales]]&gt;=2000,"Medium","Low"))</f>
        <v>Medium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tr">
        <f>IF(AND(DMartData[[#This Row],[sales]]&gt;3000,DMartData[[#This Row],[profit]]&gt;500),"Good","Not Good")</f>
        <v>Not Good</v>
      </c>
      <c r="Q14988" s="12">
        <f>YEAR(DMartData[[#This Row],[order_date]])</f>
        <v>2024</v>
      </c>
    </row>
    <row r="14989" spans="1:17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>IF(DMartData[[#This Row],[sales]]&gt;=4000,"High",IF(DMartData[[#This Row],[sales]]&gt;=2000,"Medium","Low"))</f>
        <v>Low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tr">
        <f>IF(AND(DMartData[[#This Row],[sales]]&gt;3000,DMartData[[#This Row],[profit]]&gt;500),"Good","Not Good")</f>
        <v>Not Good</v>
      </c>
      <c r="Q14989" s="12">
        <f>YEAR(DMartData[[#This Row],[order_date]])</f>
        <v>2024</v>
      </c>
    </row>
    <row r="14990" spans="1:17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>IF(DMartData[[#This Row],[sales]]&gt;=4000,"High",IF(DMartData[[#This Row],[sales]]&gt;=2000,"Medium","Low"))</f>
        <v>Medium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tr">
        <f>IF(AND(DMartData[[#This Row],[sales]]&gt;3000,DMartData[[#This Row],[profit]]&gt;500),"Good","Not Good")</f>
        <v>Not Good</v>
      </c>
      <c r="Q14990" s="12">
        <f>YEAR(DMartData[[#This Row],[order_date]])</f>
        <v>2023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>IF(DMartData[[#This Row],[sales]]&gt;=4000,"High",IF(DMartData[[#This Row],[sales]]&gt;=2000,"Medium","Low"))</f>
        <v>Medium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tr">
        <f>IF(AND(DMartData[[#This Row],[sales]]&gt;3000,DMartData[[#This Row],[profit]]&gt;500),"Good","Not Good")</f>
        <v>Not Good</v>
      </c>
      <c r="Q14991" s="12">
        <f>YEAR(DMartData[[#This Row],[order_date]])</f>
        <v>2024</v>
      </c>
    </row>
    <row r="14992" spans="1:17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>IF(DMartData[[#This Row],[sales]]&gt;=4000,"High",IF(DMartData[[#This Row],[sales]]&gt;=2000,"Medium","Low"))</f>
        <v>Medium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tr">
        <f>IF(AND(DMartData[[#This Row],[sales]]&gt;3000,DMartData[[#This Row],[profit]]&gt;500),"Good","Not Good")</f>
        <v>Not Good</v>
      </c>
      <c r="Q14992" s="12">
        <f>YEAR(DMartData[[#This Row],[order_date]])</f>
        <v>2024</v>
      </c>
    </row>
    <row r="14993" spans="1:17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>IF(DMartData[[#This Row],[sales]]&gt;=4000,"High",IF(DMartData[[#This Row],[sales]]&gt;=2000,"Medium","Low"))</f>
        <v>Low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tr">
        <f>IF(AND(DMartData[[#This Row],[sales]]&gt;3000,DMartData[[#This Row],[profit]]&gt;500),"Good","Not Good")</f>
        <v>Not Good</v>
      </c>
      <c r="Q14993" s="12">
        <f>YEAR(DMartData[[#This Row],[order_date]])</f>
        <v>2024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>IF(DMartData[[#This Row],[sales]]&gt;=4000,"High",IF(DMartData[[#This Row],[sales]]&gt;=2000,"Medium","Low"))</f>
        <v>Low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tr">
        <f>IF(AND(DMartData[[#This Row],[sales]]&gt;3000,DMartData[[#This Row],[profit]]&gt;500),"Good","Not Good")</f>
        <v>Not Good</v>
      </c>
      <c r="Q14994" s="12">
        <f>YEAR(DMartData[[#This Row],[order_date]])</f>
        <v>2023</v>
      </c>
    </row>
    <row r="14995" spans="1:17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>IF(DMartData[[#This Row],[sales]]&gt;=4000,"High",IF(DMartData[[#This Row],[sales]]&gt;=2000,"Medium","Low"))</f>
        <v>Medium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tr">
        <f>IF(AND(DMartData[[#This Row],[sales]]&gt;3000,DMartData[[#This Row],[profit]]&gt;500),"Good","Not Good")</f>
        <v>Not Good</v>
      </c>
      <c r="Q14995" s="12">
        <f>YEAR(DMartData[[#This Row],[order_date]])</f>
        <v>2023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>IF(DMartData[[#This Row],[sales]]&gt;=4000,"High",IF(DMartData[[#This Row],[sales]]&gt;=2000,"Medium","Low"))</f>
        <v>Low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tr">
        <f>IF(AND(DMartData[[#This Row],[sales]]&gt;3000,DMartData[[#This Row],[profit]]&gt;500),"Good","Not Good")</f>
        <v>Not Good</v>
      </c>
      <c r="Q14996" s="12">
        <f>YEAR(DMartData[[#This Row],[order_date]])</f>
        <v>2024</v>
      </c>
    </row>
    <row r="14997" spans="1:17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>IF(DMartData[[#This Row],[sales]]&gt;=4000,"High",IF(DMartData[[#This Row],[sales]]&gt;=2000,"Medium","Low"))</f>
        <v>Medium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tr">
        <f>IF(AND(DMartData[[#This Row],[sales]]&gt;3000,DMartData[[#This Row],[profit]]&gt;500),"Good","Not Good")</f>
        <v>Good</v>
      </c>
      <c r="Q14997" s="12">
        <f>YEAR(DMartData[[#This Row],[order_date]])</f>
        <v>2024</v>
      </c>
    </row>
    <row r="14998" spans="1:17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>IF(DMartData[[#This Row],[sales]]&gt;=4000,"High",IF(DMartData[[#This Row],[sales]]&gt;=2000,"Medium","Low"))</f>
        <v>Low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tr">
        <f>IF(AND(DMartData[[#This Row],[sales]]&gt;3000,DMartData[[#This Row],[profit]]&gt;500),"Good","Not Good")</f>
        <v>Not Good</v>
      </c>
      <c r="Q14998" s="12">
        <f>YEAR(DMartData[[#This Row],[order_date]])</f>
        <v>2024</v>
      </c>
    </row>
    <row r="14999" spans="1:17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>IF(DMartData[[#This Row],[sales]]&gt;=4000,"High",IF(DMartData[[#This Row],[sales]]&gt;=2000,"Medium","Low"))</f>
        <v>Medium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tr">
        <f>IF(AND(DMartData[[#This Row],[sales]]&gt;3000,DMartData[[#This Row],[profit]]&gt;500),"Good","Not Good")</f>
        <v>Not Good</v>
      </c>
      <c r="Q14999" s="12">
        <f>YEAR(DMartData[[#This Row],[order_date]])</f>
        <v>2023</v>
      </c>
    </row>
    <row r="15000" spans="1:17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>IF(DMartData[[#This Row],[sales]]&gt;=4000,"High",IF(DMartData[[#This Row],[sales]]&gt;=2000,"Medium","Low"))</f>
        <v>Medium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tr">
        <f>IF(AND(DMartData[[#This Row],[sales]]&gt;3000,DMartData[[#This Row],[profit]]&gt;500),"Good","Not Good")</f>
        <v>Not Good</v>
      </c>
      <c r="Q15000" s="12">
        <f>YEAR(DMartData[[#This Row],[order_date]])</f>
        <v>2023</v>
      </c>
    </row>
    <row r="15001" spans="1:17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>IF(DMartData[[#This Row],[sales]]&gt;=4000,"High",IF(DMartData[[#This Row],[sales]]&gt;=2000,"Medium","Low"))</f>
        <v>Medium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tr">
        <f>IF(AND(DMartData[[#This Row],[sales]]&gt;3000,DMartData[[#This Row],[profit]]&gt;500),"Good","Not Good")</f>
        <v>Not Good</v>
      </c>
      <c r="Q15001" s="12">
        <f>YEAR(DMartData[[#This Row],[order_date]])</f>
        <v>2024</v>
      </c>
    </row>
    <row r="15002" spans="1:17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>IF(DMartData[[#This Row],[sales]]&gt;=4000,"High",IF(DMartData[[#This Row],[sales]]&gt;=2000,"Medium","Low"))</f>
        <v>High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tr">
        <f>IF(AND(DMartData[[#This Row],[sales]]&gt;3000,DMartData[[#This Row],[profit]]&gt;500),"Good","Not Good")</f>
        <v>Not Good</v>
      </c>
      <c r="Q15002" s="12">
        <f>YEAR(DMartData[[#This Row],[order_date]])</f>
        <v>2023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>IF(DMartData[[#This Row],[sales]]&gt;=4000,"High",IF(DMartData[[#This Row],[sales]]&gt;=2000,"Medium","Low"))</f>
        <v>Low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tr">
        <f>IF(AND(DMartData[[#This Row],[sales]]&gt;3000,DMartData[[#This Row],[profit]]&gt;500),"Good","Not Good")</f>
        <v>Not Good</v>
      </c>
      <c r="Q15003" s="12">
        <f>YEAR(DMartData[[#This Row],[order_date]])</f>
        <v>2024</v>
      </c>
    </row>
    <row r="15004" spans="1:17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>IF(DMartData[[#This Row],[sales]]&gt;=4000,"High",IF(DMartData[[#This Row],[sales]]&gt;=2000,"Medium","Low"))</f>
        <v>High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tr">
        <f>IF(AND(DMartData[[#This Row],[sales]]&gt;3000,DMartData[[#This Row],[profit]]&gt;500),"Good","Not Good")</f>
        <v>Good</v>
      </c>
      <c r="Q15004" s="12">
        <f>YEAR(DMartData[[#This Row],[order_date]])</f>
        <v>2023</v>
      </c>
    </row>
    <row r="15005" spans="1:17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>IF(DMartData[[#This Row],[sales]]&gt;=4000,"High",IF(DMartData[[#This Row],[sales]]&gt;=2000,"Medium","Low"))</f>
        <v>Low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tr">
        <f>IF(AND(DMartData[[#This Row],[sales]]&gt;3000,DMartData[[#This Row],[profit]]&gt;500),"Good","Not Good")</f>
        <v>Not Good</v>
      </c>
      <c r="Q15005" s="12">
        <f>YEAR(DMartData[[#This Row],[order_date]])</f>
        <v>2024</v>
      </c>
    </row>
    <row r="15006" spans="1:17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>IF(DMartData[[#This Row],[sales]]&gt;=4000,"High",IF(DMartData[[#This Row],[sales]]&gt;=2000,"Medium","Low"))</f>
        <v>Low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tr">
        <f>IF(AND(DMartData[[#This Row],[sales]]&gt;3000,DMartData[[#This Row],[profit]]&gt;500),"Good","Not Good")</f>
        <v>Not Good</v>
      </c>
      <c r="Q15006" s="12">
        <f>YEAR(DMartData[[#This Row],[order_date]])</f>
        <v>2024</v>
      </c>
    </row>
    <row r="15007" spans="1:17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>IF(DMartData[[#This Row],[sales]]&gt;=4000,"High",IF(DMartData[[#This Row],[sales]]&gt;=2000,"Medium","Low"))</f>
        <v>Low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tr">
        <f>IF(AND(DMartData[[#This Row],[sales]]&gt;3000,DMartData[[#This Row],[profit]]&gt;500),"Good","Not Good")</f>
        <v>Not Good</v>
      </c>
      <c r="Q15007" s="12">
        <f>YEAR(DMartData[[#This Row],[order_date]])</f>
        <v>2024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>IF(DMartData[[#This Row],[sales]]&gt;=4000,"High",IF(DMartData[[#This Row],[sales]]&gt;=2000,"Medium","Low"))</f>
        <v>Medium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tr">
        <f>IF(AND(DMartData[[#This Row],[sales]]&gt;3000,DMartData[[#This Row],[profit]]&gt;500),"Good","Not Good")</f>
        <v>Good</v>
      </c>
      <c r="Q15008" s="12">
        <f>YEAR(DMartData[[#This Row],[order_date]])</f>
        <v>2023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>IF(DMartData[[#This Row],[sales]]&gt;=4000,"High",IF(DMartData[[#This Row],[sales]]&gt;=2000,"Medium","Low"))</f>
        <v>Medium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tr">
        <f>IF(AND(DMartData[[#This Row],[sales]]&gt;3000,DMartData[[#This Row],[profit]]&gt;500),"Good","Not Good")</f>
        <v>Good</v>
      </c>
      <c r="Q15009" s="12">
        <f>YEAR(DMartData[[#This Row],[order_date]])</f>
        <v>2024</v>
      </c>
    </row>
    <row r="15010" spans="1:17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>IF(DMartData[[#This Row],[sales]]&gt;=4000,"High",IF(DMartData[[#This Row],[sales]]&gt;=2000,"Medium","Low"))</f>
        <v>Medium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tr">
        <f>IF(AND(DMartData[[#This Row],[sales]]&gt;3000,DMartData[[#This Row],[profit]]&gt;500),"Good","Not Good")</f>
        <v>Not Good</v>
      </c>
      <c r="Q15010" s="12">
        <f>YEAR(DMartData[[#This Row],[order_date]])</f>
        <v>2023</v>
      </c>
    </row>
    <row r="15011" spans="1:17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>IF(DMartData[[#This Row],[sales]]&gt;=4000,"High",IF(DMartData[[#This Row],[sales]]&gt;=2000,"Medium","Low"))</f>
        <v>Medium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tr">
        <f>IF(AND(DMartData[[#This Row],[sales]]&gt;3000,DMartData[[#This Row],[profit]]&gt;500),"Good","Not Good")</f>
        <v>Good</v>
      </c>
      <c r="Q15011" s="12">
        <f>YEAR(DMartData[[#This Row],[order_date]])</f>
        <v>2024</v>
      </c>
    </row>
    <row r="15012" spans="1:17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>IF(DMartData[[#This Row],[sales]]&gt;=4000,"High",IF(DMartData[[#This Row],[sales]]&gt;=2000,"Medium","Low"))</f>
        <v>High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tr">
        <f>IF(AND(DMartData[[#This Row],[sales]]&gt;3000,DMartData[[#This Row],[profit]]&gt;500),"Good","Not Good")</f>
        <v>Good</v>
      </c>
      <c r="Q15012" s="12">
        <f>YEAR(DMartData[[#This Row],[order_date]])</f>
        <v>2024</v>
      </c>
    </row>
    <row r="15013" spans="1:17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>IF(DMartData[[#This Row],[sales]]&gt;=4000,"High",IF(DMartData[[#This Row],[sales]]&gt;=2000,"Medium","Low"))</f>
        <v>Medium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tr">
        <f>IF(AND(DMartData[[#This Row],[sales]]&gt;3000,DMartData[[#This Row],[profit]]&gt;500),"Good","Not Good")</f>
        <v>Good</v>
      </c>
      <c r="Q15013" s="12">
        <f>YEAR(DMartData[[#This Row],[order_date]])</f>
        <v>2023</v>
      </c>
    </row>
    <row r="15014" spans="1:17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>IF(DMartData[[#This Row],[sales]]&gt;=4000,"High",IF(DMartData[[#This Row],[sales]]&gt;=2000,"Medium","Low"))</f>
        <v>Low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tr">
        <f>IF(AND(DMartData[[#This Row],[sales]]&gt;3000,DMartData[[#This Row],[profit]]&gt;500),"Good","Not Good")</f>
        <v>Not Good</v>
      </c>
      <c r="Q15014" s="12">
        <f>YEAR(DMartData[[#This Row],[order_date]])</f>
        <v>2023</v>
      </c>
    </row>
    <row r="15015" spans="1:17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>IF(DMartData[[#This Row],[sales]]&gt;=4000,"High",IF(DMartData[[#This Row],[sales]]&gt;=2000,"Medium","Low"))</f>
        <v>Low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tr">
        <f>IF(AND(DMartData[[#This Row],[sales]]&gt;3000,DMartData[[#This Row],[profit]]&gt;500),"Good","Not Good")</f>
        <v>Not Good</v>
      </c>
      <c r="Q15015" s="12">
        <f>YEAR(DMartData[[#This Row],[order_date]])</f>
        <v>2024</v>
      </c>
    </row>
    <row r="15016" spans="1:17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>IF(DMartData[[#This Row],[sales]]&gt;=4000,"High",IF(DMartData[[#This Row],[sales]]&gt;=2000,"Medium","Low"))</f>
        <v>Low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tr">
        <f>IF(AND(DMartData[[#This Row],[sales]]&gt;3000,DMartData[[#This Row],[profit]]&gt;500),"Good","Not Good")</f>
        <v>Not Good</v>
      </c>
      <c r="Q15016" s="12">
        <f>YEAR(DMartData[[#This Row],[order_date]])</f>
        <v>2024</v>
      </c>
    </row>
    <row r="15017" spans="1:17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>IF(DMartData[[#This Row],[sales]]&gt;=4000,"High",IF(DMartData[[#This Row],[sales]]&gt;=2000,"Medium","Low"))</f>
        <v>Low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tr">
        <f>IF(AND(DMartData[[#This Row],[sales]]&gt;3000,DMartData[[#This Row],[profit]]&gt;500),"Good","Not Good")</f>
        <v>Not Good</v>
      </c>
      <c r="Q15017" s="12">
        <f>YEAR(DMartData[[#This Row],[order_date]])</f>
        <v>2024</v>
      </c>
    </row>
    <row r="15018" spans="1:17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>IF(DMartData[[#This Row],[sales]]&gt;=4000,"High",IF(DMartData[[#This Row],[sales]]&gt;=2000,"Medium","Low"))</f>
        <v>Low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tr">
        <f>IF(AND(DMartData[[#This Row],[sales]]&gt;3000,DMartData[[#This Row],[profit]]&gt;500),"Good","Not Good")</f>
        <v>Not Good</v>
      </c>
      <c r="Q15018" s="12">
        <f>YEAR(DMartData[[#This Row],[order_date]])</f>
        <v>2024</v>
      </c>
    </row>
    <row r="15019" spans="1:17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>IF(DMartData[[#This Row],[sales]]&gt;=4000,"High",IF(DMartData[[#This Row],[sales]]&gt;=2000,"Medium","Low"))</f>
        <v>Low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tr">
        <f>IF(AND(DMartData[[#This Row],[sales]]&gt;3000,DMartData[[#This Row],[profit]]&gt;500),"Good","Not Good")</f>
        <v>Not Good</v>
      </c>
      <c r="Q15019" s="12">
        <f>YEAR(DMartData[[#This Row],[order_date]])</f>
        <v>2024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>IF(DMartData[[#This Row],[sales]]&gt;=4000,"High",IF(DMartData[[#This Row],[sales]]&gt;=2000,"Medium","Low"))</f>
        <v>High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tr">
        <f>IF(AND(DMartData[[#This Row],[sales]]&gt;3000,DMartData[[#This Row],[profit]]&gt;500),"Good","Not Good")</f>
        <v>Good</v>
      </c>
      <c r="Q15020" s="12">
        <f>YEAR(DMartData[[#This Row],[order_date]])</f>
        <v>2024</v>
      </c>
    </row>
    <row r="15021" spans="1:17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>IF(DMartData[[#This Row],[sales]]&gt;=4000,"High",IF(DMartData[[#This Row],[sales]]&gt;=2000,"Medium","Low"))</f>
        <v>Medium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tr">
        <f>IF(AND(DMartData[[#This Row],[sales]]&gt;3000,DMartData[[#This Row],[profit]]&gt;500),"Good","Not Good")</f>
        <v>Good</v>
      </c>
      <c r="Q15021" s="12">
        <f>YEAR(DMartData[[#This Row],[order_date]])</f>
        <v>2024</v>
      </c>
    </row>
    <row r="15022" spans="1:17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>IF(DMartData[[#This Row],[sales]]&gt;=4000,"High",IF(DMartData[[#This Row],[sales]]&gt;=2000,"Medium","Low"))</f>
        <v>High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tr">
        <f>IF(AND(DMartData[[#This Row],[sales]]&gt;3000,DMartData[[#This Row],[profit]]&gt;500),"Good","Not Good")</f>
        <v>Good</v>
      </c>
      <c r="Q15022" s="12">
        <f>YEAR(DMartData[[#This Row],[order_date]])</f>
        <v>2024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>IF(DMartData[[#This Row],[sales]]&gt;=4000,"High",IF(DMartData[[#This Row],[sales]]&gt;=2000,"Medium","Low"))</f>
        <v>High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tr">
        <f>IF(AND(DMartData[[#This Row],[sales]]&gt;3000,DMartData[[#This Row],[profit]]&gt;500),"Good","Not Good")</f>
        <v>Good</v>
      </c>
      <c r="Q15023" s="12">
        <f>YEAR(DMartData[[#This Row],[order_date]])</f>
        <v>2023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>IF(DMartData[[#This Row],[sales]]&gt;=4000,"High",IF(DMartData[[#This Row],[sales]]&gt;=2000,"Medium","Low"))</f>
        <v>Medium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tr">
        <f>IF(AND(DMartData[[#This Row],[sales]]&gt;3000,DMartData[[#This Row],[profit]]&gt;500),"Good","Not Good")</f>
        <v>Not Good</v>
      </c>
      <c r="Q15024" s="12">
        <f>YEAR(DMartData[[#This Row],[order_date]])</f>
        <v>2023</v>
      </c>
    </row>
    <row r="15025" spans="1:17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>IF(DMartData[[#This Row],[sales]]&gt;=4000,"High",IF(DMartData[[#This Row],[sales]]&gt;=2000,"Medium","Low"))</f>
        <v>Low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tr">
        <f>IF(AND(DMartData[[#This Row],[sales]]&gt;3000,DMartData[[#This Row],[profit]]&gt;500),"Good","Not Good")</f>
        <v>Not Good</v>
      </c>
      <c r="Q15025" s="12">
        <f>YEAR(DMartData[[#This Row],[order_date]])</f>
        <v>2023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>IF(DMartData[[#This Row],[sales]]&gt;=4000,"High",IF(DMartData[[#This Row],[sales]]&gt;=2000,"Medium","Low"))</f>
        <v>Medium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tr">
        <f>IF(AND(DMartData[[#This Row],[sales]]&gt;3000,DMartData[[#This Row],[profit]]&gt;500),"Good","Not Good")</f>
        <v>Good</v>
      </c>
      <c r="Q15026" s="12">
        <f>YEAR(DMartData[[#This Row],[order_date]])</f>
        <v>2023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>IF(DMartData[[#This Row],[sales]]&gt;=4000,"High",IF(DMartData[[#This Row],[sales]]&gt;=2000,"Medium","Low"))</f>
        <v>Low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tr">
        <f>IF(AND(DMartData[[#This Row],[sales]]&gt;3000,DMartData[[#This Row],[profit]]&gt;500),"Good","Not Good")</f>
        <v>Not Good</v>
      </c>
      <c r="Q15027" s="12">
        <f>YEAR(DMartData[[#This Row],[order_date]])</f>
        <v>2023</v>
      </c>
    </row>
    <row r="15028" spans="1:17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>IF(DMartData[[#This Row],[sales]]&gt;=4000,"High",IF(DMartData[[#This Row],[sales]]&gt;=2000,"Medium","Low"))</f>
        <v>Low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tr">
        <f>IF(AND(DMartData[[#This Row],[sales]]&gt;3000,DMartData[[#This Row],[profit]]&gt;500),"Good","Not Good")</f>
        <v>Not Good</v>
      </c>
      <c r="Q15028" s="12">
        <f>YEAR(DMartData[[#This Row],[order_date]])</f>
        <v>2023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>IF(DMartData[[#This Row],[sales]]&gt;=4000,"High",IF(DMartData[[#This Row],[sales]]&gt;=2000,"Medium","Low"))</f>
        <v>Low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tr">
        <f>IF(AND(DMartData[[#This Row],[sales]]&gt;3000,DMartData[[#This Row],[profit]]&gt;500),"Good","Not Good")</f>
        <v>Not Good</v>
      </c>
      <c r="Q15029" s="12">
        <f>YEAR(DMartData[[#This Row],[order_date]])</f>
        <v>2024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>IF(DMartData[[#This Row],[sales]]&gt;=4000,"High",IF(DMartData[[#This Row],[sales]]&gt;=2000,"Medium","Low"))</f>
        <v>Low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tr">
        <f>IF(AND(DMartData[[#This Row],[sales]]&gt;3000,DMartData[[#This Row],[profit]]&gt;500),"Good","Not Good")</f>
        <v>Not Good</v>
      </c>
      <c r="Q15030" s="12">
        <f>YEAR(DMartData[[#This Row],[order_date]])</f>
        <v>2023</v>
      </c>
    </row>
    <row r="15031" spans="1:17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>IF(DMartData[[#This Row],[sales]]&gt;=4000,"High",IF(DMartData[[#This Row],[sales]]&gt;=2000,"Medium","Low"))</f>
        <v>Medium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tr">
        <f>IF(AND(DMartData[[#This Row],[sales]]&gt;3000,DMartData[[#This Row],[profit]]&gt;500),"Good","Not Good")</f>
        <v>Good</v>
      </c>
      <c r="Q15031" s="12">
        <f>YEAR(DMartData[[#This Row],[order_date]])</f>
        <v>2023</v>
      </c>
    </row>
    <row r="15032" spans="1:17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>IF(DMartData[[#This Row],[sales]]&gt;=4000,"High",IF(DMartData[[#This Row],[sales]]&gt;=2000,"Medium","Low"))</f>
        <v>High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tr">
        <f>IF(AND(DMartData[[#This Row],[sales]]&gt;3000,DMartData[[#This Row],[profit]]&gt;500),"Good","Not Good")</f>
        <v>Good</v>
      </c>
      <c r="Q15032" s="12">
        <f>YEAR(DMartData[[#This Row],[order_date]])</f>
        <v>2024</v>
      </c>
    </row>
    <row r="15033" spans="1:17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>IF(DMartData[[#This Row],[sales]]&gt;=4000,"High",IF(DMartData[[#This Row],[sales]]&gt;=2000,"Medium","Low"))</f>
        <v>Low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tr">
        <f>IF(AND(DMartData[[#This Row],[sales]]&gt;3000,DMartData[[#This Row],[profit]]&gt;500),"Good","Not Good")</f>
        <v>Not Good</v>
      </c>
      <c r="Q15033" s="12">
        <f>YEAR(DMartData[[#This Row],[order_date]])</f>
        <v>2023</v>
      </c>
    </row>
    <row r="15034" spans="1:17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>IF(DMartData[[#This Row],[sales]]&gt;=4000,"High",IF(DMartData[[#This Row],[sales]]&gt;=2000,"Medium","Low"))</f>
        <v>Low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tr">
        <f>IF(AND(DMartData[[#This Row],[sales]]&gt;3000,DMartData[[#This Row],[profit]]&gt;500),"Good","Not Good")</f>
        <v>Not Good</v>
      </c>
      <c r="Q15034" s="12">
        <f>YEAR(DMartData[[#This Row],[order_date]])</f>
        <v>2024</v>
      </c>
    </row>
    <row r="15035" spans="1:17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>IF(DMartData[[#This Row],[sales]]&gt;=4000,"High",IF(DMartData[[#This Row],[sales]]&gt;=2000,"Medium","Low"))</f>
        <v>Low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tr">
        <f>IF(AND(DMartData[[#This Row],[sales]]&gt;3000,DMartData[[#This Row],[profit]]&gt;500),"Good","Not Good")</f>
        <v>Not Good</v>
      </c>
      <c r="Q15035" s="12">
        <f>YEAR(DMartData[[#This Row],[order_date]])</f>
        <v>2024</v>
      </c>
    </row>
    <row r="15036" spans="1:17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>IF(DMartData[[#This Row],[sales]]&gt;=4000,"High",IF(DMartData[[#This Row],[sales]]&gt;=2000,"Medium","Low"))</f>
        <v>Medium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tr">
        <f>IF(AND(DMartData[[#This Row],[sales]]&gt;3000,DMartData[[#This Row],[profit]]&gt;500),"Good","Not Good")</f>
        <v>Not Good</v>
      </c>
      <c r="Q15036" s="12">
        <f>YEAR(DMartData[[#This Row],[order_date]])</f>
        <v>2023</v>
      </c>
    </row>
    <row r="15037" spans="1:17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>IF(DMartData[[#This Row],[sales]]&gt;=4000,"High",IF(DMartData[[#This Row],[sales]]&gt;=2000,"Medium","Low"))</f>
        <v>Low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tr">
        <f>IF(AND(DMartData[[#This Row],[sales]]&gt;3000,DMartData[[#This Row],[profit]]&gt;500),"Good","Not Good")</f>
        <v>Not Good</v>
      </c>
      <c r="Q15037" s="12">
        <f>YEAR(DMartData[[#This Row],[order_date]])</f>
        <v>2024</v>
      </c>
    </row>
    <row r="15038" spans="1:17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>IF(DMartData[[#This Row],[sales]]&gt;=4000,"High",IF(DMartData[[#This Row],[sales]]&gt;=2000,"Medium","Low"))</f>
        <v>High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tr">
        <f>IF(AND(DMartData[[#This Row],[sales]]&gt;3000,DMartData[[#This Row],[profit]]&gt;500),"Good","Not Good")</f>
        <v>Good</v>
      </c>
      <c r="Q15038" s="12">
        <f>YEAR(DMartData[[#This Row],[order_date]])</f>
        <v>2023</v>
      </c>
    </row>
    <row r="15039" spans="1:17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>IF(DMartData[[#This Row],[sales]]&gt;=4000,"High",IF(DMartData[[#This Row],[sales]]&gt;=2000,"Medium","Low"))</f>
        <v>Low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tr">
        <f>IF(AND(DMartData[[#This Row],[sales]]&gt;3000,DMartData[[#This Row],[profit]]&gt;500),"Good","Not Good")</f>
        <v>Not Good</v>
      </c>
      <c r="Q15039" s="12">
        <f>YEAR(DMartData[[#This Row],[order_date]])</f>
        <v>2023</v>
      </c>
    </row>
    <row r="15040" spans="1:17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>IF(DMartData[[#This Row],[sales]]&gt;=4000,"High",IF(DMartData[[#This Row],[sales]]&gt;=2000,"Medium","Low"))</f>
        <v>High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tr">
        <f>IF(AND(DMartData[[#This Row],[sales]]&gt;3000,DMartData[[#This Row],[profit]]&gt;500),"Good","Not Good")</f>
        <v>Not Good</v>
      </c>
      <c r="Q15040" s="12">
        <f>YEAR(DMartData[[#This Row],[order_date]])</f>
        <v>2024</v>
      </c>
    </row>
    <row r="15041" spans="1:17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>IF(DMartData[[#This Row],[sales]]&gt;=4000,"High",IF(DMartData[[#This Row],[sales]]&gt;=2000,"Medium","Low"))</f>
        <v>Low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tr">
        <f>IF(AND(DMartData[[#This Row],[sales]]&gt;3000,DMartData[[#This Row],[profit]]&gt;500),"Good","Not Good")</f>
        <v>Not Good</v>
      </c>
      <c r="Q15041" s="12">
        <f>YEAR(DMartData[[#This Row],[order_date]])</f>
        <v>2023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>IF(DMartData[[#This Row],[sales]]&gt;=4000,"High",IF(DMartData[[#This Row],[sales]]&gt;=2000,"Medium","Low"))</f>
        <v>Medium</v>
      </c>
      <c r="F15042" s="2">
        <v>0.35</v>
      </c>
      <c r="G15042" s="2">
        <f t="shared" ref="G15042:G15105" si="470">D15042*F15042</f>
        <v>809.65499999999997</v>
      </c>
      <c r="H15042" s="2">
        <f t="shared" ref="H15042:H15105" si="471">D15042-G15042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tr">
        <f>IF(AND(DMartData[[#This Row],[sales]]&gt;3000,DMartData[[#This Row],[profit]]&gt;500),"Good","Not Good")</f>
        <v>Not Good</v>
      </c>
      <c r="Q15042" s="12">
        <f>YEAR(DMartData[[#This Row],[order_date]])</f>
        <v>2023</v>
      </c>
    </row>
    <row r="15043" spans="1:17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>IF(DMartData[[#This Row],[sales]]&gt;=4000,"High",IF(DMartData[[#This Row],[sales]]&gt;=2000,"Medium","Low"))</f>
        <v>Low</v>
      </c>
      <c r="F15043" s="2">
        <v>0.26</v>
      </c>
      <c r="G15043" s="2">
        <f t="shared" si="470"/>
        <v>346.80880000000002</v>
      </c>
      <c r="H15043" s="2">
        <f t="shared" si="47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tr">
        <f>IF(AND(DMartData[[#This Row],[sales]]&gt;3000,DMartData[[#This Row],[profit]]&gt;500),"Good","Not Good")</f>
        <v>Not Good</v>
      </c>
      <c r="Q15043" s="12">
        <f>YEAR(DMartData[[#This Row],[order_date]])</f>
        <v>2023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>IF(DMartData[[#This Row],[sales]]&gt;=4000,"High",IF(DMartData[[#This Row],[sales]]&gt;=2000,"Medium","Low"))</f>
        <v>Medium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tr">
        <f>IF(AND(DMartData[[#This Row],[sales]]&gt;3000,DMartData[[#This Row],[profit]]&gt;500),"Good","Not Good")</f>
        <v>Not Good</v>
      </c>
      <c r="Q15044" s="12">
        <f>YEAR(DMartData[[#This Row],[order_date]])</f>
        <v>2023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>IF(DMartData[[#This Row],[sales]]&gt;=4000,"High",IF(DMartData[[#This Row],[sales]]&gt;=2000,"Medium","Low"))</f>
        <v>Low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tr">
        <f>IF(AND(DMartData[[#This Row],[sales]]&gt;3000,DMartData[[#This Row],[profit]]&gt;500),"Good","Not Good")</f>
        <v>Not Good</v>
      </c>
      <c r="Q15045" s="12">
        <f>YEAR(DMartData[[#This Row],[order_date]])</f>
        <v>2024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>IF(DMartData[[#This Row],[sales]]&gt;=4000,"High",IF(DMartData[[#This Row],[sales]]&gt;=2000,"Medium","Low"))</f>
        <v>High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tr">
        <f>IF(AND(DMartData[[#This Row],[sales]]&gt;3000,DMartData[[#This Row],[profit]]&gt;500),"Good","Not Good")</f>
        <v>Not Good</v>
      </c>
      <c r="Q15046" s="12">
        <f>YEAR(DMartData[[#This Row],[order_date]])</f>
        <v>2023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>IF(DMartData[[#This Row],[sales]]&gt;=4000,"High",IF(DMartData[[#This Row],[sales]]&gt;=2000,"Medium","Low"))</f>
        <v>Low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tr">
        <f>IF(AND(DMartData[[#This Row],[sales]]&gt;3000,DMartData[[#This Row],[profit]]&gt;500),"Good","Not Good")</f>
        <v>Not Good</v>
      </c>
      <c r="Q15047" s="12">
        <f>YEAR(DMartData[[#This Row],[order_date]])</f>
        <v>2023</v>
      </c>
    </row>
    <row r="15048" spans="1:17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>IF(DMartData[[#This Row],[sales]]&gt;=4000,"High",IF(DMartData[[#This Row],[sales]]&gt;=2000,"Medium","Low"))</f>
        <v>Medium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tr">
        <f>IF(AND(DMartData[[#This Row],[sales]]&gt;3000,DMartData[[#This Row],[profit]]&gt;500),"Good","Not Good")</f>
        <v>Not Good</v>
      </c>
      <c r="Q15048" s="12">
        <f>YEAR(DMartData[[#This Row],[order_date]])</f>
        <v>2024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>IF(DMartData[[#This Row],[sales]]&gt;=4000,"High",IF(DMartData[[#This Row],[sales]]&gt;=2000,"Medium","Low"))</f>
        <v>Low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tr">
        <f>IF(AND(DMartData[[#This Row],[sales]]&gt;3000,DMartData[[#This Row],[profit]]&gt;500),"Good","Not Good")</f>
        <v>Not Good</v>
      </c>
      <c r="Q15049" s="12">
        <f>YEAR(DMartData[[#This Row],[order_date]])</f>
        <v>2024</v>
      </c>
    </row>
    <row r="15050" spans="1:17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>IF(DMartData[[#This Row],[sales]]&gt;=4000,"High",IF(DMartData[[#This Row],[sales]]&gt;=2000,"Medium","Low"))</f>
        <v>Low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tr">
        <f>IF(AND(DMartData[[#This Row],[sales]]&gt;3000,DMartData[[#This Row],[profit]]&gt;500),"Good","Not Good")</f>
        <v>Not Good</v>
      </c>
      <c r="Q15050" s="12">
        <f>YEAR(DMartData[[#This Row],[order_date]])</f>
        <v>2023</v>
      </c>
    </row>
    <row r="15051" spans="1:17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>IF(DMartData[[#This Row],[sales]]&gt;=4000,"High",IF(DMartData[[#This Row],[sales]]&gt;=2000,"Medium","Low"))</f>
        <v>Low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tr">
        <f>IF(AND(DMartData[[#This Row],[sales]]&gt;3000,DMartData[[#This Row],[profit]]&gt;500),"Good","Not Good")</f>
        <v>Not Good</v>
      </c>
      <c r="Q15051" s="12">
        <f>YEAR(DMartData[[#This Row],[order_date]])</f>
        <v>2023</v>
      </c>
    </row>
    <row r="15052" spans="1:17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>IF(DMartData[[#This Row],[sales]]&gt;=4000,"High",IF(DMartData[[#This Row],[sales]]&gt;=2000,"Medium","Low"))</f>
        <v>High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tr">
        <f>IF(AND(DMartData[[#This Row],[sales]]&gt;3000,DMartData[[#This Row],[profit]]&gt;500),"Good","Not Good")</f>
        <v>Good</v>
      </c>
      <c r="Q15052" s="12">
        <f>YEAR(DMartData[[#This Row],[order_date]])</f>
        <v>2024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>IF(DMartData[[#This Row],[sales]]&gt;=4000,"High",IF(DMartData[[#This Row],[sales]]&gt;=2000,"Medium","Low"))</f>
        <v>Low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tr">
        <f>IF(AND(DMartData[[#This Row],[sales]]&gt;3000,DMartData[[#This Row],[profit]]&gt;500),"Good","Not Good")</f>
        <v>Not Good</v>
      </c>
      <c r="Q15053" s="12">
        <f>YEAR(DMartData[[#This Row],[order_date]])</f>
        <v>2024</v>
      </c>
    </row>
    <row r="15054" spans="1:17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>IF(DMartData[[#This Row],[sales]]&gt;=4000,"High",IF(DMartData[[#This Row],[sales]]&gt;=2000,"Medium","Low"))</f>
        <v>Low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tr">
        <f>IF(AND(DMartData[[#This Row],[sales]]&gt;3000,DMartData[[#This Row],[profit]]&gt;500),"Good","Not Good")</f>
        <v>Not Good</v>
      </c>
      <c r="Q15054" s="12">
        <f>YEAR(DMartData[[#This Row],[order_date]])</f>
        <v>2023</v>
      </c>
    </row>
    <row r="15055" spans="1:17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>IF(DMartData[[#This Row],[sales]]&gt;=4000,"High",IF(DMartData[[#This Row],[sales]]&gt;=2000,"Medium","Low"))</f>
        <v>Low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tr">
        <f>IF(AND(DMartData[[#This Row],[sales]]&gt;3000,DMartData[[#This Row],[profit]]&gt;500),"Good","Not Good")</f>
        <v>Not Good</v>
      </c>
      <c r="Q15055" s="12">
        <f>YEAR(DMartData[[#This Row],[order_date]])</f>
        <v>2023</v>
      </c>
    </row>
    <row r="15056" spans="1:17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>IF(DMartData[[#This Row],[sales]]&gt;=4000,"High",IF(DMartData[[#This Row],[sales]]&gt;=2000,"Medium","Low"))</f>
        <v>Medium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tr">
        <f>IF(AND(DMartData[[#This Row],[sales]]&gt;3000,DMartData[[#This Row],[profit]]&gt;500),"Good","Not Good")</f>
        <v>Good</v>
      </c>
      <c r="Q15056" s="12">
        <f>YEAR(DMartData[[#This Row],[order_date]])</f>
        <v>2023</v>
      </c>
    </row>
    <row r="15057" spans="1:17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>IF(DMartData[[#This Row],[sales]]&gt;=4000,"High",IF(DMartData[[#This Row],[sales]]&gt;=2000,"Medium","Low"))</f>
        <v>Low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tr">
        <f>IF(AND(DMartData[[#This Row],[sales]]&gt;3000,DMartData[[#This Row],[profit]]&gt;500),"Good","Not Good")</f>
        <v>Not Good</v>
      </c>
      <c r="Q15057" s="12">
        <f>YEAR(DMartData[[#This Row],[order_date]])</f>
        <v>2024</v>
      </c>
    </row>
    <row r="15058" spans="1:17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>IF(DMartData[[#This Row],[sales]]&gt;=4000,"High",IF(DMartData[[#This Row],[sales]]&gt;=2000,"Medium","Low"))</f>
        <v>High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tr">
        <f>IF(AND(DMartData[[#This Row],[sales]]&gt;3000,DMartData[[#This Row],[profit]]&gt;500),"Good","Not Good")</f>
        <v>Good</v>
      </c>
      <c r="Q15058" s="12">
        <f>YEAR(DMartData[[#This Row],[order_date]])</f>
        <v>2024</v>
      </c>
    </row>
    <row r="15059" spans="1:17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>IF(DMartData[[#This Row],[sales]]&gt;=4000,"High",IF(DMartData[[#This Row],[sales]]&gt;=2000,"Medium","Low"))</f>
        <v>Medium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tr">
        <f>IF(AND(DMartData[[#This Row],[sales]]&gt;3000,DMartData[[#This Row],[profit]]&gt;500),"Good","Not Good")</f>
        <v>Not Good</v>
      </c>
      <c r="Q15059" s="12">
        <f>YEAR(DMartData[[#This Row],[order_date]])</f>
        <v>2024</v>
      </c>
    </row>
    <row r="15060" spans="1:17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>IF(DMartData[[#This Row],[sales]]&gt;=4000,"High",IF(DMartData[[#This Row],[sales]]&gt;=2000,"Medium","Low"))</f>
        <v>Medium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tr">
        <f>IF(AND(DMartData[[#This Row],[sales]]&gt;3000,DMartData[[#This Row],[profit]]&gt;500),"Good","Not Good")</f>
        <v>Not Good</v>
      </c>
      <c r="Q15060" s="12">
        <f>YEAR(DMartData[[#This Row],[order_date]])</f>
        <v>2024</v>
      </c>
    </row>
    <row r="15061" spans="1:17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>IF(DMartData[[#This Row],[sales]]&gt;=4000,"High",IF(DMartData[[#This Row],[sales]]&gt;=2000,"Medium","Low"))</f>
        <v>Low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tr">
        <f>IF(AND(DMartData[[#This Row],[sales]]&gt;3000,DMartData[[#This Row],[profit]]&gt;500),"Good","Not Good")</f>
        <v>Not Good</v>
      </c>
      <c r="Q15061" s="12">
        <f>YEAR(DMartData[[#This Row],[order_date]])</f>
        <v>2024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>IF(DMartData[[#This Row],[sales]]&gt;=4000,"High",IF(DMartData[[#This Row],[sales]]&gt;=2000,"Medium","Low"))</f>
        <v>Medium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tr">
        <f>IF(AND(DMartData[[#This Row],[sales]]&gt;3000,DMartData[[#This Row],[profit]]&gt;500),"Good","Not Good")</f>
        <v>Not Good</v>
      </c>
      <c r="Q15062" s="12">
        <f>YEAR(DMartData[[#This Row],[order_date]])</f>
        <v>2023</v>
      </c>
    </row>
    <row r="15063" spans="1:17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>IF(DMartData[[#This Row],[sales]]&gt;=4000,"High",IF(DMartData[[#This Row],[sales]]&gt;=2000,"Medium","Low"))</f>
        <v>Low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tr">
        <f>IF(AND(DMartData[[#This Row],[sales]]&gt;3000,DMartData[[#This Row],[profit]]&gt;500),"Good","Not Good")</f>
        <v>Not Good</v>
      </c>
      <c r="Q15063" s="12">
        <f>YEAR(DMartData[[#This Row],[order_date]])</f>
        <v>2024</v>
      </c>
    </row>
    <row r="15064" spans="1:17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>IF(DMartData[[#This Row],[sales]]&gt;=4000,"High",IF(DMartData[[#This Row],[sales]]&gt;=2000,"Medium","Low"))</f>
        <v>Low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tr">
        <f>IF(AND(DMartData[[#This Row],[sales]]&gt;3000,DMartData[[#This Row],[profit]]&gt;500),"Good","Not Good")</f>
        <v>Not Good</v>
      </c>
      <c r="Q15064" s="12">
        <f>YEAR(DMartData[[#This Row],[order_date]])</f>
        <v>2023</v>
      </c>
    </row>
    <row r="15065" spans="1:17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>IF(DMartData[[#This Row],[sales]]&gt;=4000,"High",IF(DMartData[[#This Row],[sales]]&gt;=2000,"Medium","Low"))</f>
        <v>Low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tr">
        <f>IF(AND(DMartData[[#This Row],[sales]]&gt;3000,DMartData[[#This Row],[profit]]&gt;500),"Good","Not Good")</f>
        <v>Not Good</v>
      </c>
      <c r="Q15065" s="12">
        <f>YEAR(DMartData[[#This Row],[order_date]])</f>
        <v>2023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>IF(DMartData[[#This Row],[sales]]&gt;=4000,"High",IF(DMartData[[#This Row],[sales]]&gt;=2000,"Medium","Low"))</f>
        <v>Medium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tr">
        <f>IF(AND(DMartData[[#This Row],[sales]]&gt;3000,DMartData[[#This Row],[profit]]&gt;500),"Good","Not Good")</f>
        <v>Not Good</v>
      </c>
      <c r="Q15066" s="12">
        <f>YEAR(DMartData[[#This Row],[order_date]])</f>
        <v>2023</v>
      </c>
    </row>
    <row r="15067" spans="1:17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>IF(DMartData[[#This Row],[sales]]&gt;=4000,"High",IF(DMartData[[#This Row],[sales]]&gt;=2000,"Medium","Low"))</f>
        <v>Low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tr">
        <f>IF(AND(DMartData[[#This Row],[sales]]&gt;3000,DMartData[[#This Row],[profit]]&gt;500),"Good","Not Good")</f>
        <v>Not Good</v>
      </c>
      <c r="Q15067" s="12">
        <f>YEAR(DMartData[[#This Row],[order_date]])</f>
        <v>2024</v>
      </c>
    </row>
    <row r="15068" spans="1:17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>IF(DMartData[[#This Row],[sales]]&gt;=4000,"High",IF(DMartData[[#This Row],[sales]]&gt;=2000,"Medium","Low"))</f>
        <v>Low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tr">
        <f>IF(AND(DMartData[[#This Row],[sales]]&gt;3000,DMartData[[#This Row],[profit]]&gt;500),"Good","Not Good")</f>
        <v>Not Good</v>
      </c>
      <c r="Q15068" s="12">
        <f>YEAR(DMartData[[#This Row],[order_date]])</f>
        <v>2023</v>
      </c>
    </row>
    <row r="15069" spans="1:17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>IF(DMartData[[#This Row],[sales]]&gt;=4000,"High",IF(DMartData[[#This Row],[sales]]&gt;=2000,"Medium","Low"))</f>
        <v>Medium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tr">
        <f>IF(AND(DMartData[[#This Row],[sales]]&gt;3000,DMartData[[#This Row],[profit]]&gt;500),"Good","Not Good")</f>
        <v>Not Good</v>
      </c>
      <c r="Q15069" s="12">
        <f>YEAR(DMartData[[#This Row],[order_date]])</f>
        <v>2024</v>
      </c>
    </row>
    <row r="15070" spans="1:17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>IF(DMartData[[#This Row],[sales]]&gt;=4000,"High",IF(DMartData[[#This Row],[sales]]&gt;=2000,"Medium","Low"))</f>
        <v>Low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tr">
        <f>IF(AND(DMartData[[#This Row],[sales]]&gt;3000,DMartData[[#This Row],[profit]]&gt;500),"Good","Not Good")</f>
        <v>Not Good</v>
      </c>
      <c r="Q15070" s="12">
        <f>YEAR(DMartData[[#This Row],[order_date]])</f>
        <v>2024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>IF(DMartData[[#This Row],[sales]]&gt;=4000,"High",IF(DMartData[[#This Row],[sales]]&gt;=2000,"Medium","Low"))</f>
        <v>Medium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tr">
        <f>IF(AND(DMartData[[#This Row],[sales]]&gt;3000,DMartData[[#This Row],[profit]]&gt;500),"Good","Not Good")</f>
        <v>Not Good</v>
      </c>
      <c r="Q15071" s="12">
        <f>YEAR(DMartData[[#This Row],[order_date]])</f>
        <v>2023</v>
      </c>
    </row>
    <row r="15072" spans="1:17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>IF(DMartData[[#This Row],[sales]]&gt;=4000,"High",IF(DMartData[[#This Row],[sales]]&gt;=2000,"Medium","Low"))</f>
        <v>Medium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tr">
        <f>IF(AND(DMartData[[#This Row],[sales]]&gt;3000,DMartData[[#This Row],[profit]]&gt;500),"Good","Not Good")</f>
        <v>Not Good</v>
      </c>
      <c r="Q15072" s="12">
        <f>YEAR(DMartData[[#This Row],[order_date]])</f>
        <v>2024</v>
      </c>
    </row>
    <row r="15073" spans="1:17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>IF(DMartData[[#This Row],[sales]]&gt;=4000,"High",IF(DMartData[[#This Row],[sales]]&gt;=2000,"Medium","Low"))</f>
        <v>Low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tr">
        <f>IF(AND(DMartData[[#This Row],[sales]]&gt;3000,DMartData[[#This Row],[profit]]&gt;500),"Good","Not Good")</f>
        <v>Not Good</v>
      </c>
      <c r="Q15073" s="12">
        <f>YEAR(DMartData[[#This Row],[order_date]])</f>
        <v>2023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>IF(DMartData[[#This Row],[sales]]&gt;=4000,"High",IF(DMartData[[#This Row],[sales]]&gt;=2000,"Medium","Low"))</f>
        <v>Low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tr">
        <f>IF(AND(DMartData[[#This Row],[sales]]&gt;3000,DMartData[[#This Row],[profit]]&gt;500),"Good","Not Good")</f>
        <v>Not Good</v>
      </c>
      <c r="Q15074" s="12">
        <f>YEAR(DMartData[[#This Row],[order_date]])</f>
        <v>2023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>IF(DMartData[[#This Row],[sales]]&gt;=4000,"High",IF(DMartData[[#This Row],[sales]]&gt;=2000,"Medium","Low"))</f>
        <v>Low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tr">
        <f>IF(AND(DMartData[[#This Row],[sales]]&gt;3000,DMartData[[#This Row],[profit]]&gt;500),"Good","Not Good")</f>
        <v>Not Good</v>
      </c>
      <c r="Q15075" s="12">
        <f>YEAR(DMartData[[#This Row],[order_date]])</f>
        <v>2024</v>
      </c>
    </row>
    <row r="15076" spans="1:17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>IF(DMartData[[#This Row],[sales]]&gt;=4000,"High",IF(DMartData[[#This Row],[sales]]&gt;=2000,"Medium","Low"))</f>
        <v>Medium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tr">
        <f>IF(AND(DMartData[[#This Row],[sales]]&gt;3000,DMartData[[#This Row],[profit]]&gt;500),"Good","Not Good")</f>
        <v>Not Good</v>
      </c>
      <c r="Q15076" s="12">
        <f>YEAR(DMartData[[#This Row],[order_date]])</f>
        <v>2024</v>
      </c>
    </row>
    <row r="15077" spans="1:17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>IF(DMartData[[#This Row],[sales]]&gt;=4000,"High",IF(DMartData[[#This Row],[sales]]&gt;=2000,"Medium","Low"))</f>
        <v>High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tr">
        <f>IF(AND(DMartData[[#This Row],[sales]]&gt;3000,DMartData[[#This Row],[profit]]&gt;500),"Good","Not Good")</f>
        <v>Good</v>
      </c>
      <c r="Q15077" s="12">
        <f>YEAR(DMartData[[#This Row],[order_date]])</f>
        <v>2023</v>
      </c>
    </row>
    <row r="15078" spans="1:17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>IF(DMartData[[#This Row],[sales]]&gt;=4000,"High",IF(DMartData[[#This Row],[sales]]&gt;=2000,"Medium","Low"))</f>
        <v>Low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tr">
        <f>IF(AND(DMartData[[#This Row],[sales]]&gt;3000,DMartData[[#This Row],[profit]]&gt;500),"Good","Not Good")</f>
        <v>Not Good</v>
      </c>
      <c r="Q15078" s="12">
        <f>YEAR(DMartData[[#This Row],[order_date]])</f>
        <v>2024</v>
      </c>
    </row>
    <row r="15079" spans="1:17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>IF(DMartData[[#This Row],[sales]]&gt;=4000,"High",IF(DMartData[[#This Row],[sales]]&gt;=2000,"Medium","Low"))</f>
        <v>Medium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tr">
        <f>IF(AND(DMartData[[#This Row],[sales]]&gt;3000,DMartData[[#This Row],[profit]]&gt;500),"Good","Not Good")</f>
        <v>Good</v>
      </c>
      <c r="Q15079" s="12">
        <f>YEAR(DMartData[[#This Row],[order_date]])</f>
        <v>2023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>IF(DMartData[[#This Row],[sales]]&gt;=4000,"High",IF(DMartData[[#This Row],[sales]]&gt;=2000,"Medium","Low"))</f>
        <v>Medium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tr">
        <f>IF(AND(DMartData[[#This Row],[sales]]&gt;3000,DMartData[[#This Row],[profit]]&gt;500),"Good","Not Good")</f>
        <v>Not Good</v>
      </c>
      <c r="Q15080" s="12">
        <f>YEAR(DMartData[[#This Row],[order_date]])</f>
        <v>2023</v>
      </c>
    </row>
    <row r="15081" spans="1:17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>IF(DMartData[[#This Row],[sales]]&gt;=4000,"High",IF(DMartData[[#This Row],[sales]]&gt;=2000,"Medium","Low"))</f>
        <v>Medium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tr">
        <f>IF(AND(DMartData[[#This Row],[sales]]&gt;3000,DMartData[[#This Row],[profit]]&gt;500),"Good","Not Good")</f>
        <v>Good</v>
      </c>
      <c r="Q15081" s="12">
        <f>YEAR(DMartData[[#This Row],[order_date]])</f>
        <v>2023</v>
      </c>
    </row>
    <row r="15082" spans="1:17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>IF(DMartData[[#This Row],[sales]]&gt;=4000,"High",IF(DMartData[[#This Row],[sales]]&gt;=2000,"Medium","Low"))</f>
        <v>Medium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tr">
        <f>IF(AND(DMartData[[#This Row],[sales]]&gt;3000,DMartData[[#This Row],[profit]]&gt;500),"Good","Not Good")</f>
        <v>Not Good</v>
      </c>
      <c r="Q15082" s="12">
        <f>YEAR(DMartData[[#This Row],[order_date]])</f>
        <v>2023</v>
      </c>
    </row>
    <row r="15083" spans="1:17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>IF(DMartData[[#This Row],[sales]]&gt;=4000,"High",IF(DMartData[[#This Row],[sales]]&gt;=2000,"Medium","Low"))</f>
        <v>Low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tr">
        <f>IF(AND(DMartData[[#This Row],[sales]]&gt;3000,DMartData[[#This Row],[profit]]&gt;500),"Good","Not Good")</f>
        <v>Not Good</v>
      </c>
      <c r="Q15083" s="12">
        <f>YEAR(DMartData[[#This Row],[order_date]])</f>
        <v>2023</v>
      </c>
    </row>
    <row r="15084" spans="1:17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>IF(DMartData[[#This Row],[sales]]&gt;=4000,"High",IF(DMartData[[#This Row],[sales]]&gt;=2000,"Medium","Low"))</f>
        <v>Low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tr">
        <f>IF(AND(DMartData[[#This Row],[sales]]&gt;3000,DMartData[[#This Row],[profit]]&gt;500),"Good","Not Good")</f>
        <v>Not Good</v>
      </c>
      <c r="Q15084" s="12">
        <f>YEAR(DMartData[[#This Row],[order_date]])</f>
        <v>2023</v>
      </c>
    </row>
    <row r="15085" spans="1:17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>IF(DMartData[[#This Row],[sales]]&gt;=4000,"High",IF(DMartData[[#This Row],[sales]]&gt;=2000,"Medium","Low"))</f>
        <v>High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tr">
        <f>IF(AND(DMartData[[#This Row],[sales]]&gt;3000,DMartData[[#This Row],[profit]]&gt;500),"Good","Not Good")</f>
        <v>Not Good</v>
      </c>
      <c r="Q15085" s="12">
        <f>YEAR(DMartData[[#This Row],[order_date]])</f>
        <v>2024</v>
      </c>
    </row>
    <row r="15086" spans="1:17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>IF(DMartData[[#This Row],[sales]]&gt;=4000,"High",IF(DMartData[[#This Row],[sales]]&gt;=2000,"Medium","Low"))</f>
        <v>Medium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tr">
        <f>IF(AND(DMartData[[#This Row],[sales]]&gt;3000,DMartData[[#This Row],[profit]]&gt;500),"Good","Not Good")</f>
        <v>Not Good</v>
      </c>
      <c r="Q15086" s="12">
        <f>YEAR(DMartData[[#This Row],[order_date]])</f>
        <v>2023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>IF(DMartData[[#This Row],[sales]]&gt;=4000,"High",IF(DMartData[[#This Row],[sales]]&gt;=2000,"Medium","Low"))</f>
        <v>Low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tr">
        <f>IF(AND(DMartData[[#This Row],[sales]]&gt;3000,DMartData[[#This Row],[profit]]&gt;500),"Good","Not Good")</f>
        <v>Not Good</v>
      </c>
      <c r="Q15087" s="12">
        <f>YEAR(DMartData[[#This Row],[order_date]])</f>
        <v>2023</v>
      </c>
    </row>
    <row r="15088" spans="1:17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>IF(DMartData[[#This Row],[sales]]&gt;=4000,"High",IF(DMartData[[#This Row],[sales]]&gt;=2000,"Medium","Low"))</f>
        <v>Low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tr">
        <f>IF(AND(DMartData[[#This Row],[sales]]&gt;3000,DMartData[[#This Row],[profit]]&gt;500),"Good","Not Good")</f>
        <v>Not Good</v>
      </c>
      <c r="Q15088" s="12">
        <f>YEAR(DMartData[[#This Row],[order_date]])</f>
        <v>2023</v>
      </c>
    </row>
    <row r="15089" spans="1:17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>IF(DMartData[[#This Row],[sales]]&gt;=4000,"High",IF(DMartData[[#This Row],[sales]]&gt;=2000,"Medium","Low"))</f>
        <v>Low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tr">
        <f>IF(AND(DMartData[[#This Row],[sales]]&gt;3000,DMartData[[#This Row],[profit]]&gt;500),"Good","Not Good")</f>
        <v>Not Good</v>
      </c>
      <c r="Q15089" s="12">
        <f>YEAR(DMartData[[#This Row],[order_date]])</f>
        <v>2023</v>
      </c>
    </row>
    <row r="15090" spans="1:17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>IF(DMartData[[#This Row],[sales]]&gt;=4000,"High",IF(DMartData[[#This Row],[sales]]&gt;=2000,"Medium","Low"))</f>
        <v>High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tr">
        <f>IF(AND(DMartData[[#This Row],[sales]]&gt;3000,DMartData[[#This Row],[profit]]&gt;500),"Good","Not Good")</f>
        <v>Good</v>
      </c>
      <c r="Q15090" s="12">
        <f>YEAR(DMartData[[#This Row],[order_date]])</f>
        <v>2024</v>
      </c>
    </row>
    <row r="15091" spans="1:17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>IF(DMartData[[#This Row],[sales]]&gt;=4000,"High",IF(DMartData[[#This Row],[sales]]&gt;=2000,"Medium","Low"))</f>
        <v>Medium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tr">
        <f>IF(AND(DMartData[[#This Row],[sales]]&gt;3000,DMartData[[#This Row],[profit]]&gt;500),"Good","Not Good")</f>
        <v>Not Good</v>
      </c>
      <c r="Q15091" s="12">
        <f>YEAR(DMartData[[#This Row],[order_date]])</f>
        <v>2023</v>
      </c>
    </row>
    <row r="15092" spans="1:17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>IF(DMartData[[#This Row],[sales]]&gt;=4000,"High",IF(DMartData[[#This Row],[sales]]&gt;=2000,"Medium","Low"))</f>
        <v>Medium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tr">
        <f>IF(AND(DMartData[[#This Row],[sales]]&gt;3000,DMartData[[#This Row],[profit]]&gt;500),"Good","Not Good")</f>
        <v>Good</v>
      </c>
      <c r="Q15092" s="12">
        <f>YEAR(DMartData[[#This Row],[order_date]])</f>
        <v>2023</v>
      </c>
    </row>
    <row r="15093" spans="1:17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>IF(DMartData[[#This Row],[sales]]&gt;=4000,"High",IF(DMartData[[#This Row],[sales]]&gt;=2000,"Medium","Low"))</f>
        <v>Low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tr">
        <f>IF(AND(DMartData[[#This Row],[sales]]&gt;3000,DMartData[[#This Row],[profit]]&gt;500),"Good","Not Good")</f>
        <v>Not Good</v>
      </c>
      <c r="Q15093" s="12">
        <f>YEAR(DMartData[[#This Row],[order_date]])</f>
        <v>2024</v>
      </c>
    </row>
    <row r="15094" spans="1:17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>IF(DMartData[[#This Row],[sales]]&gt;=4000,"High",IF(DMartData[[#This Row],[sales]]&gt;=2000,"Medium","Low"))</f>
        <v>Low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tr">
        <f>IF(AND(DMartData[[#This Row],[sales]]&gt;3000,DMartData[[#This Row],[profit]]&gt;500),"Good","Not Good")</f>
        <v>Not Good</v>
      </c>
      <c r="Q15094" s="12">
        <f>YEAR(DMartData[[#This Row],[order_date]])</f>
        <v>2023</v>
      </c>
    </row>
    <row r="15095" spans="1:17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>IF(DMartData[[#This Row],[sales]]&gt;=4000,"High",IF(DMartData[[#This Row],[sales]]&gt;=2000,"Medium","Low"))</f>
        <v>Low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tr">
        <f>IF(AND(DMartData[[#This Row],[sales]]&gt;3000,DMartData[[#This Row],[profit]]&gt;500),"Good","Not Good")</f>
        <v>Not Good</v>
      </c>
      <c r="Q15095" s="12">
        <f>YEAR(DMartData[[#This Row],[order_date]])</f>
        <v>2024</v>
      </c>
    </row>
    <row r="15096" spans="1:17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>IF(DMartData[[#This Row],[sales]]&gt;=4000,"High",IF(DMartData[[#This Row],[sales]]&gt;=2000,"Medium","Low"))</f>
        <v>Medium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tr">
        <f>IF(AND(DMartData[[#This Row],[sales]]&gt;3000,DMartData[[#This Row],[profit]]&gt;500),"Good","Not Good")</f>
        <v>Not Good</v>
      </c>
      <c r="Q15096" s="12">
        <f>YEAR(DMartData[[#This Row],[order_date]])</f>
        <v>2023</v>
      </c>
    </row>
    <row r="15097" spans="1:17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>IF(DMartData[[#This Row],[sales]]&gt;=4000,"High",IF(DMartData[[#This Row],[sales]]&gt;=2000,"Medium","Low"))</f>
        <v>Low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tr">
        <f>IF(AND(DMartData[[#This Row],[sales]]&gt;3000,DMartData[[#This Row],[profit]]&gt;500),"Good","Not Good")</f>
        <v>Not Good</v>
      </c>
      <c r="Q15097" s="12">
        <f>YEAR(DMartData[[#This Row],[order_date]])</f>
        <v>2023</v>
      </c>
    </row>
    <row r="15098" spans="1:17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>IF(DMartData[[#This Row],[sales]]&gt;=4000,"High",IF(DMartData[[#This Row],[sales]]&gt;=2000,"Medium","Low"))</f>
        <v>Low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tr">
        <f>IF(AND(DMartData[[#This Row],[sales]]&gt;3000,DMartData[[#This Row],[profit]]&gt;500),"Good","Not Good")</f>
        <v>Not Good</v>
      </c>
      <c r="Q15098" s="12">
        <f>YEAR(DMartData[[#This Row],[order_date]])</f>
        <v>2024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>IF(DMartData[[#This Row],[sales]]&gt;=4000,"High",IF(DMartData[[#This Row],[sales]]&gt;=2000,"Medium","Low"))</f>
        <v>Low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tr">
        <f>IF(AND(DMartData[[#This Row],[sales]]&gt;3000,DMartData[[#This Row],[profit]]&gt;500),"Good","Not Good")</f>
        <v>Not Good</v>
      </c>
      <c r="Q15099" s="12">
        <f>YEAR(DMartData[[#This Row],[order_date]])</f>
        <v>2024</v>
      </c>
    </row>
    <row r="15100" spans="1:17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>IF(DMartData[[#This Row],[sales]]&gt;=4000,"High",IF(DMartData[[#This Row],[sales]]&gt;=2000,"Medium","Low"))</f>
        <v>Medium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tr">
        <f>IF(AND(DMartData[[#This Row],[sales]]&gt;3000,DMartData[[#This Row],[profit]]&gt;500),"Good","Not Good")</f>
        <v>Good</v>
      </c>
      <c r="Q15100" s="12">
        <f>YEAR(DMartData[[#This Row],[order_date]])</f>
        <v>2023</v>
      </c>
    </row>
    <row r="15101" spans="1:17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>IF(DMartData[[#This Row],[sales]]&gt;=4000,"High",IF(DMartData[[#This Row],[sales]]&gt;=2000,"Medium","Low"))</f>
        <v>Low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tr">
        <f>IF(AND(DMartData[[#This Row],[sales]]&gt;3000,DMartData[[#This Row],[profit]]&gt;500),"Good","Not Good")</f>
        <v>Not Good</v>
      </c>
      <c r="Q15101" s="12">
        <f>YEAR(DMartData[[#This Row],[order_date]])</f>
        <v>2024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>IF(DMartData[[#This Row],[sales]]&gt;=4000,"High",IF(DMartData[[#This Row],[sales]]&gt;=2000,"Medium","Low"))</f>
        <v>Medium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tr">
        <f>IF(AND(DMartData[[#This Row],[sales]]&gt;3000,DMartData[[#This Row],[profit]]&gt;500),"Good","Not Good")</f>
        <v>Not Good</v>
      </c>
      <c r="Q15102" s="12">
        <f>YEAR(DMartData[[#This Row],[order_date]])</f>
        <v>2024</v>
      </c>
    </row>
    <row r="15103" spans="1:17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>IF(DMartData[[#This Row],[sales]]&gt;=4000,"High",IF(DMartData[[#This Row],[sales]]&gt;=2000,"Medium","Low"))</f>
        <v>High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tr">
        <f>IF(AND(DMartData[[#This Row],[sales]]&gt;3000,DMartData[[#This Row],[profit]]&gt;500),"Good","Not Good")</f>
        <v>Good</v>
      </c>
      <c r="Q15103" s="12">
        <f>YEAR(DMartData[[#This Row],[order_date]])</f>
        <v>2023</v>
      </c>
    </row>
    <row r="15104" spans="1:17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>IF(DMartData[[#This Row],[sales]]&gt;=4000,"High",IF(DMartData[[#This Row],[sales]]&gt;=2000,"Medium","Low"))</f>
        <v>Low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tr">
        <f>IF(AND(DMartData[[#This Row],[sales]]&gt;3000,DMartData[[#This Row],[profit]]&gt;500),"Good","Not Good")</f>
        <v>Not Good</v>
      </c>
      <c r="Q15104" s="12">
        <f>YEAR(DMartData[[#This Row],[order_date]])</f>
        <v>2023</v>
      </c>
    </row>
    <row r="15105" spans="1:17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>IF(DMartData[[#This Row],[sales]]&gt;=4000,"High",IF(DMartData[[#This Row],[sales]]&gt;=2000,"Medium","Low"))</f>
        <v>Low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tr">
        <f>IF(AND(DMartData[[#This Row],[sales]]&gt;3000,DMartData[[#This Row],[profit]]&gt;500),"Good","Not Good")</f>
        <v>Not Good</v>
      </c>
      <c r="Q15105" s="12">
        <f>YEAR(DMartData[[#This Row],[order_date]])</f>
        <v>2024</v>
      </c>
    </row>
    <row r="15106" spans="1:17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>IF(DMartData[[#This Row],[sales]]&gt;=4000,"High",IF(DMartData[[#This Row],[sales]]&gt;=2000,"Medium","Low"))</f>
        <v>High</v>
      </c>
      <c r="F15106" s="2">
        <v>0.01</v>
      </c>
      <c r="G15106" s="2">
        <f t="shared" ref="G15106:G15169" si="472">D15106*F15106</f>
        <v>44.3262</v>
      </c>
      <c r="H15106" s="2">
        <f t="shared" ref="H15106:H15169" si="473">D15106-G15106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tr">
        <f>IF(AND(DMartData[[#This Row],[sales]]&gt;3000,DMartData[[#This Row],[profit]]&gt;500),"Good","Not Good")</f>
        <v>Good</v>
      </c>
      <c r="Q15106" s="12">
        <f>YEAR(DMartData[[#This Row],[order_date]])</f>
        <v>2023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>IF(DMartData[[#This Row],[sales]]&gt;=4000,"High",IF(DMartData[[#This Row],[sales]]&gt;=2000,"Medium","Low"))</f>
        <v>Medium</v>
      </c>
      <c r="F15107" s="2">
        <v>0.17</v>
      </c>
      <c r="G15107" s="2">
        <f t="shared" si="472"/>
        <v>558.45339999999999</v>
      </c>
      <c r="H15107" s="2">
        <f t="shared" si="473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tr">
        <f>IF(AND(DMartData[[#This Row],[sales]]&gt;3000,DMartData[[#This Row],[profit]]&gt;500),"Good","Not Good")</f>
        <v>Good</v>
      </c>
      <c r="Q15107" s="12">
        <f>YEAR(DMartData[[#This Row],[order_date]])</f>
        <v>2024</v>
      </c>
    </row>
    <row r="15108" spans="1:17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>IF(DMartData[[#This Row],[sales]]&gt;=4000,"High",IF(DMartData[[#This Row],[sales]]&gt;=2000,"Medium","Low"))</f>
        <v>High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tr">
        <f>IF(AND(DMartData[[#This Row],[sales]]&gt;3000,DMartData[[#This Row],[profit]]&gt;500),"Good","Not Good")</f>
        <v>Good</v>
      </c>
      <c r="Q15108" s="12">
        <f>YEAR(DMartData[[#This Row],[order_date]])</f>
        <v>2023</v>
      </c>
    </row>
    <row r="15109" spans="1:17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>IF(DMartData[[#This Row],[sales]]&gt;=4000,"High",IF(DMartData[[#This Row],[sales]]&gt;=2000,"Medium","Low"))</f>
        <v>Low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tr">
        <f>IF(AND(DMartData[[#This Row],[sales]]&gt;3000,DMartData[[#This Row],[profit]]&gt;500),"Good","Not Good")</f>
        <v>Not Good</v>
      </c>
      <c r="Q15109" s="12">
        <f>YEAR(DMartData[[#This Row],[order_date]])</f>
        <v>2024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>IF(DMartData[[#This Row],[sales]]&gt;=4000,"High",IF(DMartData[[#This Row],[sales]]&gt;=2000,"Medium","Low"))</f>
        <v>High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tr">
        <f>IF(AND(DMartData[[#This Row],[sales]]&gt;3000,DMartData[[#This Row],[profit]]&gt;500),"Good","Not Good")</f>
        <v>Not Good</v>
      </c>
      <c r="Q15110" s="12">
        <f>YEAR(DMartData[[#This Row],[order_date]])</f>
        <v>2024</v>
      </c>
    </row>
    <row r="15111" spans="1:17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>IF(DMartData[[#This Row],[sales]]&gt;=4000,"High",IF(DMartData[[#This Row],[sales]]&gt;=2000,"Medium","Low"))</f>
        <v>Low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tr">
        <f>IF(AND(DMartData[[#This Row],[sales]]&gt;3000,DMartData[[#This Row],[profit]]&gt;500),"Good","Not Good")</f>
        <v>Not Good</v>
      </c>
      <c r="Q15111" s="12">
        <f>YEAR(DMartData[[#This Row],[order_date]])</f>
        <v>2023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>IF(DMartData[[#This Row],[sales]]&gt;=4000,"High",IF(DMartData[[#This Row],[sales]]&gt;=2000,"Medium","Low"))</f>
        <v>High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tr">
        <f>IF(AND(DMartData[[#This Row],[sales]]&gt;3000,DMartData[[#This Row],[profit]]&gt;500),"Good","Not Good")</f>
        <v>Good</v>
      </c>
      <c r="Q15112" s="12">
        <f>YEAR(DMartData[[#This Row],[order_date]])</f>
        <v>2023</v>
      </c>
    </row>
    <row r="15113" spans="1:17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>IF(DMartData[[#This Row],[sales]]&gt;=4000,"High",IF(DMartData[[#This Row],[sales]]&gt;=2000,"Medium","Low"))</f>
        <v>High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tr">
        <f>IF(AND(DMartData[[#This Row],[sales]]&gt;3000,DMartData[[#This Row],[profit]]&gt;500),"Good","Not Good")</f>
        <v>Good</v>
      </c>
      <c r="Q15113" s="12">
        <f>YEAR(DMartData[[#This Row],[order_date]])</f>
        <v>2023</v>
      </c>
    </row>
    <row r="15114" spans="1:17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>IF(DMartData[[#This Row],[sales]]&gt;=4000,"High",IF(DMartData[[#This Row],[sales]]&gt;=2000,"Medium","Low"))</f>
        <v>Medium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tr">
        <f>IF(AND(DMartData[[#This Row],[sales]]&gt;3000,DMartData[[#This Row],[profit]]&gt;500),"Good","Not Good")</f>
        <v>Not Good</v>
      </c>
      <c r="Q15114" s="12">
        <f>YEAR(DMartData[[#This Row],[order_date]])</f>
        <v>2023</v>
      </c>
    </row>
    <row r="15115" spans="1:17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>IF(DMartData[[#This Row],[sales]]&gt;=4000,"High",IF(DMartData[[#This Row],[sales]]&gt;=2000,"Medium","Low"))</f>
        <v>Medium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tr">
        <f>IF(AND(DMartData[[#This Row],[sales]]&gt;3000,DMartData[[#This Row],[profit]]&gt;500),"Good","Not Good")</f>
        <v>Not Good</v>
      </c>
      <c r="Q15115" s="12">
        <f>YEAR(DMartData[[#This Row],[order_date]])</f>
        <v>2023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>IF(DMartData[[#This Row],[sales]]&gt;=4000,"High",IF(DMartData[[#This Row],[sales]]&gt;=2000,"Medium","Low"))</f>
        <v>Medium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tr">
        <f>IF(AND(DMartData[[#This Row],[sales]]&gt;3000,DMartData[[#This Row],[profit]]&gt;500),"Good","Not Good")</f>
        <v>Good</v>
      </c>
      <c r="Q15116" s="12">
        <f>YEAR(DMartData[[#This Row],[order_date]])</f>
        <v>2024</v>
      </c>
    </row>
    <row r="15117" spans="1:17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>IF(DMartData[[#This Row],[sales]]&gt;=4000,"High",IF(DMartData[[#This Row],[sales]]&gt;=2000,"Medium","Low"))</f>
        <v>Low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tr">
        <f>IF(AND(DMartData[[#This Row],[sales]]&gt;3000,DMartData[[#This Row],[profit]]&gt;500),"Good","Not Good")</f>
        <v>Not Good</v>
      </c>
      <c r="Q15117" s="12">
        <f>YEAR(DMartData[[#This Row],[order_date]])</f>
        <v>2024</v>
      </c>
    </row>
    <row r="15118" spans="1:17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>IF(DMartData[[#This Row],[sales]]&gt;=4000,"High",IF(DMartData[[#This Row],[sales]]&gt;=2000,"Medium","Low"))</f>
        <v>Medium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tr">
        <f>IF(AND(DMartData[[#This Row],[sales]]&gt;3000,DMartData[[#This Row],[profit]]&gt;500),"Good","Not Good")</f>
        <v>Not Good</v>
      </c>
      <c r="Q15118" s="12">
        <f>YEAR(DMartData[[#This Row],[order_date]])</f>
        <v>2023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>IF(DMartData[[#This Row],[sales]]&gt;=4000,"High",IF(DMartData[[#This Row],[sales]]&gt;=2000,"Medium","Low"))</f>
        <v>High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tr">
        <f>IF(AND(DMartData[[#This Row],[sales]]&gt;3000,DMartData[[#This Row],[profit]]&gt;500),"Good","Not Good")</f>
        <v>Good</v>
      </c>
      <c r="Q15119" s="12">
        <f>YEAR(DMartData[[#This Row],[order_date]])</f>
        <v>2024</v>
      </c>
    </row>
    <row r="15120" spans="1:17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>IF(DMartData[[#This Row],[sales]]&gt;=4000,"High",IF(DMartData[[#This Row],[sales]]&gt;=2000,"Medium","Low"))</f>
        <v>Low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tr">
        <f>IF(AND(DMartData[[#This Row],[sales]]&gt;3000,DMartData[[#This Row],[profit]]&gt;500),"Good","Not Good")</f>
        <v>Not Good</v>
      </c>
      <c r="Q15120" s="12">
        <f>YEAR(DMartData[[#This Row],[order_date]])</f>
        <v>2024</v>
      </c>
    </row>
    <row r="15121" spans="1:17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>IF(DMartData[[#This Row],[sales]]&gt;=4000,"High",IF(DMartData[[#This Row],[sales]]&gt;=2000,"Medium","Low"))</f>
        <v>High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tr">
        <f>IF(AND(DMartData[[#This Row],[sales]]&gt;3000,DMartData[[#This Row],[profit]]&gt;500),"Good","Not Good")</f>
        <v>Good</v>
      </c>
      <c r="Q15121" s="12">
        <f>YEAR(DMartData[[#This Row],[order_date]])</f>
        <v>2023</v>
      </c>
    </row>
    <row r="15122" spans="1:17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>IF(DMartData[[#This Row],[sales]]&gt;=4000,"High",IF(DMartData[[#This Row],[sales]]&gt;=2000,"Medium","Low"))</f>
        <v>Medium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tr">
        <f>IF(AND(DMartData[[#This Row],[sales]]&gt;3000,DMartData[[#This Row],[profit]]&gt;500),"Good","Not Good")</f>
        <v>Good</v>
      </c>
      <c r="Q15122" s="12">
        <f>YEAR(DMartData[[#This Row],[order_date]])</f>
        <v>2023</v>
      </c>
    </row>
    <row r="15123" spans="1:17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>IF(DMartData[[#This Row],[sales]]&gt;=4000,"High",IF(DMartData[[#This Row],[sales]]&gt;=2000,"Medium","Low"))</f>
        <v>Medium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tr">
        <f>IF(AND(DMartData[[#This Row],[sales]]&gt;3000,DMartData[[#This Row],[profit]]&gt;500),"Good","Not Good")</f>
        <v>Not Good</v>
      </c>
      <c r="Q15123" s="12">
        <f>YEAR(DMartData[[#This Row],[order_date]])</f>
        <v>2023</v>
      </c>
    </row>
    <row r="15124" spans="1:17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>IF(DMartData[[#This Row],[sales]]&gt;=4000,"High",IF(DMartData[[#This Row],[sales]]&gt;=2000,"Medium","Low"))</f>
        <v>Low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tr">
        <f>IF(AND(DMartData[[#This Row],[sales]]&gt;3000,DMartData[[#This Row],[profit]]&gt;500),"Good","Not Good")</f>
        <v>Not Good</v>
      </c>
      <c r="Q15124" s="12">
        <f>YEAR(DMartData[[#This Row],[order_date]])</f>
        <v>2024</v>
      </c>
    </row>
    <row r="15125" spans="1:17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>IF(DMartData[[#This Row],[sales]]&gt;=4000,"High",IF(DMartData[[#This Row],[sales]]&gt;=2000,"Medium","Low"))</f>
        <v>Low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tr">
        <f>IF(AND(DMartData[[#This Row],[sales]]&gt;3000,DMartData[[#This Row],[profit]]&gt;500),"Good","Not Good")</f>
        <v>Not Good</v>
      </c>
      <c r="Q15125" s="12">
        <f>YEAR(DMartData[[#This Row],[order_date]])</f>
        <v>2024</v>
      </c>
    </row>
    <row r="15126" spans="1:17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>IF(DMartData[[#This Row],[sales]]&gt;=4000,"High",IF(DMartData[[#This Row],[sales]]&gt;=2000,"Medium","Low"))</f>
        <v>High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tr">
        <f>IF(AND(DMartData[[#This Row],[sales]]&gt;3000,DMartData[[#This Row],[profit]]&gt;500),"Good","Not Good")</f>
        <v>Good</v>
      </c>
      <c r="Q15126" s="12">
        <f>YEAR(DMartData[[#This Row],[order_date]])</f>
        <v>2024</v>
      </c>
    </row>
    <row r="15127" spans="1:17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>IF(DMartData[[#This Row],[sales]]&gt;=4000,"High",IF(DMartData[[#This Row],[sales]]&gt;=2000,"Medium","Low"))</f>
        <v>Low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tr">
        <f>IF(AND(DMartData[[#This Row],[sales]]&gt;3000,DMartData[[#This Row],[profit]]&gt;500),"Good","Not Good")</f>
        <v>Not Good</v>
      </c>
      <c r="Q15127" s="12">
        <f>YEAR(DMartData[[#This Row],[order_date]])</f>
        <v>2024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>IF(DMartData[[#This Row],[sales]]&gt;=4000,"High",IF(DMartData[[#This Row],[sales]]&gt;=2000,"Medium","Low"))</f>
        <v>Medium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tr">
        <f>IF(AND(DMartData[[#This Row],[sales]]&gt;3000,DMartData[[#This Row],[profit]]&gt;500),"Good","Not Good")</f>
        <v>Not Good</v>
      </c>
      <c r="Q15128" s="12">
        <f>YEAR(DMartData[[#This Row],[order_date]])</f>
        <v>2023</v>
      </c>
    </row>
    <row r="15129" spans="1:17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>IF(DMartData[[#This Row],[sales]]&gt;=4000,"High",IF(DMartData[[#This Row],[sales]]&gt;=2000,"Medium","Low"))</f>
        <v>Medium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tr">
        <f>IF(AND(DMartData[[#This Row],[sales]]&gt;3000,DMartData[[#This Row],[profit]]&gt;500),"Good","Not Good")</f>
        <v>Good</v>
      </c>
      <c r="Q15129" s="12">
        <f>YEAR(DMartData[[#This Row],[order_date]])</f>
        <v>2023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>IF(DMartData[[#This Row],[sales]]&gt;=4000,"High",IF(DMartData[[#This Row],[sales]]&gt;=2000,"Medium","Low"))</f>
        <v>Low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tr">
        <f>IF(AND(DMartData[[#This Row],[sales]]&gt;3000,DMartData[[#This Row],[profit]]&gt;500),"Good","Not Good")</f>
        <v>Not Good</v>
      </c>
      <c r="Q15130" s="12">
        <f>YEAR(DMartData[[#This Row],[order_date]])</f>
        <v>2024</v>
      </c>
    </row>
    <row r="15131" spans="1:17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>IF(DMartData[[#This Row],[sales]]&gt;=4000,"High",IF(DMartData[[#This Row],[sales]]&gt;=2000,"Medium","Low"))</f>
        <v>Medium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tr">
        <f>IF(AND(DMartData[[#This Row],[sales]]&gt;3000,DMartData[[#This Row],[profit]]&gt;500),"Good","Not Good")</f>
        <v>Good</v>
      </c>
      <c r="Q15131" s="12">
        <f>YEAR(DMartData[[#This Row],[order_date]])</f>
        <v>2023</v>
      </c>
    </row>
    <row r="15132" spans="1:17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>IF(DMartData[[#This Row],[sales]]&gt;=4000,"High",IF(DMartData[[#This Row],[sales]]&gt;=2000,"Medium","Low"))</f>
        <v>Low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tr">
        <f>IF(AND(DMartData[[#This Row],[sales]]&gt;3000,DMartData[[#This Row],[profit]]&gt;500),"Good","Not Good")</f>
        <v>Not Good</v>
      </c>
      <c r="Q15132" s="12">
        <f>YEAR(DMartData[[#This Row],[order_date]])</f>
        <v>2024</v>
      </c>
    </row>
    <row r="15133" spans="1:17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>IF(DMartData[[#This Row],[sales]]&gt;=4000,"High",IF(DMartData[[#This Row],[sales]]&gt;=2000,"Medium","Low"))</f>
        <v>Medium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tr">
        <f>IF(AND(DMartData[[#This Row],[sales]]&gt;3000,DMartData[[#This Row],[profit]]&gt;500),"Good","Not Good")</f>
        <v>Not Good</v>
      </c>
      <c r="Q15133" s="12">
        <f>YEAR(DMartData[[#This Row],[order_date]])</f>
        <v>2024</v>
      </c>
    </row>
    <row r="15134" spans="1:17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>IF(DMartData[[#This Row],[sales]]&gt;=4000,"High",IF(DMartData[[#This Row],[sales]]&gt;=2000,"Medium","Low"))</f>
        <v>Low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tr">
        <f>IF(AND(DMartData[[#This Row],[sales]]&gt;3000,DMartData[[#This Row],[profit]]&gt;500),"Good","Not Good")</f>
        <v>Not Good</v>
      </c>
      <c r="Q15134" s="12">
        <f>YEAR(DMartData[[#This Row],[order_date]])</f>
        <v>2023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>IF(DMartData[[#This Row],[sales]]&gt;=4000,"High",IF(DMartData[[#This Row],[sales]]&gt;=2000,"Medium","Low"))</f>
        <v>Medium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tr">
        <f>IF(AND(DMartData[[#This Row],[sales]]&gt;3000,DMartData[[#This Row],[profit]]&gt;500),"Good","Not Good")</f>
        <v>Good</v>
      </c>
      <c r="Q15135" s="12">
        <f>YEAR(DMartData[[#This Row],[order_date]])</f>
        <v>2023</v>
      </c>
    </row>
    <row r="15136" spans="1:17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>IF(DMartData[[#This Row],[sales]]&gt;=4000,"High",IF(DMartData[[#This Row],[sales]]&gt;=2000,"Medium","Low"))</f>
        <v>High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tr">
        <f>IF(AND(DMartData[[#This Row],[sales]]&gt;3000,DMartData[[#This Row],[profit]]&gt;500),"Good","Not Good")</f>
        <v>Good</v>
      </c>
      <c r="Q15136" s="12">
        <f>YEAR(DMartData[[#This Row],[order_date]])</f>
        <v>2023</v>
      </c>
    </row>
    <row r="15137" spans="1:17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>IF(DMartData[[#This Row],[sales]]&gt;=4000,"High",IF(DMartData[[#This Row],[sales]]&gt;=2000,"Medium","Low"))</f>
        <v>Low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tr">
        <f>IF(AND(DMartData[[#This Row],[sales]]&gt;3000,DMartData[[#This Row],[profit]]&gt;500),"Good","Not Good")</f>
        <v>Not Good</v>
      </c>
      <c r="Q15137" s="12">
        <f>YEAR(DMartData[[#This Row],[order_date]])</f>
        <v>2023</v>
      </c>
    </row>
    <row r="15138" spans="1:17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>IF(DMartData[[#This Row],[sales]]&gt;=4000,"High",IF(DMartData[[#This Row],[sales]]&gt;=2000,"Medium","Low"))</f>
        <v>Medium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tr">
        <f>IF(AND(DMartData[[#This Row],[sales]]&gt;3000,DMartData[[#This Row],[profit]]&gt;500),"Good","Not Good")</f>
        <v>Not Good</v>
      </c>
      <c r="Q15138" s="12">
        <f>YEAR(DMartData[[#This Row],[order_date]])</f>
        <v>2023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>IF(DMartData[[#This Row],[sales]]&gt;=4000,"High",IF(DMartData[[#This Row],[sales]]&gt;=2000,"Medium","Low"))</f>
        <v>Medium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tr">
        <f>IF(AND(DMartData[[#This Row],[sales]]&gt;3000,DMartData[[#This Row],[profit]]&gt;500),"Good","Not Good")</f>
        <v>Not Good</v>
      </c>
      <c r="Q15139" s="12">
        <f>YEAR(DMartData[[#This Row],[order_date]])</f>
        <v>2023</v>
      </c>
    </row>
    <row r="15140" spans="1:17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>IF(DMartData[[#This Row],[sales]]&gt;=4000,"High",IF(DMartData[[#This Row],[sales]]&gt;=2000,"Medium","Low"))</f>
        <v>Low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tr">
        <f>IF(AND(DMartData[[#This Row],[sales]]&gt;3000,DMartData[[#This Row],[profit]]&gt;500),"Good","Not Good")</f>
        <v>Not Good</v>
      </c>
      <c r="Q15140" s="12">
        <f>YEAR(DMartData[[#This Row],[order_date]])</f>
        <v>2023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>IF(DMartData[[#This Row],[sales]]&gt;=4000,"High",IF(DMartData[[#This Row],[sales]]&gt;=2000,"Medium","Low"))</f>
        <v>Medium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tr">
        <f>IF(AND(DMartData[[#This Row],[sales]]&gt;3000,DMartData[[#This Row],[profit]]&gt;500),"Good","Not Good")</f>
        <v>Not Good</v>
      </c>
      <c r="Q15141" s="12">
        <f>YEAR(DMartData[[#This Row],[order_date]])</f>
        <v>2023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>IF(DMartData[[#This Row],[sales]]&gt;=4000,"High",IF(DMartData[[#This Row],[sales]]&gt;=2000,"Medium","Low"))</f>
        <v>High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tr">
        <f>IF(AND(DMartData[[#This Row],[sales]]&gt;3000,DMartData[[#This Row],[profit]]&gt;500),"Good","Not Good")</f>
        <v>Good</v>
      </c>
      <c r="Q15142" s="12">
        <f>YEAR(DMartData[[#This Row],[order_date]])</f>
        <v>2024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>IF(DMartData[[#This Row],[sales]]&gt;=4000,"High",IF(DMartData[[#This Row],[sales]]&gt;=2000,"Medium","Low"))</f>
        <v>High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tr">
        <f>IF(AND(DMartData[[#This Row],[sales]]&gt;3000,DMartData[[#This Row],[profit]]&gt;500),"Good","Not Good")</f>
        <v>Good</v>
      </c>
      <c r="Q15143" s="12">
        <f>YEAR(DMartData[[#This Row],[order_date]])</f>
        <v>2024</v>
      </c>
    </row>
    <row r="15144" spans="1:17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>IF(DMartData[[#This Row],[sales]]&gt;=4000,"High",IF(DMartData[[#This Row],[sales]]&gt;=2000,"Medium","Low"))</f>
        <v>Low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tr">
        <f>IF(AND(DMartData[[#This Row],[sales]]&gt;3000,DMartData[[#This Row],[profit]]&gt;500),"Good","Not Good")</f>
        <v>Not Good</v>
      </c>
      <c r="Q15144" s="12">
        <f>YEAR(DMartData[[#This Row],[order_date]])</f>
        <v>2023</v>
      </c>
    </row>
    <row r="15145" spans="1:17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>IF(DMartData[[#This Row],[sales]]&gt;=4000,"High",IF(DMartData[[#This Row],[sales]]&gt;=2000,"Medium","Low"))</f>
        <v>Medium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tr">
        <f>IF(AND(DMartData[[#This Row],[sales]]&gt;3000,DMartData[[#This Row],[profit]]&gt;500),"Good","Not Good")</f>
        <v>Good</v>
      </c>
      <c r="Q15145" s="12">
        <f>YEAR(DMartData[[#This Row],[order_date]])</f>
        <v>2023</v>
      </c>
    </row>
    <row r="15146" spans="1:17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>IF(DMartData[[#This Row],[sales]]&gt;=4000,"High",IF(DMartData[[#This Row],[sales]]&gt;=2000,"Medium","Low"))</f>
        <v>Medium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tr">
        <f>IF(AND(DMartData[[#This Row],[sales]]&gt;3000,DMartData[[#This Row],[profit]]&gt;500),"Good","Not Good")</f>
        <v>Good</v>
      </c>
      <c r="Q15146" s="12">
        <f>YEAR(DMartData[[#This Row],[order_date]])</f>
        <v>2024</v>
      </c>
    </row>
    <row r="15147" spans="1:17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>IF(DMartData[[#This Row],[sales]]&gt;=4000,"High",IF(DMartData[[#This Row],[sales]]&gt;=2000,"Medium","Low"))</f>
        <v>High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tr">
        <f>IF(AND(DMartData[[#This Row],[sales]]&gt;3000,DMartData[[#This Row],[profit]]&gt;500),"Good","Not Good")</f>
        <v>Not Good</v>
      </c>
      <c r="Q15147" s="12">
        <f>YEAR(DMartData[[#This Row],[order_date]])</f>
        <v>2024</v>
      </c>
    </row>
    <row r="15148" spans="1:17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>IF(DMartData[[#This Row],[sales]]&gt;=4000,"High",IF(DMartData[[#This Row],[sales]]&gt;=2000,"Medium","Low"))</f>
        <v>Low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tr">
        <f>IF(AND(DMartData[[#This Row],[sales]]&gt;3000,DMartData[[#This Row],[profit]]&gt;500),"Good","Not Good")</f>
        <v>Not Good</v>
      </c>
      <c r="Q15148" s="12">
        <f>YEAR(DMartData[[#This Row],[order_date]])</f>
        <v>2023</v>
      </c>
    </row>
    <row r="15149" spans="1:17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>IF(DMartData[[#This Row],[sales]]&gt;=4000,"High",IF(DMartData[[#This Row],[sales]]&gt;=2000,"Medium","Low"))</f>
        <v>High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tr">
        <f>IF(AND(DMartData[[#This Row],[sales]]&gt;3000,DMartData[[#This Row],[profit]]&gt;500),"Good","Not Good")</f>
        <v>Good</v>
      </c>
      <c r="Q15149" s="12">
        <f>YEAR(DMartData[[#This Row],[order_date]])</f>
        <v>2023</v>
      </c>
    </row>
    <row r="15150" spans="1:17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>IF(DMartData[[#This Row],[sales]]&gt;=4000,"High",IF(DMartData[[#This Row],[sales]]&gt;=2000,"Medium","Low"))</f>
        <v>High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tr">
        <f>IF(AND(DMartData[[#This Row],[sales]]&gt;3000,DMartData[[#This Row],[profit]]&gt;500),"Good","Not Good")</f>
        <v>Good</v>
      </c>
      <c r="Q15150" s="12">
        <f>YEAR(DMartData[[#This Row],[order_date]])</f>
        <v>2023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>IF(DMartData[[#This Row],[sales]]&gt;=4000,"High",IF(DMartData[[#This Row],[sales]]&gt;=2000,"Medium","Low"))</f>
        <v>High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tr">
        <f>IF(AND(DMartData[[#This Row],[sales]]&gt;3000,DMartData[[#This Row],[profit]]&gt;500),"Good","Not Good")</f>
        <v>Good</v>
      </c>
      <c r="Q15151" s="12">
        <f>YEAR(DMartData[[#This Row],[order_date]])</f>
        <v>2024</v>
      </c>
    </row>
    <row r="15152" spans="1:17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>IF(DMartData[[#This Row],[sales]]&gt;=4000,"High",IF(DMartData[[#This Row],[sales]]&gt;=2000,"Medium","Low"))</f>
        <v>Medium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tr">
        <f>IF(AND(DMartData[[#This Row],[sales]]&gt;3000,DMartData[[#This Row],[profit]]&gt;500),"Good","Not Good")</f>
        <v>Not Good</v>
      </c>
      <c r="Q15152" s="12">
        <f>YEAR(DMartData[[#This Row],[order_date]])</f>
        <v>2024</v>
      </c>
    </row>
    <row r="15153" spans="1:17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>IF(DMartData[[#This Row],[sales]]&gt;=4000,"High",IF(DMartData[[#This Row],[sales]]&gt;=2000,"Medium","Low"))</f>
        <v>Low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tr">
        <f>IF(AND(DMartData[[#This Row],[sales]]&gt;3000,DMartData[[#This Row],[profit]]&gt;500),"Good","Not Good")</f>
        <v>Not Good</v>
      </c>
      <c r="Q15153" s="12">
        <f>YEAR(DMartData[[#This Row],[order_date]])</f>
        <v>2024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>IF(DMartData[[#This Row],[sales]]&gt;=4000,"High",IF(DMartData[[#This Row],[sales]]&gt;=2000,"Medium","Low"))</f>
        <v>Medium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tr">
        <f>IF(AND(DMartData[[#This Row],[sales]]&gt;3000,DMartData[[#This Row],[profit]]&gt;500),"Good","Not Good")</f>
        <v>Good</v>
      </c>
      <c r="Q15154" s="12">
        <f>YEAR(DMartData[[#This Row],[order_date]])</f>
        <v>2024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>IF(DMartData[[#This Row],[sales]]&gt;=4000,"High",IF(DMartData[[#This Row],[sales]]&gt;=2000,"Medium","Low"))</f>
        <v>Low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tr">
        <f>IF(AND(DMartData[[#This Row],[sales]]&gt;3000,DMartData[[#This Row],[profit]]&gt;500),"Good","Not Good")</f>
        <v>Not Good</v>
      </c>
      <c r="Q15155" s="12">
        <f>YEAR(DMartData[[#This Row],[order_date]])</f>
        <v>2023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>IF(DMartData[[#This Row],[sales]]&gt;=4000,"High",IF(DMartData[[#This Row],[sales]]&gt;=2000,"Medium","Low"))</f>
        <v>Medium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tr">
        <f>IF(AND(DMartData[[#This Row],[sales]]&gt;3000,DMartData[[#This Row],[profit]]&gt;500),"Good","Not Good")</f>
        <v>Not Good</v>
      </c>
      <c r="Q15156" s="12">
        <f>YEAR(DMartData[[#This Row],[order_date]])</f>
        <v>2023</v>
      </c>
    </row>
    <row r="15157" spans="1:17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>IF(DMartData[[#This Row],[sales]]&gt;=4000,"High",IF(DMartData[[#This Row],[sales]]&gt;=2000,"Medium","Low"))</f>
        <v>Medium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tr">
        <f>IF(AND(DMartData[[#This Row],[sales]]&gt;3000,DMartData[[#This Row],[profit]]&gt;500),"Good","Not Good")</f>
        <v>Not Good</v>
      </c>
      <c r="Q15157" s="12">
        <f>YEAR(DMartData[[#This Row],[order_date]])</f>
        <v>2023</v>
      </c>
    </row>
    <row r="15158" spans="1:17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>IF(DMartData[[#This Row],[sales]]&gt;=4000,"High",IF(DMartData[[#This Row],[sales]]&gt;=2000,"Medium","Low"))</f>
        <v>Low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tr">
        <f>IF(AND(DMartData[[#This Row],[sales]]&gt;3000,DMartData[[#This Row],[profit]]&gt;500),"Good","Not Good")</f>
        <v>Not Good</v>
      </c>
      <c r="Q15158" s="12">
        <f>YEAR(DMartData[[#This Row],[order_date]])</f>
        <v>2024</v>
      </c>
    </row>
    <row r="15159" spans="1:17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>IF(DMartData[[#This Row],[sales]]&gt;=4000,"High",IF(DMartData[[#This Row],[sales]]&gt;=2000,"Medium","Low"))</f>
        <v>Low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tr">
        <f>IF(AND(DMartData[[#This Row],[sales]]&gt;3000,DMartData[[#This Row],[profit]]&gt;500),"Good","Not Good")</f>
        <v>Not Good</v>
      </c>
      <c r="Q15159" s="12">
        <f>YEAR(DMartData[[#This Row],[order_date]])</f>
        <v>2024</v>
      </c>
    </row>
    <row r="15160" spans="1:17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>IF(DMartData[[#This Row],[sales]]&gt;=4000,"High",IF(DMartData[[#This Row],[sales]]&gt;=2000,"Medium","Low"))</f>
        <v>Low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tr">
        <f>IF(AND(DMartData[[#This Row],[sales]]&gt;3000,DMartData[[#This Row],[profit]]&gt;500),"Good","Not Good")</f>
        <v>Not Good</v>
      </c>
      <c r="Q15160" s="12">
        <f>YEAR(DMartData[[#This Row],[order_date]])</f>
        <v>2023</v>
      </c>
    </row>
    <row r="15161" spans="1:17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>IF(DMartData[[#This Row],[sales]]&gt;=4000,"High",IF(DMartData[[#This Row],[sales]]&gt;=2000,"Medium","Low"))</f>
        <v>Low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tr">
        <f>IF(AND(DMartData[[#This Row],[sales]]&gt;3000,DMartData[[#This Row],[profit]]&gt;500),"Good","Not Good")</f>
        <v>Not Good</v>
      </c>
      <c r="Q15161" s="12">
        <f>YEAR(DMartData[[#This Row],[order_date]])</f>
        <v>2023</v>
      </c>
    </row>
    <row r="15162" spans="1:17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>IF(DMartData[[#This Row],[sales]]&gt;=4000,"High",IF(DMartData[[#This Row],[sales]]&gt;=2000,"Medium","Low"))</f>
        <v>Medium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tr">
        <f>IF(AND(DMartData[[#This Row],[sales]]&gt;3000,DMartData[[#This Row],[profit]]&gt;500),"Good","Not Good")</f>
        <v>Not Good</v>
      </c>
      <c r="Q15162" s="12">
        <f>YEAR(DMartData[[#This Row],[order_date]])</f>
        <v>2023</v>
      </c>
    </row>
    <row r="15163" spans="1:17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>IF(DMartData[[#This Row],[sales]]&gt;=4000,"High",IF(DMartData[[#This Row],[sales]]&gt;=2000,"Medium","Low"))</f>
        <v>Low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tr">
        <f>IF(AND(DMartData[[#This Row],[sales]]&gt;3000,DMartData[[#This Row],[profit]]&gt;500),"Good","Not Good")</f>
        <v>Not Good</v>
      </c>
      <c r="Q15163" s="12">
        <f>YEAR(DMartData[[#This Row],[order_date]])</f>
        <v>2024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>IF(DMartData[[#This Row],[sales]]&gt;=4000,"High",IF(DMartData[[#This Row],[sales]]&gt;=2000,"Medium","Low"))</f>
        <v>High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tr">
        <f>IF(AND(DMartData[[#This Row],[sales]]&gt;3000,DMartData[[#This Row],[profit]]&gt;500),"Good","Not Good")</f>
        <v>Good</v>
      </c>
      <c r="Q15164" s="12">
        <f>YEAR(DMartData[[#This Row],[order_date]])</f>
        <v>2024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>IF(DMartData[[#This Row],[sales]]&gt;=4000,"High",IF(DMartData[[#This Row],[sales]]&gt;=2000,"Medium","Low"))</f>
        <v>Medium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tr">
        <f>IF(AND(DMartData[[#This Row],[sales]]&gt;3000,DMartData[[#This Row],[profit]]&gt;500),"Good","Not Good")</f>
        <v>Not Good</v>
      </c>
      <c r="Q15165" s="12">
        <f>YEAR(DMartData[[#This Row],[order_date]])</f>
        <v>2024</v>
      </c>
    </row>
    <row r="15166" spans="1:17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>IF(DMartData[[#This Row],[sales]]&gt;=4000,"High",IF(DMartData[[#This Row],[sales]]&gt;=2000,"Medium","Low"))</f>
        <v>Medium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tr">
        <f>IF(AND(DMartData[[#This Row],[sales]]&gt;3000,DMartData[[#This Row],[profit]]&gt;500),"Good","Not Good")</f>
        <v>Not Good</v>
      </c>
      <c r="Q15166" s="12">
        <f>YEAR(DMartData[[#This Row],[order_date]])</f>
        <v>2023</v>
      </c>
    </row>
    <row r="15167" spans="1:17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>IF(DMartData[[#This Row],[sales]]&gt;=4000,"High",IF(DMartData[[#This Row],[sales]]&gt;=2000,"Medium","Low"))</f>
        <v>Low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tr">
        <f>IF(AND(DMartData[[#This Row],[sales]]&gt;3000,DMartData[[#This Row],[profit]]&gt;500),"Good","Not Good")</f>
        <v>Not Good</v>
      </c>
      <c r="Q15167" s="12">
        <f>YEAR(DMartData[[#This Row],[order_date]])</f>
        <v>2023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>IF(DMartData[[#This Row],[sales]]&gt;=4000,"High",IF(DMartData[[#This Row],[sales]]&gt;=2000,"Medium","Low"))</f>
        <v>High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tr">
        <f>IF(AND(DMartData[[#This Row],[sales]]&gt;3000,DMartData[[#This Row],[profit]]&gt;500),"Good","Not Good")</f>
        <v>Good</v>
      </c>
      <c r="Q15168" s="12">
        <f>YEAR(DMartData[[#This Row],[order_date]])</f>
        <v>2023</v>
      </c>
    </row>
    <row r="15169" spans="1:17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>IF(DMartData[[#This Row],[sales]]&gt;=4000,"High",IF(DMartData[[#This Row],[sales]]&gt;=2000,"Medium","Low"))</f>
        <v>High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tr">
        <f>IF(AND(DMartData[[#This Row],[sales]]&gt;3000,DMartData[[#This Row],[profit]]&gt;500),"Good","Not Good")</f>
        <v>Good</v>
      </c>
      <c r="Q15169" s="12">
        <f>YEAR(DMartData[[#This Row],[order_date]])</f>
        <v>2024</v>
      </c>
    </row>
    <row r="15170" spans="1:17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>IF(DMartData[[#This Row],[sales]]&gt;=4000,"High",IF(DMartData[[#This Row],[sales]]&gt;=2000,"Medium","Low"))</f>
        <v>Low</v>
      </c>
      <c r="F15170" s="2">
        <v>0.37</v>
      </c>
      <c r="G15170" s="2">
        <f t="shared" ref="G15170:G15233" si="474">D15170*F15170</f>
        <v>675.99739999999997</v>
      </c>
      <c r="H15170" s="2">
        <f t="shared" ref="H15170:H15233" si="475">D15170-G15170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tr">
        <f>IF(AND(DMartData[[#This Row],[sales]]&gt;3000,DMartData[[#This Row],[profit]]&gt;500),"Good","Not Good")</f>
        <v>Not Good</v>
      </c>
      <c r="Q15170" s="12">
        <f>YEAR(DMartData[[#This Row],[order_date]])</f>
        <v>2023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>IF(DMartData[[#This Row],[sales]]&gt;=4000,"High",IF(DMartData[[#This Row],[sales]]&gt;=2000,"Medium","Low"))</f>
        <v>Low</v>
      </c>
      <c r="F15171" s="2">
        <v>0.32</v>
      </c>
      <c r="G15171" s="2">
        <f t="shared" si="474"/>
        <v>477.23839999999996</v>
      </c>
      <c r="H15171" s="2">
        <f t="shared" si="475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tr">
        <f>IF(AND(DMartData[[#This Row],[sales]]&gt;3000,DMartData[[#This Row],[profit]]&gt;500),"Good","Not Good")</f>
        <v>Not Good</v>
      </c>
      <c r="Q15171" s="12">
        <f>YEAR(DMartData[[#This Row],[order_date]])</f>
        <v>2024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>IF(DMartData[[#This Row],[sales]]&gt;=4000,"High",IF(DMartData[[#This Row],[sales]]&gt;=2000,"Medium","Low"))</f>
        <v>Medium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tr">
        <f>IF(AND(DMartData[[#This Row],[sales]]&gt;3000,DMartData[[#This Row],[profit]]&gt;500),"Good","Not Good")</f>
        <v>Good</v>
      </c>
      <c r="Q15172" s="12">
        <f>YEAR(DMartData[[#This Row],[order_date]])</f>
        <v>2024</v>
      </c>
    </row>
    <row r="15173" spans="1:17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>IF(DMartData[[#This Row],[sales]]&gt;=4000,"High",IF(DMartData[[#This Row],[sales]]&gt;=2000,"Medium","Low"))</f>
        <v>Medium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tr">
        <f>IF(AND(DMartData[[#This Row],[sales]]&gt;3000,DMartData[[#This Row],[profit]]&gt;500),"Good","Not Good")</f>
        <v>Not Good</v>
      </c>
      <c r="Q15173" s="12">
        <f>YEAR(DMartData[[#This Row],[order_date]])</f>
        <v>2024</v>
      </c>
    </row>
    <row r="15174" spans="1:17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>IF(DMartData[[#This Row],[sales]]&gt;=4000,"High",IF(DMartData[[#This Row],[sales]]&gt;=2000,"Medium","Low"))</f>
        <v>Low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tr">
        <f>IF(AND(DMartData[[#This Row],[sales]]&gt;3000,DMartData[[#This Row],[profit]]&gt;500),"Good","Not Good")</f>
        <v>Not Good</v>
      </c>
      <c r="Q15174" s="12">
        <f>YEAR(DMartData[[#This Row],[order_date]])</f>
        <v>2024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>IF(DMartData[[#This Row],[sales]]&gt;=4000,"High",IF(DMartData[[#This Row],[sales]]&gt;=2000,"Medium","Low"))</f>
        <v>High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tr">
        <f>IF(AND(DMartData[[#This Row],[sales]]&gt;3000,DMartData[[#This Row],[profit]]&gt;500),"Good","Not Good")</f>
        <v>Good</v>
      </c>
      <c r="Q15175" s="12">
        <f>YEAR(DMartData[[#This Row],[order_date]])</f>
        <v>2024</v>
      </c>
    </row>
    <row r="15176" spans="1:17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>IF(DMartData[[#This Row],[sales]]&gt;=4000,"High",IF(DMartData[[#This Row],[sales]]&gt;=2000,"Medium","Low"))</f>
        <v>Medium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tr">
        <f>IF(AND(DMartData[[#This Row],[sales]]&gt;3000,DMartData[[#This Row],[profit]]&gt;500),"Good","Not Good")</f>
        <v>Not Good</v>
      </c>
      <c r="Q15176" s="12">
        <f>YEAR(DMartData[[#This Row],[order_date]])</f>
        <v>2023</v>
      </c>
    </row>
    <row r="15177" spans="1:17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>IF(DMartData[[#This Row],[sales]]&gt;=4000,"High",IF(DMartData[[#This Row],[sales]]&gt;=2000,"Medium","Low"))</f>
        <v>Medium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tr">
        <f>IF(AND(DMartData[[#This Row],[sales]]&gt;3000,DMartData[[#This Row],[profit]]&gt;500),"Good","Not Good")</f>
        <v>Good</v>
      </c>
      <c r="Q15177" s="12">
        <f>YEAR(DMartData[[#This Row],[order_date]])</f>
        <v>2023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>IF(DMartData[[#This Row],[sales]]&gt;=4000,"High",IF(DMartData[[#This Row],[sales]]&gt;=2000,"Medium","Low"))</f>
        <v>Low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tr">
        <f>IF(AND(DMartData[[#This Row],[sales]]&gt;3000,DMartData[[#This Row],[profit]]&gt;500),"Good","Not Good")</f>
        <v>Not Good</v>
      </c>
      <c r="Q15178" s="12">
        <f>YEAR(DMartData[[#This Row],[order_date]])</f>
        <v>2024</v>
      </c>
    </row>
    <row r="15179" spans="1:17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>IF(DMartData[[#This Row],[sales]]&gt;=4000,"High",IF(DMartData[[#This Row],[sales]]&gt;=2000,"Medium","Low"))</f>
        <v>Low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tr">
        <f>IF(AND(DMartData[[#This Row],[sales]]&gt;3000,DMartData[[#This Row],[profit]]&gt;500),"Good","Not Good")</f>
        <v>Not Good</v>
      </c>
      <c r="Q15179" s="12">
        <f>YEAR(DMartData[[#This Row],[order_date]])</f>
        <v>2023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>IF(DMartData[[#This Row],[sales]]&gt;=4000,"High",IF(DMartData[[#This Row],[sales]]&gt;=2000,"Medium","Low"))</f>
        <v>Low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tr">
        <f>IF(AND(DMartData[[#This Row],[sales]]&gt;3000,DMartData[[#This Row],[profit]]&gt;500),"Good","Not Good")</f>
        <v>Not Good</v>
      </c>
      <c r="Q15180" s="12">
        <f>YEAR(DMartData[[#This Row],[order_date]])</f>
        <v>2023</v>
      </c>
    </row>
    <row r="15181" spans="1:17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>IF(DMartData[[#This Row],[sales]]&gt;=4000,"High",IF(DMartData[[#This Row],[sales]]&gt;=2000,"Medium","Low"))</f>
        <v>Low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tr">
        <f>IF(AND(DMartData[[#This Row],[sales]]&gt;3000,DMartData[[#This Row],[profit]]&gt;500),"Good","Not Good")</f>
        <v>Not Good</v>
      </c>
      <c r="Q15181" s="12">
        <f>YEAR(DMartData[[#This Row],[order_date]])</f>
        <v>2023</v>
      </c>
    </row>
    <row r="15182" spans="1:17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>IF(DMartData[[#This Row],[sales]]&gt;=4000,"High",IF(DMartData[[#This Row],[sales]]&gt;=2000,"Medium","Low"))</f>
        <v>High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tr">
        <f>IF(AND(DMartData[[#This Row],[sales]]&gt;3000,DMartData[[#This Row],[profit]]&gt;500),"Good","Not Good")</f>
        <v>Good</v>
      </c>
      <c r="Q15182" s="12">
        <f>YEAR(DMartData[[#This Row],[order_date]])</f>
        <v>2024</v>
      </c>
    </row>
    <row r="15183" spans="1:17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>IF(DMartData[[#This Row],[sales]]&gt;=4000,"High",IF(DMartData[[#This Row],[sales]]&gt;=2000,"Medium","Low"))</f>
        <v>Medium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tr">
        <f>IF(AND(DMartData[[#This Row],[sales]]&gt;3000,DMartData[[#This Row],[profit]]&gt;500),"Good","Not Good")</f>
        <v>Not Good</v>
      </c>
      <c r="Q15183" s="12">
        <f>YEAR(DMartData[[#This Row],[order_date]])</f>
        <v>2024</v>
      </c>
    </row>
    <row r="15184" spans="1:17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>IF(DMartData[[#This Row],[sales]]&gt;=4000,"High",IF(DMartData[[#This Row],[sales]]&gt;=2000,"Medium","Low"))</f>
        <v>High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tr">
        <f>IF(AND(DMartData[[#This Row],[sales]]&gt;3000,DMartData[[#This Row],[profit]]&gt;500),"Good","Not Good")</f>
        <v>Good</v>
      </c>
      <c r="Q15184" s="12">
        <f>YEAR(DMartData[[#This Row],[order_date]])</f>
        <v>2023</v>
      </c>
    </row>
    <row r="15185" spans="1:17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>IF(DMartData[[#This Row],[sales]]&gt;=4000,"High",IF(DMartData[[#This Row],[sales]]&gt;=2000,"Medium","Low"))</f>
        <v>High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tr">
        <f>IF(AND(DMartData[[#This Row],[sales]]&gt;3000,DMartData[[#This Row],[profit]]&gt;500),"Good","Not Good")</f>
        <v>Good</v>
      </c>
      <c r="Q15185" s="12">
        <f>YEAR(DMartData[[#This Row],[order_date]])</f>
        <v>2023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>IF(DMartData[[#This Row],[sales]]&gt;=4000,"High",IF(DMartData[[#This Row],[sales]]&gt;=2000,"Medium","Low"))</f>
        <v>Low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tr">
        <f>IF(AND(DMartData[[#This Row],[sales]]&gt;3000,DMartData[[#This Row],[profit]]&gt;500),"Good","Not Good")</f>
        <v>Not Good</v>
      </c>
      <c r="Q15186" s="12">
        <f>YEAR(DMartData[[#This Row],[order_date]])</f>
        <v>2023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>IF(DMartData[[#This Row],[sales]]&gt;=4000,"High",IF(DMartData[[#This Row],[sales]]&gt;=2000,"Medium","Low"))</f>
        <v>Low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tr">
        <f>IF(AND(DMartData[[#This Row],[sales]]&gt;3000,DMartData[[#This Row],[profit]]&gt;500),"Good","Not Good")</f>
        <v>Not Good</v>
      </c>
      <c r="Q15187" s="12">
        <f>YEAR(DMartData[[#This Row],[order_date]])</f>
        <v>2023</v>
      </c>
    </row>
    <row r="15188" spans="1:17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>IF(DMartData[[#This Row],[sales]]&gt;=4000,"High",IF(DMartData[[#This Row],[sales]]&gt;=2000,"Medium","Low"))</f>
        <v>High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tr">
        <f>IF(AND(DMartData[[#This Row],[sales]]&gt;3000,DMartData[[#This Row],[profit]]&gt;500),"Good","Not Good")</f>
        <v>Good</v>
      </c>
      <c r="Q15188" s="12">
        <f>YEAR(DMartData[[#This Row],[order_date]])</f>
        <v>2023</v>
      </c>
    </row>
    <row r="15189" spans="1:17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>IF(DMartData[[#This Row],[sales]]&gt;=4000,"High",IF(DMartData[[#This Row],[sales]]&gt;=2000,"Medium","Low"))</f>
        <v>Medium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tr">
        <f>IF(AND(DMartData[[#This Row],[sales]]&gt;3000,DMartData[[#This Row],[profit]]&gt;500),"Good","Not Good")</f>
        <v>Not Good</v>
      </c>
      <c r="Q15189" s="12">
        <f>YEAR(DMartData[[#This Row],[order_date]])</f>
        <v>2024</v>
      </c>
    </row>
    <row r="15190" spans="1:17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>IF(DMartData[[#This Row],[sales]]&gt;=4000,"High",IF(DMartData[[#This Row],[sales]]&gt;=2000,"Medium","Low"))</f>
        <v>Medium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tr">
        <f>IF(AND(DMartData[[#This Row],[sales]]&gt;3000,DMartData[[#This Row],[profit]]&gt;500),"Good","Not Good")</f>
        <v>Not Good</v>
      </c>
      <c r="Q15190" s="12">
        <f>YEAR(DMartData[[#This Row],[order_date]])</f>
        <v>2023</v>
      </c>
    </row>
    <row r="15191" spans="1:17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>IF(DMartData[[#This Row],[sales]]&gt;=4000,"High",IF(DMartData[[#This Row],[sales]]&gt;=2000,"Medium","Low"))</f>
        <v>Medium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tr">
        <f>IF(AND(DMartData[[#This Row],[sales]]&gt;3000,DMartData[[#This Row],[profit]]&gt;500),"Good","Not Good")</f>
        <v>Not Good</v>
      </c>
      <c r="Q15191" s="12">
        <f>YEAR(DMartData[[#This Row],[order_date]])</f>
        <v>2024</v>
      </c>
    </row>
    <row r="15192" spans="1:17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>IF(DMartData[[#This Row],[sales]]&gt;=4000,"High",IF(DMartData[[#This Row],[sales]]&gt;=2000,"Medium","Low"))</f>
        <v>High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tr">
        <f>IF(AND(DMartData[[#This Row],[sales]]&gt;3000,DMartData[[#This Row],[profit]]&gt;500),"Good","Not Good")</f>
        <v>Good</v>
      </c>
      <c r="Q15192" s="12">
        <f>YEAR(DMartData[[#This Row],[order_date]])</f>
        <v>2024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>IF(DMartData[[#This Row],[sales]]&gt;=4000,"High",IF(DMartData[[#This Row],[sales]]&gt;=2000,"Medium","Low"))</f>
        <v>Medium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tr">
        <f>IF(AND(DMartData[[#This Row],[sales]]&gt;3000,DMartData[[#This Row],[profit]]&gt;500),"Good","Not Good")</f>
        <v>Not Good</v>
      </c>
      <c r="Q15193" s="12">
        <f>YEAR(DMartData[[#This Row],[order_date]])</f>
        <v>2023</v>
      </c>
    </row>
    <row r="15194" spans="1:17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>IF(DMartData[[#This Row],[sales]]&gt;=4000,"High",IF(DMartData[[#This Row],[sales]]&gt;=2000,"Medium","Low"))</f>
        <v>High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tr">
        <f>IF(AND(DMartData[[#This Row],[sales]]&gt;3000,DMartData[[#This Row],[profit]]&gt;500),"Good","Not Good")</f>
        <v>Not Good</v>
      </c>
      <c r="Q15194" s="12">
        <f>YEAR(DMartData[[#This Row],[order_date]])</f>
        <v>2024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>IF(DMartData[[#This Row],[sales]]&gt;=4000,"High",IF(DMartData[[#This Row],[sales]]&gt;=2000,"Medium","Low"))</f>
        <v>High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tr">
        <f>IF(AND(DMartData[[#This Row],[sales]]&gt;3000,DMartData[[#This Row],[profit]]&gt;500),"Good","Not Good")</f>
        <v>Good</v>
      </c>
      <c r="Q15195" s="12">
        <f>YEAR(DMartData[[#This Row],[order_date]])</f>
        <v>2023</v>
      </c>
    </row>
    <row r="15196" spans="1:17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>IF(DMartData[[#This Row],[sales]]&gt;=4000,"High",IF(DMartData[[#This Row],[sales]]&gt;=2000,"Medium","Low"))</f>
        <v>Medium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tr">
        <f>IF(AND(DMartData[[#This Row],[sales]]&gt;3000,DMartData[[#This Row],[profit]]&gt;500),"Good","Not Good")</f>
        <v>Not Good</v>
      </c>
      <c r="Q15196" s="12">
        <f>YEAR(DMartData[[#This Row],[order_date]])</f>
        <v>2023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>IF(DMartData[[#This Row],[sales]]&gt;=4000,"High",IF(DMartData[[#This Row],[sales]]&gt;=2000,"Medium","Low"))</f>
        <v>Medium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tr">
        <f>IF(AND(DMartData[[#This Row],[sales]]&gt;3000,DMartData[[#This Row],[profit]]&gt;500),"Good","Not Good")</f>
        <v>Not Good</v>
      </c>
      <c r="Q15197" s="12">
        <f>YEAR(DMartData[[#This Row],[order_date]])</f>
        <v>2024</v>
      </c>
    </row>
    <row r="15198" spans="1:17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>IF(DMartData[[#This Row],[sales]]&gt;=4000,"High",IF(DMartData[[#This Row],[sales]]&gt;=2000,"Medium","Low"))</f>
        <v>Low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tr">
        <f>IF(AND(DMartData[[#This Row],[sales]]&gt;3000,DMartData[[#This Row],[profit]]&gt;500),"Good","Not Good")</f>
        <v>Not Good</v>
      </c>
      <c r="Q15198" s="12">
        <f>YEAR(DMartData[[#This Row],[order_date]])</f>
        <v>2024</v>
      </c>
    </row>
    <row r="15199" spans="1:17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>IF(DMartData[[#This Row],[sales]]&gt;=4000,"High",IF(DMartData[[#This Row],[sales]]&gt;=2000,"Medium","Low"))</f>
        <v>Low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tr">
        <f>IF(AND(DMartData[[#This Row],[sales]]&gt;3000,DMartData[[#This Row],[profit]]&gt;500),"Good","Not Good")</f>
        <v>Not Good</v>
      </c>
      <c r="Q15199" s="12">
        <f>YEAR(DMartData[[#This Row],[order_date]])</f>
        <v>2023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>IF(DMartData[[#This Row],[sales]]&gt;=4000,"High",IF(DMartData[[#This Row],[sales]]&gt;=2000,"Medium","Low"))</f>
        <v>Medium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tr">
        <f>IF(AND(DMartData[[#This Row],[sales]]&gt;3000,DMartData[[#This Row],[profit]]&gt;500),"Good","Not Good")</f>
        <v>Good</v>
      </c>
      <c r="Q15200" s="12">
        <f>YEAR(DMartData[[#This Row],[order_date]])</f>
        <v>2023</v>
      </c>
    </row>
    <row r="15201" spans="1:17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>IF(DMartData[[#This Row],[sales]]&gt;=4000,"High",IF(DMartData[[#This Row],[sales]]&gt;=2000,"Medium","Low"))</f>
        <v>Low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tr">
        <f>IF(AND(DMartData[[#This Row],[sales]]&gt;3000,DMartData[[#This Row],[profit]]&gt;500),"Good","Not Good")</f>
        <v>Not Good</v>
      </c>
      <c r="Q15201" s="12">
        <f>YEAR(DMartData[[#This Row],[order_date]])</f>
        <v>2024</v>
      </c>
    </row>
    <row r="15202" spans="1:17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>IF(DMartData[[#This Row],[sales]]&gt;=4000,"High",IF(DMartData[[#This Row],[sales]]&gt;=2000,"Medium","Low"))</f>
        <v>High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tr">
        <f>IF(AND(DMartData[[#This Row],[sales]]&gt;3000,DMartData[[#This Row],[profit]]&gt;500),"Good","Not Good")</f>
        <v>Good</v>
      </c>
      <c r="Q15202" s="12">
        <f>YEAR(DMartData[[#This Row],[order_date]])</f>
        <v>2024</v>
      </c>
    </row>
    <row r="15203" spans="1:17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>IF(DMartData[[#This Row],[sales]]&gt;=4000,"High",IF(DMartData[[#This Row],[sales]]&gt;=2000,"Medium","Low"))</f>
        <v>Medium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tr">
        <f>IF(AND(DMartData[[#This Row],[sales]]&gt;3000,DMartData[[#This Row],[profit]]&gt;500),"Good","Not Good")</f>
        <v>Good</v>
      </c>
      <c r="Q15203" s="12">
        <f>YEAR(DMartData[[#This Row],[order_date]])</f>
        <v>2024</v>
      </c>
    </row>
    <row r="15204" spans="1:17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>IF(DMartData[[#This Row],[sales]]&gt;=4000,"High",IF(DMartData[[#This Row],[sales]]&gt;=2000,"Medium","Low"))</f>
        <v>High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tr">
        <f>IF(AND(DMartData[[#This Row],[sales]]&gt;3000,DMartData[[#This Row],[profit]]&gt;500),"Good","Not Good")</f>
        <v>Good</v>
      </c>
      <c r="Q15204" s="12">
        <f>YEAR(DMartData[[#This Row],[order_date]])</f>
        <v>2023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>IF(DMartData[[#This Row],[sales]]&gt;=4000,"High",IF(DMartData[[#This Row],[sales]]&gt;=2000,"Medium","Low"))</f>
        <v>Low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tr">
        <f>IF(AND(DMartData[[#This Row],[sales]]&gt;3000,DMartData[[#This Row],[profit]]&gt;500),"Good","Not Good")</f>
        <v>Not Good</v>
      </c>
      <c r="Q15205" s="12">
        <f>YEAR(DMartData[[#This Row],[order_date]])</f>
        <v>2024</v>
      </c>
    </row>
    <row r="15206" spans="1:17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>IF(DMartData[[#This Row],[sales]]&gt;=4000,"High",IF(DMartData[[#This Row],[sales]]&gt;=2000,"Medium","Low"))</f>
        <v>High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tr">
        <f>IF(AND(DMartData[[#This Row],[sales]]&gt;3000,DMartData[[#This Row],[profit]]&gt;500),"Good","Not Good")</f>
        <v>Good</v>
      </c>
      <c r="Q15206" s="12">
        <f>YEAR(DMartData[[#This Row],[order_date]])</f>
        <v>2024</v>
      </c>
    </row>
    <row r="15207" spans="1:17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>IF(DMartData[[#This Row],[sales]]&gt;=4000,"High",IF(DMartData[[#This Row],[sales]]&gt;=2000,"Medium","Low"))</f>
        <v>Medium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tr">
        <f>IF(AND(DMartData[[#This Row],[sales]]&gt;3000,DMartData[[#This Row],[profit]]&gt;500),"Good","Not Good")</f>
        <v>Good</v>
      </c>
      <c r="Q15207" s="12">
        <f>YEAR(DMartData[[#This Row],[order_date]])</f>
        <v>2024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>IF(DMartData[[#This Row],[sales]]&gt;=4000,"High",IF(DMartData[[#This Row],[sales]]&gt;=2000,"Medium","Low"))</f>
        <v>High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tr">
        <f>IF(AND(DMartData[[#This Row],[sales]]&gt;3000,DMartData[[#This Row],[profit]]&gt;500),"Good","Not Good")</f>
        <v>Good</v>
      </c>
      <c r="Q15208" s="12">
        <f>YEAR(DMartData[[#This Row],[order_date]])</f>
        <v>2024</v>
      </c>
    </row>
    <row r="15209" spans="1:17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>IF(DMartData[[#This Row],[sales]]&gt;=4000,"High",IF(DMartData[[#This Row],[sales]]&gt;=2000,"Medium","Low"))</f>
        <v>Low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tr">
        <f>IF(AND(DMartData[[#This Row],[sales]]&gt;3000,DMartData[[#This Row],[profit]]&gt;500),"Good","Not Good")</f>
        <v>Not Good</v>
      </c>
      <c r="Q15209" s="12">
        <f>YEAR(DMartData[[#This Row],[order_date]])</f>
        <v>2024</v>
      </c>
    </row>
    <row r="15210" spans="1:17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>IF(DMartData[[#This Row],[sales]]&gt;=4000,"High",IF(DMartData[[#This Row],[sales]]&gt;=2000,"Medium","Low"))</f>
        <v>Medium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tr">
        <f>IF(AND(DMartData[[#This Row],[sales]]&gt;3000,DMartData[[#This Row],[profit]]&gt;500),"Good","Not Good")</f>
        <v>Not Good</v>
      </c>
      <c r="Q15210" s="12">
        <f>YEAR(DMartData[[#This Row],[order_date]])</f>
        <v>2024</v>
      </c>
    </row>
    <row r="15211" spans="1:17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>IF(DMartData[[#This Row],[sales]]&gt;=4000,"High",IF(DMartData[[#This Row],[sales]]&gt;=2000,"Medium","Low"))</f>
        <v>Medium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tr">
        <f>IF(AND(DMartData[[#This Row],[sales]]&gt;3000,DMartData[[#This Row],[profit]]&gt;500),"Good","Not Good")</f>
        <v>Not Good</v>
      </c>
      <c r="Q15211" s="12">
        <f>YEAR(DMartData[[#This Row],[order_date]])</f>
        <v>2023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>IF(DMartData[[#This Row],[sales]]&gt;=4000,"High",IF(DMartData[[#This Row],[sales]]&gt;=2000,"Medium","Low"))</f>
        <v>Medium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tr">
        <f>IF(AND(DMartData[[#This Row],[sales]]&gt;3000,DMartData[[#This Row],[profit]]&gt;500),"Good","Not Good")</f>
        <v>Not Good</v>
      </c>
      <c r="Q15212" s="12">
        <f>YEAR(DMartData[[#This Row],[order_date]])</f>
        <v>2024</v>
      </c>
    </row>
    <row r="15213" spans="1:17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>IF(DMartData[[#This Row],[sales]]&gt;=4000,"High",IF(DMartData[[#This Row],[sales]]&gt;=2000,"Medium","Low"))</f>
        <v>Low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tr">
        <f>IF(AND(DMartData[[#This Row],[sales]]&gt;3000,DMartData[[#This Row],[profit]]&gt;500),"Good","Not Good")</f>
        <v>Not Good</v>
      </c>
      <c r="Q15213" s="12">
        <f>YEAR(DMartData[[#This Row],[order_date]])</f>
        <v>2023</v>
      </c>
    </row>
    <row r="15214" spans="1:17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>IF(DMartData[[#This Row],[sales]]&gt;=4000,"High",IF(DMartData[[#This Row],[sales]]&gt;=2000,"Medium","Low"))</f>
        <v>High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tr">
        <f>IF(AND(DMartData[[#This Row],[sales]]&gt;3000,DMartData[[#This Row],[profit]]&gt;500),"Good","Not Good")</f>
        <v>Good</v>
      </c>
      <c r="Q15214" s="12">
        <f>YEAR(DMartData[[#This Row],[order_date]])</f>
        <v>2023</v>
      </c>
    </row>
    <row r="15215" spans="1:17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>IF(DMartData[[#This Row],[sales]]&gt;=4000,"High",IF(DMartData[[#This Row],[sales]]&gt;=2000,"Medium","Low"))</f>
        <v>Low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tr">
        <f>IF(AND(DMartData[[#This Row],[sales]]&gt;3000,DMartData[[#This Row],[profit]]&gt;500),"Good","Not Good")</f>
        <v>Not Good</v>
      </c>
      <c r="Q15215" s="12">
        <f>YEAR(DMartData[[#This Row],[order_date]])</f>
        <v>2023</v>
      </c>
    </row>
    <row r="15216" spans="1:17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>IF(DMartData[[#This Row],[sales]]&gt;=4000,"High",IF(DMartData[[#This Row],[sales]]&gt;=2000,"Medium","Low"))</f>
        <v>Low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tr">
        <f>IF(AND(DMartData[[#This Row],[sales]]&gt;3000,DMartData[[#This Row],[profit]]&gt;500),"Good","Not Good")</f>
        <v>Not Good</v>
      </c>
      <c r="Q15216" s="12">
        <f>YEAR(DMartData[[#This Row],[order_date]])</f>
        <v>2023</v>
      </c>
    </row>
    <row r="15217" spans="1:17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>IF(DMartData[[#This Row],[sales]]&gt;=4000,"High",IF(DMartData[[#This Row],[sales]]&gt;=2000,"Medium","Low"))</f>
        <v>Low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tr">
        <f>IF(AND(DMartData[[#This Row],[sales]]&gt;3000,DMartData[[#This Row],[profit]]&gt;500),"Good","Not Good")</f>
        <v>Not Good</v>
      </c>
      <c r="Q15217" s="12">
        <f>YEAR(DMartData[[#This Row],[order_date]])</f>
        <v>2024</v>
      </c>
    </row>
    <row r="15218" spans="1:17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>IF(DMartData[[#This Row],[sales]]&gt;=4000,"High",IF(DMartData[[#This Row],[sales]]&gt;=2000,"Medium","Low"))</f>
        <v>High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tr">
        <f>IF(AND(DMartData[[#This Row],[sales]]&gt;3000,DMartData[[#This Row],[profit]]&gt;500),"Good","Not Good")</f>
        <v>Not Good</v>
      </c>
      <c r="Q15218" s="12">
        <f>YEAR(DMartData[[#This Row],[order_date]])</f>
        <v>2023</v>
      </c>
    </row>
    <row r="15219" spans="1:17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>IF(DMartData[[#This Row],[sales]]&gt;=4000,"High",IF(DMartData[[#This Row],[sales]]&gt;=2000,"Medium","Low"))</f>
        <v>Medium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tr">
        <f>IF(AND(DMartData[[#This Row],[sales]]&gt;3000,DMartData[[#This Row],[profit]]&gt;500),"Good","Not Good")</f>
        <v>Not Good</v>
      </c>
      <c r="Q15219" s="12">
        <f>YEAR(DMartData[[#This Row],[order_date]])</f>
        <v>2023</v>
      </c>
    </row>
    <row r="15220" spans="1:17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>IF(DMartData[[#This Row],[sales]]&gt;=4000,"High",IF(DMartData[[#This Row],[sales]]&gt;=2000,"Medium","Low"))</f>
        <v>Low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tr">
        <f>IF(AND(DMartData[[#This Row],[sales]]&gt;3000,DMartData[[#This Row],[profit]]&gt;500),"Good","Not Good")</f>
        <v>Not Good</v>
      </c>
      <c r="Q15220" s="12">
        <f>YEAR(DMartData[[#This Row],[order_date]])</f>
        <v>2023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>IF(DMartData[[#This Row],[sales]]&gt;=4000,"High",IF(DMartData[[#This Row],[sales]]&gt;=2000,"Medium","Low"))</f>
        <v>Medium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tr">
        <f>IF(AND(DMartData[[#This Row],[sales]]&gt;3000,DMartData[[#This Row],[profit]]&gt;500),"Good","Not Good")</f>
        <v>Not Good</v>
      </c>
      <c r="Q15221" s="12">
        <f>YEAR(DMartData[[#This Row],[order_date]])</f>
        <v>2023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>IF(DMartData[[#This Row],[sales]]&gt;=4000,"High",IF(DMartData[[#This Row],[sales]]&gt;=2000,"Medium","Low"))</f>
        <v>High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tr">
        <f>IF(AND(DMartData[[#This Row],[sales]]&gt;3000,DMartData[[#This Row],[profit]]&gt;500),"Good","Not Good")</f>
        <v>Not Good</v>
      </c>
      <c r="Q15222" s="12">
        <f>YEAR(DMartData[[#This Row],[order_date]])</f>
        <v>2023</v>
      </c>
    </row>
    <row r="15223" spans="1:17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>IF(DMartData[[#This Row],[sales]]&gt;=4000,"High",IF(DMartData[[#This Row],[sales]]&gt;=2000,"Medium","Low"))</f>
        <v>Low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tr">
        <f>IF(AND(DMartData[[#This Row],[sales]]&gt;3000,DMartData[[#This Row],[profit]]&gt;500),"Good","Not Good")</f>
        <v>Not Good</v>
      </c>
      <c r="Q15223" s="12">
        <f>YEAR(DMartData[[#This Row],[order_date]])</f>
        <v>2024</v>
      </c>
    </row>
    <row r="15224" spans="1:17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>IF(DMartData[[#This Row],[sales]]&gt;=4000,"High",IF(DMartData[[#This Row],[sales]]&gt;=2000,"Medium","Low"))</f>
        <v>Low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tr">
        <f>IF(AND(DMartData[[#This Row],[sales]]&gt;3000,DMartData[[#This Row],[profit]]&gt;500),"Good","Not Good")</f>
        <v>Not Good</v>
      </c>
      <c r="Q15224" s="12">
        <f>YEAR(DMartData[[#This Row],[order_date]])</f>
        <v>2023</v>
      </c>
    </row>
    <row r="15225" spans="1:17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>IF(DMartData[[#This Row],[sales]]&gt;=4000,"High",IF(DMartData[[#This Row],[sales]]&gt;=2000,"Medium","Low"))</f>
        <v>Low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tr">
        <f>IF(AND(DMartData[[#This Row],[sales]]&gt;3000,DMartData[[#This Row],[profit]]&gt;500),"Good","Not Good")</f>
        <v>Not Good</v>
      </c>
      <c r="Q15225" s="12">
        <f>YEAR(DMartData[[#This Row],[order_date]])</f>
        <v>2023</v>
      </c>
    </row>
    <row r="15226" spans="1:17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>IF(DMartData[[#This Row],[sales]]&gt;=4000,"High",IF(DMartData[[#This Row],[sales]]&gt;=2000,"Medium","Low"))</f>
        <v>Medium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tr">
        <f>IF(AND(DMartData[[#This Row],[sales]]&gt;3000,DMartData[[#This Row],[profit]]&gt;500),"Good","Not Good")</f>
        <v>Not Good</v>
      </c>
      <c r="Q15226" s="12">
        <f>YEAR(DMartData[[#This Row],[order_date]])</f>
        <v>2024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>IF(DMartData[[#This Row],[sales]]&gt;=4000,"High",IF(DMartData[[#This Row],[sales]]&gt;=2000,"Medium","Low"))</f>
        <v>Medium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tr">
        <f>IF(AND(DMartData[[#This Row],[sales]]&gt;3000,DMartData[[#This Row],[profit]]&gt;500),"Good","Not Good")</f>
        <v>Not Good</v>
      </c>
      <c r="Q15227" s="12">
        <f>YEAR(DMartData[[#This Row],[order_date]])</f>
        <v>2023</v>
      </c>
    </row>
    <row r="15228" spans="1:17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>IF(DMartData[[#This Row],[sales]]&gt;=4000,"High",IF(DMartData[[#This Row],[sales]]&gt;=2000,"Medium","Low"))</f>
        <v>Medium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tr">
        <f>IF(AND(DMartData[[#This Row],[sales]]&gt;3000,DMartData[[#This Row],[profit]]&gt;500),"Good","Not Good")</f>
        <v>Not Good</v>
      </c>
      <c r="Q15228" s="12">
        <f>YEAR(DMartData[[#This Row],[order_date]])</f>
        <v>2024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>IF(DMartData[[#This Row],[sales]]&gt;=4000,"High",IF(DMartData[[#This Row],[sales]]&gt;=2000,"Medium","Low"))</f>
        <v>Medium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tr">
        <f>IF(AND(DMartData[[#This Row],[sales]]&gt;3000,DMartData[[#This Row],[profit]]&gt;500),"Good","Not Good")</f>
        <v>Good</v>
      </c>
      <c r="Q15229" s="12">
        <f>YEAR(DMartData[[#This Row],[order_date]])</f>
        <v>2023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>IF(DMartData[[#This Row],[sales]]&gt;=4000,"High",IF(DMartData[[#This Row],[sales]]&gt;=2000,"Medium","Low"))</f>
        <v>Low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tr">
        <f>IF(AND(DMartData[[#This Row],[sales]]&gt;3000,DMartData[[#This Row],[profit]]&gt;500),"Good","Not Good")</f>
        <v>Not Good</v>
      </c>
      <c r="Q15230" s="12">
        <f>YEAR(DMartData[[#This Row],[order_date]])</f>
        <v>2024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>IF(DMartData[[#This Row],[sales]]&gt;=4000,"High",IF(DMartData[[#This Row],[sales]]&gt;=2000,"Medium","Low"))</f>
        <v>Low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tr">
        <f>IF(AND(DMartData[[#This Row],[sales]]&gt;3000,DMartData[[#This Row],[profit]]&gt;500),"Good","Not Good")</f>
        <v>Not Good</v>
      </c>
      <c r="Q15231" s="12">
        <f>YEAR(DMartData[[#This Row],[order_date]])</f>
        <v>2024</v>
      </c>
    </row>
    <row r="15232" spans="1:17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>IF(DMartData[[#This Row],[sales]]&gt;=4000,"High",IF(DMartData[[#This Row],[sales]]&gt;=2000,"Medium","Low"))</f>
        <v>Low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tr">
        <f>IF(AND(DMartData[[#This Row],[sales]]&gt;3000,DMartData[[#This Row],[profit]]&gt;500),"Good","Not Good")</f>
        <v>Not Good</v>
      </c>
      <c r="Q15232" s="12">
        <f>YEAR(DMartData[[#This Row],[order_date]])</f>
        <v>2023</v>
      </c>
    </row>
    <row r="15233" spans="1:17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>IF(DMartData[[#This Row],[sales]]&gt;=4000,"High",IF(DMartData[[#This Row],[sales]]&gt;=2000,"Medium","Low"))</f>
        <v>Low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tr">
        <f>IF(AND(DMartData[[#This Row],[sales]]&gt;3000,DMartData[[#This Row],[profit]]&gt;500),"Good","Not Good")</f>
        <v>Not Good</v>
      </c>
      <c r="Q15233" s="12">
        <f>YEAR(DMartData[[#This Row],[order_date]])</f>
        <v>2023</v>
      </c>
    </row>
    <row r="15234" spans="1:17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>IF(DMartData[[#This Row],[sales]]&gt;=4000,"High",IF(DMartData[[#This Row],[sales]]&gt;=2000,"Medium","Low"))</f>
        <v>Low</v>
      </c>
      <c r="F15234" s="2">
        <v>0.03</v>
      </c>
      <c r="G15234" s="2">
        <f t="shared" ref="G15234:G15297" si="476">D15234*F15234</f>
        <v>38.926199999999994</v>
      </c>
      <c r="H15234" s="2">
        <f t="shared" ref="H15234:H15297" si="477">D15234-G15234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tr">
        <f>IF(AND(DMartData[[#This Row],[sales]]&gt;3000,DMartData[[#This Row],[profit]]&gt;500),"Good","Not Good")</f>
        <v>Not Good</v>
      </c>
      <c r="Q15234" s="12">
        <f>YEAR(DMartData[[#This Row],[order_date]])</f>
        <v>2024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>IF(DMartData[[#This Row],[sales]]&gt;=4000,"High",IF(DMartData[[#This Row],[sales]]&gt;=2000,"Medium","Low"))</f>
        <v>Medium</v>
      </c>
      <c r="F15235" s="2">
        <v>0.4</v>
      </c>
      <c r="G15235" s="2">
        <f t="shared" si="476"/>
        <v>1242.7600000000002</v>
      </c>
      <c r="H15235" s="2">
        <f t="shared" si="477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tr">
        <f>IF(AND(DMartData[[#This Row],[sales]]&gt;3000,DMartData[[#This Row],[profit]]&gt;500),"Good","Not Good")</f>
        <v>Good</v>
      </c>
      <c r="Q15235" s="12">
        <f>YEAR(DMartData[[#This Row],[order_date]])</f>
        <v>2024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>IF(DMartData[[#This Row],[sales]]&gt;=4000,"High",IF(DMartData[[#This Row],[sales]]&gt;=2000,"Medium","Low"))</f>
        <v>Low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tr">
        <f>IF(AND(DMartData[[#This Row],[sales]]&gt;3000,DMartData[[#This Row],[profit]]&gt;500),"Good","Not Good")</f>
        <v>Not Good</v>
      </c>
      <c r="Q15236" s="12">
        <f>YEAR(DMartData[[#This Row],[order_date]])</f>
        <v>2023</v>
      </c>
    </row>
    <row r="15237" spans="1:17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>IF(DMartData[[#This Row],[sales]]&gt;=4000,"High",IF(DMartData[[#This Row],[sales]]&gt;=2000,"Medium","Low"))</f>
        <v>Medium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tr">
        <f>IF(AND(DMartData[[#This Row],[sales]]&gt;3000,DMartData[[#This Row],[profit]]&gt;500),"Good","Not Good")</f>
        <v>Good</v>
      </c>
      <c r="Q15237" s="12">
        <f>YEAR(DMartData[[#This Row],[order_date]])</f>
        <v>2024</v>
      </c>
    </row>
    <row r="15238" spans="1:17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>IF(DMartData[[#This Row],[sales]]&gt;=4000,"High",IF(DMartData[[#This Row],[sales]]&gt;=2000,"Medium","Low"))</f>
        <v>Medium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tr">
        <f>IF(AND(DMartData[[#This Row],[sales]]&gt;3000,DMartData[[#This Row],[profit]]&gt;500),"Good","Not Good")</f>
        <v>Not Good</v>
      </c>
      <c r="Q15238" s="12">
        <f>YEAR(DMartData[[#This Row],[order_date]])</f>
        <v>2023</v>
      </c>
    </row>
    <row r="15239" spans="1:17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>IF(DMartData[[#This Row],[sales]]&gt;=4000,"High",IF(DMartData[[#This Row],[sales]]&gt;=2000,"Medium","Low"))</f>
        <v>Low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tr">
        <f>IF(AND(DMartData[[#This Row],[sales]]&gt;3000,DMartData[[#This Row],[profit]]&gt;500),"Good","Not Good")</f>
        <v>Not Good</v>
      </c>
      <c r="Q15239" s="12">
        <f>YEAR(DMartData[[#This Row],[order_date]])</f>
        <v>2024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>IF(DMartData[[#This Row],[sales]]&gt;=4000,"High",IF(DMartData[[#This Row],[sales]]&gt;=2000,"Medium","Low"))</f>
        <v>Medium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tr">
        <f>IF(AND(DMartData[[#This Row],[sales]]&gt;3000,DMartData[[#This Row],[profit]]&gt;500),"Good","Not Good")</f>
        <v>Not Good</v>
      </c>
      <c r="Q15240" s="12">
        <f>YEAR(DMartData[[#This Row],[order_date]])</f>
        <v>2023</v>
      </c>
    </row>
    <row r="15241" spans="1:17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>IF(DMartData[[#This Row],[sales]]&gt;=4000,"High",IF(DMartData[[#This Row],[sales]]&gt;=2000,"Medium","Low"))</f>
        <v>Medium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tr">
        <f>IF(AND(DMartData[[#This Row],[sales]]&gt;3000,DMartData[[#This Row],[profit]]&gt;500),"Good","Not Good")</f>
        <v>Good</v>
      </c>
      <c r="Q15241" s="12">
        <f>YEAR(DMartData[[#This Row],[order_date]])</f>
        <v>2024</v>
      </c>
    </row>
    <row r="15242" spans="1:17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>IF(DMartData[[#This Row],[sales]]&gt;=4000,"High",IF(DMartData[[#This Row],[sales]]&gt;=2000,"Medium","Low"))</f>
        <v>High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tr">
        <f>IF(AND(DMartData[[#This Row],[sales]]&gt;3000,DMartData[[#This Row],[profit]]&gt;500),"Good","Not Good")</f>
        <v>Good</v>
      </c>
      <c r="Q15242" s="12">
        <f>YEAR(DMartData[[#This Row],[order_date]])</f>
        <v>2024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>IF(DMartData[[#This Row],[sales]]&gt;=4000,"High",IF(DMartData[[#This Row],[sales]]&gt;=2000,"Medium","Low"))</f>
        <v>High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tr">
        <f>IF(AND(DMartData[[#This Row],[sales]]&gt;3000,DMartData[[#This Row],[profit]]&gt;500),"Good","Not Good")</f>
        <v>Good</v>
      </c>
      <c r="Q15243" s="12">
        <f>YEAR(DMartData[[#This Row],[order_date]])</f>
        <v>2024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>IF(DMartData[[#This Row],[sales]]&gt;=4000,"High",IF(DMartData[[#This Row],[sales]]&gt;=2000,"Medium","Low"))</f>
        <v>Medium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tr">
        <f>IF(AND(DMartData[[#This Row],[sales]]&gt;3000,DMartData[[#This Row],[profit]]&gt;500),"Good","Not Good")</f>
        <v>Not Good</v>
      </c>
      <c r="Q15244" s="12">
        <f>YEAR(DMartData[[#This Row],[order_date]])</f>
        <v>2023</v>
      </c>
    </row>
    <row r="15245" spans="1:17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>IF(DMartData[[#This Row],[sales]]&gt;=4000,"High",IF(DMartData[[#This Row],[sales]]&gt;=2000,"Medium","Low"))</f>
        <v>Medium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tr">
        <f>IF(AND(DMartData[[#This Row],[sales]]&gt;3000,DMartData[[#This Row],[profit]]&gt;500),"Good","Not Good")</f>
        <v>Not Good</v>
      </c>
      <c r="Q15245" s="12">
        <f>YEAR(DMartData[[#This Row],[order_date]])</f>
        <v>2023</v>
      </c>
    </row>
    <row r="15246" spans="1:17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>IF(DMartData[[#This Row],[sales]]&gt;=4000,"High",IF(DMartData[[#This Row],[sales]]&gt;=2000,"Medium","Low"))</f>
        <v>Low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tr">
        <f>IF(AND(DMartData[[#This Row],[sales]]&gt;3000,DMartData[[#This Row],[profit]]&gt;500),"Good","Not Good")</f>
        <v>Not Good</v>
      </c>
      <c r="Q15246" s="12">
        <f>YEAR(DMartData[[#This Row],[order_date]])</f>
        <v>2024</v>
      </c>
    </row>
    <row r="15247" spans="1:17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>IF(DMartData[[#This Row],[sales]]&gt;=4000,"High",IF(DMartData[[#This Row],[sales]]&gt;=2000,"Medium","Low"))</f>
        <v>Medium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tr">
        <f>IF(AND(DMartData[[#This Row],[sales]]&gt;3000,DMartData[[#This Row],[profit]]&gt;500),"Good","Not Good")</f>
        <v>Not Good</v>
      </c>
      <c r="Q15247" s="12">
        <f>YEAR(DMartData[[#This Row],[order_date]])</f>
        <v>2023</v>
      </c>
    </row>
    <row r="15248" spans="1:17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>IF(DMartData[[#This Row],[sales]]&gt;=4000,"High",IF(DMartData[[#This Row],[sales]]&gt;=2000,"Medium","Low"))</f>
        <v>High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tr">
        <f>IF(AND(DMartData[[#This Row],[sales]]&gt;3000,DMartData[[#This Row],[profit]]&gt;500),"Good","Not Good")</f>
        <v>Good</v>
      </c>
      <c r="Q15248" s="12">
        <f>YEAR(DMartData[[#This Row],[order_date]])</f>
        <v>2023</v>
      </c>
    </row>
    <row r="15249" spans="1:17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>IF(DMartData[[#This Row],[sales]]&gt;=4000,"High",IF(DMartData[[#This Row],[sales]]&gt;=2000,"Medium","Low"))</f>
        <v>Medium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tr">
        <f>IF(AND(DMartData[[#This Row],[sales]]&gt;3000,DMartData[[#This Row],[profit]]&gt;500),"Good","Not Good")</f>
        <v>Not Good</v>
      </c>
      <c r="Q15249" s="12">
        <f>YEAR(DMartData[[#This Row],[order_date]])</f>
        <v>2023</v>
      </c>
    </row>
    <row r="15250" spans="1:17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>IF(DMartData[[#This Row],[sales]]&gt;=4000,"High",IF(DMartData[[#This Row],[sales]]&gt;=2000,"Medium","Low"))</f>
        <v>Low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tr">
        <f>IF(AND(DMartData[[#This Row],[sales]]&gt;3000,DMartData[[#This Row],[profit]]&gt;500),"Good","Not Good")</f>
        <v>Not Good</v>
      </c>
      <c r="Q15250" s="12">
        <f>YEAR(DMartData[[#This Row],[order_date]])</f>
        <v>2024</v>
      </c>
    </row>
    <row r="15251" spans="1:17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>IF(DMartData[[#This Row],[sales]]&gt;=4000,"High",IF(DMartData[[#This Row],[sales]]&gt;=2000,"Medium","Low"))</f>
        <v>Medium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tr">
        <f>IF(AND(DMartData[[#This Row],[sales]]&gt;3000,DMartData[[#This Row],[profit]]&gt;500),"Good","Not Good")</f>
        <v>Good</v>
      </c>
      <c r="Q15251" s="12">
        <f>YEAR(DMartData[[#This Row],[order_date]])</f>
        <v>2024</v>
      </c>
    </row>
    <row r="15252" spans="1:17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>IF(DMartData[[#This Row],[sales]]&gt;=4000,"High",IF(DMartData[[#This Row],[sales]]&gt;=2000,"Medium","Low"))</f>
        <v>High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tr">
        <f>IF(AND(DMartData[[#This Row],[sales]]&gt;3000,DMartData[[#This Row],[profit]]&gt;500),"Good","Not Good")</f>
        <v>Good</v>
      </c>
      <c r="Q15252" s="12">
        <f>YEAR(DMartData[[#This Row],[order_date]])</f>
        <v>2024</v>
      </c>
    </row>
    <row r="15253" spans="1:17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>IF(DMartData[[#This Row],[sales]]&gt;=4000,"High",IF(DMartData[[#This Row],[sales]]&gt;=2000,"Medium","Low"))</f>
        <v>Low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tr">
        <f>IF(AND(DMartData[[#This Row],[sales]]&gt;3000,DMartData[[#This Row],[profit]]&gt;500),"Good","Not Good")</f>
        <v>Not Good</v>
      </c>
      <c r="Q15253" s="12">
        <f>YEAR(DMartData[[#This Row],[order_date]])</f>
        <v>2023</v>
      </c>
    </row>
    <row r="15254" spans="1:17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>IF(DMartData[[#This Row],[sales]]&gt;=4000,"High",IF(DMartData[[#This Row],[sales]]&gt;=2000,"Medium","Low"))</f>
        <v>Medium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tr">
        <f>IF(AND(DMartData[[#This Row],[sales]]&gt;3000,DMartData[[#This Row],[profit]]&gt;500),"Good","Not Good")</f>
        <v>Not Good</v>
      </c>
      <c r="Q15254" s="12">
        <f>YEAR(DMartData[[#This Row],[order_date]])</f>
        <v>2023</v>
      </c>
    </row>
    <row r="15255" spans="1:17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>IF(DMartData[[#This Row],[sales]]&gt;=4000,"High",IF(DMartData[[#This Row],[sales]]&gt;=2000,"Medium","Low"))</f>
        <v>Low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tr">
        <f>IF(AND(DMartData[[#This Row],[sales]]&gt;3000,DMartData[[#This Row],[profit]]&gt;500),"Good","Not Good")</f>
        <v>Not Good</v>
      </c>
      <c r="Q15255" s="12">
        <f>YEAR(DMartData[[#This Row],[order_date]])</f>
        <v>2024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>IF(DMartData[[#This Row],[sales]]&gt;=4000,"High",IF(DMartData[[#This Row],[sales]]&gt;=2000,"Medium","Low"))</f>
        <v>Low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tr">
        <f>IF(AND(DMartData[[#This Row],[sales]]&gt;3000,DMartData[[#This Row],[profit]]&gt;500),"Good","Not Good")</f>
        <v>Not Good</v>
      </c>
      <c r="Q15256" s="12">
        <f>YEAR(DMartData[[#This Row],[order_date]])</f>
        <v>2024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>IF(DMartData[[#This Row],[sales]]&gt;=4000,"High",IF(DMartData[[#This Row],[sales]]&gt;=2000,"Medium","Low"))</f>
        <v>Medium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tr">
        <f>IF(AND(DMartData[[#This Row],[sales]]&gt;3000,DMartData[[#This Row],[profit]]&gt;500),"Good","Not Good")</f>
        <v>Not Good</v>
      </c>
      <c r="Q15257" s="12">
        <f>YEAR(DMartData[[#This Row],[order_date]])</f>
        <v>2024</v>
      </c>
    </row>
    <row r="15258" spans="1:17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>IF(DMartData[[#This Row],[sales]]&gt;=4000,"High",IF(DMartData[[#This Row],[sales]]&gt;=2000,"Medium","Low"))</f>
        <v>Medium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tr">
        <f>IF(AND(DMartData[[#This Row],[sales]]&gt;3000,DMartData[[#This Row],[profit]]&gt;500),"Good","Not Good")</f>
        <v>Not Good</v>
      </c>
      <c r="Q15258" s="12">
        <f>YEAR(DMartData[[#This Row],[order_date]])</f>
        <v>2024</v>
      </c>
    </row>
    <row r="15259" spans="1:17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>IF(DMartData[[#This Row],[sales]]&gt;=4000,"High",IF(DMartData[[#This Row],[sales]]&gt;=2000,"Medium","Low"))</f>
        <v>Low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tr">
        <f>IF(AND(DMartData[[#This Row],[sales]]&gt;3000,DMartData[[#This Row],[profit]]&gt;500),"Good","Not Good")</f>
        <v>Not Good</v>
      </c>
      <c r="Q15259" s="12">
        <f>YEAR(DMartData[[#This Row],[order_date]])</f>
        <v>2024</v>
      </c>
    </row>
    <row r="15260" spans="1:17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>IF(DMartData[[#This Row],[sales]]&gt;=4000,"High",IF(DMartData[[#This Row],[sales]]&gt;=2000,"Medium","Low"))</f>
        <v>Medium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tr">
        <f>IF(AND(DMartData[[#This Row],[sales]]&gt;3000,DMartData[[#This Row],[profit]]&gt;500),"Good","Not Good")</f>
        <v>Not Good</v>
      </c>
      <c r="Q15260" s="12">
        <f>YEAR(DMartData[[#This Row],[order_date]])</f>
        <v>2023</v>
      </c>
    </row>
    <row r="15261" spans="1:17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>IF(DMartData[[#This Row],[sales]]&gt;=4000,"High",IF(DMartData[[#This Row],[sales]]&gt;=2000,"Medium","Low"))</f>
        <v>Medium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tr">
        <f>IF(AND(DMartData[[#This Row],[sales]]&gt;3000,DMartData[[#This Row],[profit]]&gt;500),"Good","Not Good")</f>
        <v>Not Good</v>
      </c>
      <c r="Q15261" s="12">
        <f>YEAR(DMartData[[#This Row],[order_date]])</f>
        <v>2023</v>
      </c>
    </row>
    <row r="15262" spans="1:17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>IF(DMartData[[#This Row],[sales]]&gt;=4000,"High",IF(DMartData[[#This Row],[sales]]&gt;=2000,"Medium","Low"))</f>
        <v>Low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tr">
        <f>IF(AND(DMartData[[#This Row],[sales]]&gt;3000,DMartData[[#This Row],[profit]]&gt;500),"Good","Not Good")</f>
        <v>Not Good</v>
      </c>
      <c r="Q15262" s="12">
        <f>YEAR(DMartData[[#This Row],[order_date]])</f>
        <v>2023</v>
      </c>
    </row>
    <row r="15263" spans="1:17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>IF(DMartData[[#This Row],[sales]]&gt;=4000,"High",IF(DMartData[[#This Row],[sales]]&gt;=2000,"Medium","Low"))</f>
        <v>High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tr">
        <f>IF(AND(DMartData[[#This Row],[sales]]&gt;3000,DMartData[[#This Row],[profit]]&gt;500),"Good","Not Good")</f>
        <v>Good</v>
      </c>
      <c r="Q15263" s="12">
        <f>YEAR(DMartData[[#This Row],[order_date]])</f>
        <v>2023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>IF(DMartData[[#This Row],[sales]]&gt;=4000,"High",IF(DMartData[[#This Row],[sales]]&gt;=2000,"Medium","Low"))</f>
        <v>Low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tr">
        <f>IF(AND(DMartData[[#This Row],[sales]]&gt;3000,DMartData[[#This Row],[profit]]&gt;500),"Good","Not Good")</f>
        <v>Not Good</v>
      </c>
      <c r="Q15264" s="12">
        <f>YEAR(DMartData[[#This Row],[order_date]])</f>
        <v>2024</v>
      </c>
    </row>
    <row r="15265" spans="1:17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>IF(DMartData[[#This Row],[sales]]&gt;=4000,"High",IF(DMartData[[#This Row],[sales]]&gt;=2000,"Medium","Low"))</f>
        <v>Medium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tr">
        <f>IF(AND(DMartData[[#This Row],[sales]]&gt;3000,DMartData[[#This Row],[profit]]&gt;500),"Good","Not Good")</f>
        <v>Good</v>
      </c>
      <c r="Q15265" s="12">
        <f>YEAR(DMartData[[#This Row],[order_date]])</f>
        <v>2023</v>
      </c>
    </row>
    <row r="15266" spans="1:17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>IF(DMartData[[#This Row],[sales]]&gt;=4000,"High",IF(DMartData[[#This Row],[sales]]&gt;=2000,"Medium","Low"))</f>
        <v>Low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tr">
        <f>IF(AND(DMartData[[#This Row],[sales]]&gt;3000,DMartData[[#This Row],[profit]]&gt;500),"Good","Not Good")</f>
        <v>Not Good</v>
      </c>
      <c r="Q15266" s="12">
        <f>YEAR(DMartData[[#This Row],[order_date]])</f>
        <v>2024</v>
      </c>
    </row>
    <row r="15267" spans="1:17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>IF(DMartData[[#This Row],[sales]]&gt;=4000,"High",IF(DMartData[[#This Row],[sales]]&gt;=2000,"Medium","Low"))</f>
        <v>Medium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tr">
        <f>IF(AND(DMartData[[#This Row],[sales]]&gt;3000,DMartData[[#This Row],[profit]]&gt;500),"Good","Not Good")</f>
        <v>Not Good</v>
      </c>
      <c r="Q15267" s="12">
        <f>YEAR(DMartData[[#This Row],[order_date]])</f>
        <v>2024</v>
      </c>
    </row>
    <row r="15268" spans="1:17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>IF(DMartData[[#This Row],[sales]]&gt;=4000,"High",IF(DMartData[[#This Row],[sales]]&gt;=2000,"Medium","Low"))</f>
        <v>Medium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tr">
        <f>IF(AND(DMartData[[#This Row],[sales]]&gt;3000,DMartData[[#This Row],[profit]]&gt;500),"Good","Not Good")</f>
        <v>Not Good</v>
      </c>
      <c r="Q15268" s="12">
        <f>YEAR(DMartData[[#This Row],[order_date]])</f>
        <v>2024</v>
      </c>
    </row>
    <row r="15269" spans="1:17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>IF(DMartData[[#This Row],[sales]]&gt;=4000,"High",IF(DMartData[[#This Row],[sales]]&gt;=2000,"Medium","Low"))</f>
        <v>Medium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tr">
        <f>IF(AND(DMartData[[#This Row],[sales]]&gt;3000,DMartData[[#This Row],[profit]]&gt;500),"Good","Not Good")</f>
        <v>Good</v>
      </c>
      <c r="Q15269" s="12">
        <f>YEAR(DMartData[[#This Row],[order_date]])</f>
        <v>2024</v>
      </c>
    </row>
    <row r="15270" spans="1:17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>IF(DMartData[[#This Row],[sales]]&gt;=4000,"High",IF(DMartData[[#This Row],[sales]]&gt;=2000,"Medium","Low"))</f>
        <v>Medium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tr">
        <f>IF(AND(DMartData[[#This Row],[sales]]&gt;3000,DMartData[[#This Row],[profit]]&gt;500),"Good","Not Good")</f>
        <v>Good</v>
      </c>
      <c r="Q15270" s="12">
        <f>YEAR(DMartData[[#This Row],[order_date]])</f>
        <v>2023</v>
      </c>
    </row>
    <row r="15271" spans="1:17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>IF(DMartData[[#This Row],[sales]]&gt;=4000,"High",IF(DMartData[[#This Row],[sales]]&gt;=2000,"Medium","Low"))</f>
        <v>Medium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tr">
        <f>IF(AND(DMartData[[#This Row],[sales]]&gt;3000,DMartData[[#This Row],[profit]]&gt;500),"Good","Not Good")</f>
        <v>Not Good</v>
      </c>
      <c r="Q15271" s="12">
        <f>YEAR(DMartData[[#This Row],[order_date]])</f>
        <v>2024</v>
      </c>
    </row>
    <row r="15272" spans="1:17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>IF(DMartData[[#This Row],[sales]]&gt;=4000,"High",IF(DMartData[[#This Row],[sales]]&gt;=2000,"Medium","Low"))</f>
        <v>Medium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tr">
        <f>IF(AND(DMartData[[#This Row],[sales]]&gt;3000,DMartData[[#This Row],[profit]]&gt;500),"Good","Not Good")</f>
        <v>Not Good</v>
      </c>
      <c r="Q15272" s="12">
        <f>YEAR(DMartData[[#This Row],[order_date]])</f>
        <v>2024</v>
      </c>
    </row>
    <row r="15273" spans="1:17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>IF(DMartData[[#This Row],[sales]]&gt;=4000,"High",IF(DMartData[[#This Row],[sales]]&gt;=2000,"Medium","Low"))</f>
        <v>Low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tr">
        <f>IF(AND(DMartData[[#This Row],[sales]]&gt;3000,DMartData[[#This Row],[profit]]&gt;500),"Good","Not Good")</f>
        <v>Not Good</v>
      </c>
      <c r="Q15273" s="12">
        <f>YEAR(DMartData[[#This Row],[order_date]])</f>
        <v>2023</v>
      </c>
    </row>
    <row r="15274" spans="1:17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>IF(DMartData[[#This Row],[sales]]&gt;=4000,"High",IF(DMartData[[#This Row],[sales]]&gt;=2000,"Medium","Low"))</f>
        <v>Medium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tr">
        <f>IF(AND(DMartData[[#This Row],[sales]]&gt;3000,DMartData[[#This Row],[profit]]&gt;500),"Good","Not Good")</f>
        <v>Not Good</v>
      </c>
      <c r="Q15274" s="12">
        <f>YEAR(DMartData[[#This Row],[order_date]])</f>
        <v>2024</v>
      </c>
    </row>
    <row r="15275" spans="1:17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>IF(DMartData[[#This Row],[sales]]&gt;=4000,"High",IF(DMartData[[#This Row],[sales]]&gt;=2000,"Medium","Low"))</f>
        <v>Medium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tr">
        <f>IF(AND(DMartData[[#This Row],[sales]]&gt;3000,DMartData[[#This Row],[profit]]&gt;500),"Good","Not Good")</f>
        <v>Not Good</v>
      </c>
      <c r="Q15275" s="12">
        <f>YEAR(DMartData[[#This Row],[order_date]])</f>
        <v>2024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>IF(DMartData[[#This Row],[sales]]&gt;=4000,"High",IF(DMartData[[#This Row],[sales]]&gt;=2000,"Medium","Low"))</f>
        <v>Low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tr">
        <f>IF(AND(DMartData[[#This Row],[sales]]&gt;3000,DMartData[[#This Row],[profit]]&gt;500),"Good","Not Good")</f>
        <v>Not Good</v>
      </c>
      <c r="Q15276" s="12">
        <f>YEAR(DMartData[[#This Row],[order_date]])</f>
        <v>2023</v>
      </c>
    </row>
    <row r="15277" spans="1:17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>IF(DMartData[[#This Row],[sales]]&gt;=4000,"High",IF(DMartData[[#This Row],[sales]]&gt;=2000,"Medium","Low"))</f>
        <v>Low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tr">
        <f>IF(AND(DMartData[[#This Row],[sales]]&gt;3000,DMartData[[#This Row],[profit]]&gt;500),"Good","Not Good")</f>
        <v>Not Good</v>
      </c>
      <c r="Q15277" s="12">
        <f>YEAR(DMartData[[#This Row],[order_date]])</f>
        <v>2023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>IF(DMartData[[#This Row],[sales]]&gt;=4000,"High",IF(DMartData[[#This Row],[sales]]&gt;=2000,"Medium","Low"))</f>
        <v>Low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tr">
        <f>IF(AND(DMartData[[#This Row],[sales]]&gt;3000,DMartData[[#This Row],[profit]]&gt;500),"Good","Not Good")</f>
        <v>Not Good</v>
      </c>
      <c r="Q15278" s="12">
        <f>YEAR(DMartData[[#This Row],[order_date]])</f>
        <v>2023</v>
      </c>
    </row>
    <row r="15279" spans="1:17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>IF(DMartData[[#This Row],[sales]]&gt;=4000,"High",IF(DMartData[[#This Row],[sales]]&gt;=2000,"Medium","Low"))</f>
        <v>Low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tr">
        <f>IF(AND(DMartData[[#This Row],[sales]]&gt;3000,DMartData[[#This Row],[profit]]&gt;500),"Good","Not Good")</f>
        <v>Not Good</v>
      </c>
      <c r="Q15279" s="12">
        <f>YEAR(DMartData[[#This Row],[order_date]])</f>
        <v>2023</v>
      </c>
    </row>
    <row r="15280" spans="1:17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>IF(DMartData[[#This Row],[sales]]&gt;=4000,"High",IF(DMartData[[#This Row],[sales]]&gt;=2000,"Medium","Low"))</f>
        <v>Medium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tr">
        <f>IF(AND(DMartData[[#This Row],[sales]]&gt;3000,DMartData[[#This Row],[profit]]&gt;500),"Good","Not Good")</f>
        <v>Not Good</v>
      </c>
      <c r="Q15280" s="12">
        <f>YEAR(DMartData[[#This Row],[order_date]])</f>
        <v>2023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>IF(DMartData[[#This Row],[sales]]&gt;=4000,"High",IF(DMartData[[#This Row],[sales]]&gt;=2000,"Medium","Low"))</f>
        <v>Medium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tr">
        <f>IF(AND(DMartData[[#This Row],[sales]]&gt;3000,DMartData[[#This Row],[profit]]&gt;500),"Good","Not Good")</f>
        <v>Not Good</v>
      </c>
      <c r="Q15281" s="12">
        <f>YEAR(DMartData[[#This Row],[order_date]])</f>
        <v>2023</v>
      </c>
    </row>
    <row r="15282" spans="1:17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>IF(DMartData[[#This Row],[sales]]&gt;=4000,"High",IF(DMartData[[#This Row],[sales]]&gt;=2000,"Medium","Low"))</f>
        <v>Medium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tr">
        <f>IF(AND(DMartData[[#This Row],[sales]]&gt;3000,DMartData[[#This Row],[profit]]&gt;500),"Good","Not Good")</f>
        <v>Not Good</v>
      </c>
      <c r="Q15282" s="12">
        <f>YEAR(DMartData[[#This Row],[order_date]])</f>
        <v>2023</v>
      </c>
    </row>
    <row r="15283" spans="1:17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>IF(DMartData[[#This Row],[sales]]&gt;=4000,"High",IF(DMartData[[#This Row],[sales]]&gt;=2000,"Medium","Low"))</f>
        <v>High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tr">
        <f>IF(AND(DMartData[[#This Row],[sales]]&gt;3000,DMartData[[#This Row],[profit]]&gt;500),"Good","Not Good")</f>
        <v>Not Good</v>
      </c>
      <c r="Q15283" s="12">
        <f>YEAR(DMartData[[#This Row],[order_date]])</f>
        <v>2024</v>
      </c>
    </row>
    <row r="15284" spans="1:17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>IF(DMartData[[#This Row],[sales]]&gt;=4000,"High",IF(DMartData[[#This Row],[sales]]&gt;=2000,"Medium","Low"))</f>
        <v>Low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tr">
        <f>IF(AND(DMartData[[#This Row],[sales]]&gt;3000,DMartData[[#This Row],[profit]]&gt;500),"Good","Not Good")</f>
        <v>Not Good</v>
      </c>
      <c r="Q15284" s="12">
        <f>YEAR(DMartData[[#This Row],[order_date]])</f>
        <v>2023</v>
      </c>
    </row>
    <row r="15285" spans="1:17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>IF(DMartData[[#This Row],[sales]]&gt;=4000,"High",IF(DMartData[[#This Row],[sales]]&gt;=2000,"Medium","Low"))</f>
        <v>Low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tr">
        <f>IF(AND(DMartData[[#This Row],[sales]]&gt;3000,DMartData[[#This Row],[profit]]&gt;500),"Good","Not Good")</f>
        <v>Not Good</v>
      </c>
      <c r="Q15285" s="12">
        <f>YEAR(DMartData[[#This Row],[order_date]])</f>
        <v>2024</v>
      </c>
    </row>
    <row r="15286" spans="1:17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>IF(DMartData[[#This Row],[sales]]&gt;=4000,"High",IF(DMartData[[#This Row],[sales]]&gt;=2000,"Medium","Low"))</f>
        <v>Medium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tr">
        <f>IF(AND(DMartData[[#This Row],[sales]]&gt;3000,DMartData[[#This Row],[profit]]&gt;500),"Good","Not Good")</f>
        <v>Not Good</v>
      </c>
      <c r="Q15286" s="12">
        <f>YEAR(DMartData[[#This Row],[order_date]])</f>
        <v>2023</v>
      </c>
    </row>
    <row r="15287" spans="1:17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>IF(DMartData[[#This Row],[sales]]&gt;=4000,"High",IF(DMartData[[#This Row],[sales]]&gt;=2000,"Medium","Low"))</f>
        <v>High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tr">
        <f>IF(AND(DMartData[[#This Row],[sales]]&gt;3000,DMartData[[#This Row],[profit]]&gt;500),"Good","Not Good")</f>
        <v>Good</v>
      </c>
      <c r="Q15287" s="12">
        <f>YEAR(DMartData[[#This Row],[order_date]])</f>
        <v>2024</v>
      </c>
    </row>
    <row r="15288" spans="1:17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>IF(DMartData[[#This Row],[sales]]&gt;=4000,"High",IF(DMartData[[#This Row],[sales]]&gt;=2000,"Medium","Low"))</f>
        <v>Medium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tr">
        <f>IF(AND(DMartData[[#This Row],[sales]]&gt;3000,DMartData[[#This Row],[profit]]&gt;500),"Good","Not Good")</f>
        <v>Good</v>
      </c>
      <c r="Q15288" s="12">
        <f>YEAR(DMartData[[#This Row],[order_date]])</f>
        <v>2024</v>
      </c>
    </row>
    <row r="15289" spans="1:17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>IF(DMartData[[#This Row],[sales]]&gt;=4000,"High",IF(DMartData[[#This Row],[sales]]&gt;=2000,"Medium","Low"))</f>
        <v>Medium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tr">
        <f>IF(AND(DMartData[[#This Row],[sales]]&gt;3000,DMartData[[#This Row],[profit]]&gt;500),"Good","Not Good")</f>
        <v>Good</v>
      </c>
      <c r="Q15289" s="12">
        <f>YEAR(DMartData[[#This Row],[order_date]])</f>
        <v>2023</v>
      </c>
    </row>
    <row r="15290" spans="1:17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>IF(DMartData[[#This Row],[sales]]&gt;=4000,"High",IF(DMartData[[#This Row],[sales]]&gt;=2000,"Medium","Low"))</f>
        <v>High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tr">
        <f>IF(AND(DMartData[[#This Row],[sales]]&gt;3000,DMartData[[#This Row],[profit]]&gt;500),"Good","Not Good")</f>
        <v>Not Good</v>
      </c>
      <c r="Q15290" s="12">
        <f>YEAR(DMartData[[#This Row],[order_date]])</f>
        <v>2023</v>
      </c>
    </row>
    <row r="15291" spans="1:17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>IF(DMartData[[#This Row],[sales]]&gt;=4000,"High",IF(DMartData[[#This Row],[sales]]&gt;=2000,"Medium","Low"))</f>
        <v>Medium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tr">
        <f>IF(AND(DMartData[[#This Row],[sales]]&gt;3000,DMartData[[#This Row],[profit]]&gt;500),"Good","Not Good")</f>
        <v>Good</v>
      </c>
      <c r="Q15291" s="12">
        <f>YEAR(DMartData[[#This Row],[order_date]])</f>
        <v>2024</v>
      </c>
    </row>
    <row r="15292" spans="1:17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>IF(DMartData[[#This Row],[sales]]&gt;=4000,"High",IF(DMartData[[#This Row],[sales]]&gt;=2000,"Medium","Low"))</f>
        <v>Medium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tr">
        <f>IF(AND(DMartData[[#This Row],[sales]]&gt;3000,DMartData[[#This Row],[profit]]&gt;500),"Good","Not Good")</f>
        <v>Good</v>
      </c>
      <c r="Q15292" s="12">
        <f>YEAR(DMartData[[#This Row],[order_date]])</f>
        <v>2024</v>
      </c>
    </row>
    <row r="15293" spans="1:17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>IF(DMartData[[#This Row],[sales]]&gt;=4000,"High",IF(DMartData[[#This Row],[sales]]&gt;=2000,"Medium","Low"))</f>
        <v>High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tr">
        <f>IF(AND(DMartData[[#This Row],[sales]]&gt;3000,DMartData[[#This Row],[profit]]&gt;500),"Good","Not Good")</f>
        <v>Good</v>
      </c>
      <c r="Q15293" s="12">
        <f>YEAR(DMartData[[#This Row],[order_date]])</f>
        <v>2023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>IF(DMartData[[#This Row],[sales]]&gt;=4000,"High",IF(DMartData[[#This Row],[sales]]&gt;=2000,"Medium","Low"))</f>
        <v>Low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tr">
        <f>IF(AND(DMartData[[#This Row],[sales]]&gt;3000,DMartData[[#This Row],[profit]]&gt;500),"Good","Not Good")</f>
        <v>Not Good</v>
      </c>
      <c r="Q15294" s="12">
        <f>YEAR(DMartData[[#This Row],[order_date]])</f>
        <v>2023</v>
      </c>
    </row>
    <row r="15295" spans="1:17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>IF(DMartData[[#This Row],[sales]]&gt;=4000,"High",IF(DMartData[[#This Row],[sales]]&gt;=2000,"Medium","Low"))</f>
        <v>High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tr">
        <f>IF(AND(DMartData[[#This Row],[sales]]&gt;3000,DMartData[[#This Row],[profit]]&gt;500),"Good","Not Good")</f>
        <v>Good</v>
      </c>
      <c r="Q15295" s="12">
        <f>YEAR(DMartData[[#This Row],[order_date]])</f>
        <v>2023</v>
      </c>
    </row>
    <row r="15296" spans="1:17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>IF(DMartData[[#This Row],[sales]]&gt;=4000,"High",IF(DMartData[[#This Row],[sales]]&gt;=2000,"Medium","Low"))</f>
        <v>Low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tr">
        <f>IF(AND(DMartData[[#This Row],[sales]]&gt;3000,DMartData[[#This Row],[profit]]&gt;500),"Good","Not Good")</f>
        <v>Not Good</v>
      </c>
      <c r="Q15296" s="12">
        <f>YEAR(DMartData[[#This Row],[order_date]])</f>
        <v>2023</v>
      </c>
    </row>
    <row r="15297" spans="1:17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>IF(DMartData[[#This Row],[sales]]&gt;=4000,"High",IF(DMartData[[#This Row],[sales]]&gt;=2000,"Medium","Low"))</f>
        <v>High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tr">
        <f>IF(AND(DMartData[[#This Row],[sales]]&gt;3000,DMartData[[#This Row],[profit]]&gt;500),"Good","Not Good")</f>
        <v>Good</v>
      </c>
      <c r="Q15297" s="12">
        <f>YEAR(DMartData[[#This Row],[order_date]])</f>
        <v>2024</v>
      </c>
    </row>
    <row r="15298" spans="1:17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>IF(DMartData[[#This Row],[sales]]&gt;=4000,"High",IF(DMartData[[#This Row],[sales]]&gt;=2000,"Medium","Low"))</f>
        <v>Low</v>
      </c>
      <c r="F15298" s="2">
        <v>0.37</v>
      </c>
      <c r="G15298" s="2">
        <f t="shared" ref="G15298:G15346" si="478">D15298*F15298</f>
        <v>519.59100000000001</v>
      </c>
      <c r="H15298" s="2">
        <f t="shared" ref="H15298:H15346" si="479">D15298-G15298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tr">
        <f>IF(AND(DMartData[[#This Row],[sales]]&gt;3000,DMartData[[#This Row],[profit]]&gt;500),"Good","Not Good")</f>
        <v>Not Good</v>
      </c>
      <c r="Q15298" s="12">
        <f>YEAR(DMartData[[#This Row],[order_date]])</f>
        <v>2023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>IF(DMartData[[#This Row],[sales]]&gt;=4000,"High",IF(DMartData[[#This Row],[sales]]&gt;=2000,"Medium","Low"))</f>
        <v>Medium</v>
      </c>
      <c r="F15299" s="2">
        <v>0.4</v>
      </c>
      <c r="G15299" s="2">
        <f t="shared" si="478"/>
        <v>932.26800000000003</v>
      </c>
      <c r="H15299" s="2">
        <f t="shared" si="479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tr">
        <f>IF(AND(DMartData[[#This Row],[sales]]&gt;3000,DMartData[[#This Row],[profit]]&gt;500),"Good","Not Good")</f>
        <v>Not Good</v>
      </c>
      <c r="Q15299" s="12">
        <f>YEAR(DMartData[[#This Row],[order_date]])</f>
        <v>2023</v>
      </c>
    </row>
    <row r="15300" spans="1:17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>IF(DMartData[[#This Row],[sales]]&gt;=4000,"High",IF(DMartData[[#This Row],[sales]]&gt;=2000,"Medium","Low"))</f>
        <v>High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tr">
        <f>IF(AND(DMartData[[#This Row],[sales]]&gt;3000,DMartData[[#This Row],[profit]]&gt;500),"Good","Not Good")</f>
        <v>Not Good</v>
      </c>
      <c r="Q15300" s="12">
        <f>YEAR(DMartData[[#This Row],[order_date]])</f>
        <v>2024</v>
      </c>
    </row>
    <row r="15301" spans="1:17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>IF(DMartData[[#This Row],[sales]]&gt;=4000,"High",IF(DMartData[[#This Row],[sales]]&gt;=2000,"Medium","Low"))</f>
        <v>Low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tr">
        <f>IF(AND(DMartData[[#This Row],[sales]]&gt;3000,DMartData[[#This Row],[profit]]&gt;500),"Good","Not Good")</f>
        <v>Not Good</v>
      </c>
      <c r="Q15301" s="12">
        <f>YEAR(DMartData[[#This Row],[order_date]])</f>
        <v>2023</v>
      </c>
    </row>
    <row r="15302" spans="1:17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>IF(DMartData[[#This Row],[sales]]&gt;=4000,"High",IF(DMartData[[#This Row],[sales]]&gt;=2000,"Medium","Low"))</f>
        <v>Medium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tr">
        <f>IF(AND(DMartData[[#This Row],[sales]]&gt;3000,DMartData[[#This Row],[profit]]&gt;500),"Good","Not Good")</f>
        <v>Good</v>
      </c>
      <c r="Q15302" s="12">
        <f>YEAR(DMartData[[#This Row],[order_date]])</f>
        <v>2023</v>
      </c>
    </row>
    <row r="15303" spans="1:17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>IF(DMartData[[#This Row],[sales]]&gt;=4000,"High",IF(DMartData[[#This Row],[sales]]&gt;=2000,"Medium","Low"))</f>
        <v>Medium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tr">
        <f>IF(AND(DMartData[[#This Row],[sales]]&gt;3000,DMartData[[#This Row],[profit]]&gt;500),"Good","Not Good")</f>
        <v>Not Good</v>
      </c>
      <c r="Q15303" s="12">
        <f>YEAR(DMartData[[#This Row],[order_date]])</f>
        <v>2024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>IF(DMartData[[#This Row],[sales]]&gt;=4000,"High",IF(DMartData[[#This Row],[sales]]&gt;=2000,"Medium","Low"))</f>
        <v>Low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tr">
        <f>IF(AND(DMartData[[#This Row],[sales]]&gt;3000,DMartData[[#This Row],[profit]]&gt;500),"Good","Not Good")</f>
        <v>Not Good</v>
      </c>
      <c r="Q15304" s="12">
        <f>YEAR(DMartData[[#This Row],[order_date]])</f>
        <v>2024</v>
      </c>
    </row>
    <row r="15305" spans="1:17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>IF(DMartData[[#This Row],[sales]]&gt;=4000,"High",IF(DMartData[[#This Row],[sales]]&gt;=2000,"Medium","Low"))</f>
        <v>High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tr">
        <f>IF(AND(DMartData[[#This Row],[sales]]&gt;3000,DMartData[[#This Row],[profit]]&gt;500),"Good","Not Good")</f>
        <v>Good</v>
      </c>
      <c r="Q15305" s="12">
        <f>YEAR(DMartData[[#This Row],[order_date]])</f>
        <v>2024</v>
      </c>
    </row>
    <row r="15306" spans="1:17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>IF(DMartData[[#This Row],[sales]]&gt;=4000,"High",IF(DMartData[[#This Row],[sales]]&gt;=2000,"Medium","Low"))</f>
        <v>Low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tr">
        <f>IF(AND(DMartData[[#This Row],[sales]]&gt;3000,DMartData[[#This Row],[profit]]&gt;500),"Good","Not Good")</f>
        <v>Not Good</v>
      </c>
      <c r="Q15306" s="12">
        <f>YEAR(DMartData[[#This Row],[order_date]])</f>
        <v>2023</v>
      </c>
    </row>
    <row r="15307" spans="1:17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>IF(DMartData[[#This Row],[sales]]&gt;=4000,"High",IF(DMartData[[#This Row],[sales]]&gt;=2000,"Medium","Low"))</f>
        <v>Medium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tr">
        <f>IF(AND(DMartData[[#This Row],[sales]]&gt;3000,DMartData[[#This Row],[profit]]&gt;500),"Good","Not Good")</f>
        <v>Good</v>
      </c>
      <c r="Q15307" s="12">
        <f>YEAR(DMartData[[#This Row],[order_date]])</f>
        <v>2024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>IF(DMartData[[#This Row],[sales]]&gt;=4000,"High",IF(DMartData[[#This Row],[sales]]&gt;=2000,"Medium","Low"))</f>
        <v>Low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tr">
        <f>IF(AND(DMartData[[#This Row],[sales]]&gt;3000,DMartData[[#This Row],[profit]]&gt;500),"Good","Not Good")</f>
        <v>Not Good</v>
      </c>
      <c r="Q15308" s="12">
        <f>YEAR(DMartData[[#This Row],[order_date]])</f>
        <v>2023</v>
      </c>
    </row>
    <row r="15309" spans="1:17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>IF(DMartData[[#This Row],[sales]]&gt;=4000,"High",IF(DMartData[[#This Row],[sales]]&gt;=2000,"Medium","Low"))</f>
        <v>High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tr">
        <f>IF(AND(DMartData[[#This Row],[sales]]&gt;3000,DMartData[[#This Row],[profit]]&gt;500),"Good","Not Good")</f>
        <v>Good</v>
      </c>
      <c r="Q15309" s="12">
        <f>YEAR(DMartData[[#This Row],[order_date]])</f>
        <v>2024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>IF(DMartData[[#This Row],[sales]]&gt;=4000,"High",IF(DMartData[[#This Row],[sales]]&gt;=2000,"Medium","Low"))</f>
        <v>Medium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tr">
        <f>IF(AND(DMartData[[#This Row],[sales]]&gt;3000,DMartData[[#This Row],[profit]]&gt;500),"Good","Not Good")</f>
        <v>Good</v>
      </c>
      <c r="Q15310" s="12">
        <f>YEAR(DMartData[[#This Row],[order_date]])</f>
        <v>2023</v>
      </c>
    </row>
    <row r="15311" spans="1:17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>IF(DMartData[[#This Row],[sales]]&gt;=4000,"High",IF(DMartData[[#This Row],[sales]]&gt;=2000,"Medium","Low"))</f>
        <v>Medium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tr">
        <f>IF(AND(DMartData[[#This Row],[sales]]&gt;3000,DMartData[[#This Row],[profit]]&gt;500),"Good","Not Good")</f>
        <v>Good</v>
      </c>
      <c r="Q15311" s="12">
        <f>YEAR(DMartData[[#This Row],[order_date]])</f>
        <v>2024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>IF(DMartData[[#This Row],[sales]]&gt;=4000,"High",IF(DMartData[[#This Row],[sales]]&gt;=2000,"Medium","Low"))</f>
        <v>High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tr">
        <f>IF(AND(DMartData[[#This Row],[sales]]&gt;3000,DMartData[[#This Row],[profit]]&gt;500),"Good","Not Good")</f>
        <v>Good</v>
      </c>
      <c r="Q15312" s="12">
        <f>YEAR(DMartData[[#This Row],[order_date]])</f>
        <v>2024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>IF(DMartData[[#This Row],[sales]]&gt;=4000,"High",IF(DMartData[[#This Row],[sales]]&gt;=2000,"Medium","Low"))</f>
        <v>Low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tr">
        <f>IF(AND(DMartData[[#This Row],[sales]]&gt;3000,DMartData[[#This Row],[profit]]&gt;500),"Good","Not Good")</f>
        <v>Not Good</v>
      </c>
      <c r="Q15313" s="12">
        <f>YEAR(DMartData[[#This Row],[order_date]])</f>
        <v>2024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>IF(DMartData[[#This Row],[sales]]&gt;=4000,"High",IF(DMartData[[#This Row],[sales]]&gt;=2000,"Medium","Low"))</f>
        <v>High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tr">
        <f>IF(AND(DMartData[[#This Row],[sales]]&gt;3000,DMartData[[#This Row],[profit]]&gt;500),"Good","Not Good")</f>
        <v>Good</v>
      </c>
      <c r="Q15314" s="12">
        <f>YEAR(DMartData[[#This Row],[order_date]])</f>
        <v>2023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>IF(DMartData[[#This Row],[sales]]&gt;=4000,"High",IF(DMartData[[#This Row],[sales]]&gt;=2000,"Medium","Low"))</f>
        <v>Medium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tr">
        <f>IF(AND(DMartData[[#This Row],[sales]]&gt;3000,DMartData[[#This Row],[profit]]&gt;500),"Good","Not Good")</f>
        <v>Good</v>
      </c>
      <c r="Q15315" s="12">
        <f>YEAR(DMartData[[#This Row],[order_date]])</f>
        <v>2024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>IF(DMartData[[#This Row],[sales]]&gt;=4000,"High",IF(DMartData[[#This Row],[sales]]&gt;=2000,"Medium","Low"))</f>
        <v>Low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tr">
        <f>IF(AND(DMartData[[#This Row],[sales]]&gt;3000,DMartData[[#This Row],[profit]]&gt;500),"Good","Not Good")</f>
        <v>Not Good</v>
      </c>
      <c r="Q15316" s="12">
        <f>YEAR(DMartData[[#This Row],[order_date]])</f>
        <v>2024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>IF(DMartData[[#This Row],[sales]]&gt;=4000,"High",IF(DMartData[[#This Row],[sales]]&gt;=2000,"Medium","Low"))</f>
        <v>Medium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tr">
        <f>IF(AND(DMartData[[#This Row],[sales]]&gt;3000,DMartData[[#This Row],[profit]]&gt;500),"Good","Not Good")</f>
        <v>Not Good</v>
      </c>
      <c r="Q15317" s="12">
        <f>YEAR(DMartData[[#This Row],[order_date]])</f>
        <v>2023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>IF(DMartData[[#This Row],[sales]]&gt;=4000,"High",IF(DMartData[[#This Row],[sales]]&gt;=2000,"Medium","Low"))</f>
        <v>Medium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tr">
        <f>IF(AND(DMartData[[#This Row],[sales]]&gt;3000,DMartData[[#This Row],[profit]]&gt;500),"Good","Not Good")</f>
        <v>Good</v>
      </c>
      <c r="Q15318" s="12">
        <f>YEAR(DMartData[[#This Row],[order_date]])</f>
        <v>2023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>IF(DMartData[[#This Row],[sales]]&gt;=4000,"High",IF(DMartData[[#This Row],[sales]]&gt;=2000,"Medium","Low"))</f>
        <v>Medium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tr">
        <f>IF(AND(DMartData[[#This Row],[sales]]&gt;3000,DMartData[[#This Row],[profit]]&gt;500),"Good","Not Good")</f>
        <v>Not Good</v>
      </c>
      <c r="Q15319" s="12">
        <f>YEAR(DMartData[[#This Row],[order_date]])</f>
        <v>2023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>IF(DMartData[[#This Row],[sales]]&gt;=4000,"High",IF(DMartData[[#This Row],[sales]]&gt;=2000,"Medium","Low"))</f>
        <v>Low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tr">
        <f>IF(AND(DMartData[[#This Row],[sales]]&gt;3000,DMartData[[#This Row],[profit]]&gt;500),"Good","Not Good")</f>
        <v>Not Good</v>
      </c>
      <c r="Q15320" s="12">
        <f>YEAR(DMartData[[#This Row],[order_date]])</f>
        <v>2023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>IF(DMartData[[#This Row],[sales]]&gt;=4000,"High",IF(DMartData[[#This Row],[sales]]&gt;=2000,"Medium","Low"))</f>
        <v>Low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tr">
        <f>IF(AND(DMartData[[#This Row],[sales]]&gt;3000,DMartData[[#This Row],[profit]]&gt;500),"Good","Not Good")</f>
        <v>Not Good</v>
      </c>
      <c r="Q15321" s="12">
        <f>YEAR(DMartData[[#This Row],[order_date]])</f>
        <v>2023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>IF(DMartData[[#This Row],[sales]]&gt;=4000,"High",IF(DMartData[[#This Row],[sales]]&gt;=2000,"Medium","Low"))</f>
        <v>Low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tr">
        <f>IF(AND(DMartData[[#This Row],[sales]]&gt;3000,DMartData[[#This Row],[profit]]&gt;500),"Good","Not Good")</f>
        <v>Not Good</v>
      </c>
      <c r="Q15322" s="12">
        <f>YEAR(DMartData[[#This Row],[order_date]])</f>
        <v>2023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>IF(DMartData[[#This Row],[sales]]&gt;=4000,"High",IF(DMartData[[#This Row],[sales]]&gt;=2000,"Medium","Low"))</f>
        <v>Low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tr">
        <f>IF(AND(DMartData[[#This Row],[sales]]&gt;3000,DMartData[[#This Row],[profit]]&gt;500),"Good","Not Good")</f>
        <v>Not Good</v>
      </c>
      <c r="Q15323" s="12">
        <f>YEAR(DMartData[[#This Row],[order_date]])</f>
        <v>2024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>IF(DMartData[[#This Row],[sales]]&gt;=4000,"High",IF(DMartData[[#This Row],[sales]]&gt;=2000,"Medium","Low"))</f>
        <v>Low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tr">
        <f>IF(AND(DMartData[[#This Row],[sales]]&gt;3000,DMartData[[#This Row],[profit]]&gt;500),"Good","Not Good")</f>
        <v>Not Good</v>
      </c>
      <c r="Q15324" s="12">
        <f>YEAR(DMartData[[#This Row],[order_date]])</f>
        <v>2023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>IF(DMartData[[#This Row],[sales]]&gt;=4000,"High",IF(DMartData[[#This Row],[sales]]&gt;=2000,"Medium","Low"))</f>
        <v>Medium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tr">
        <f>IF(AND(DMartData[[#This Row],[sales]]&gt;3000,DMartData[[#This Row],[profit]]&gt;500),"Good","Not Good")</f>
        <v>Not Good</v>
      </c>
      <c r="Q15325" s="12">
        <f>YEAR(DMartData[[#This Row],[order_date]])</f>
        <v>2023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>IF(DMartData[[#This Row],[sales]]&gt;=4000,"High",IF(DMartData[[#This Row],[sales]]&gt;=2000,"Medium","Low"))</f>
        <v>Medium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tr">
        <f>IF(AND(DMartData[[#This Row],[sales]]&gt;3000,DMartData[[#This Row],[profit]]&gt;500),"Good","Not Good")</f>
        <v>Not Good</v>
      </c>
      <c r="Q15326" s="12">
        <f>YEAR(DMartData[[#This Row],[order_date]])</f>
        <v>2023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>IF(DMartData[[#This Row],[sales]]&gt;=4000,"High",IF(DMartData[[#This Row],[sales]]&gt;=2000,"Medium","Low"))</f>
        <v>High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tr">
        <f>IF(AND(DMartData[[#This Row],[sales]]&gt;3000,DMartData[[#This Row],[profit]]&gt;500),"Good","Not Good")</f>
        <v>Good</v>
      </c>
      <c r="Q15327" s="12">
        <f>YEAR(DMartData[[#This Row],[order_date]])</f>
        <v>2024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>IF(DMartData[[#This Row],[sales]]&gt;=4000,"High",IF(DMartData[[#This Row],[sales]]&gt;=2000,"Medium","Low"))</f>
        <v>Medium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tr">
        <f>IF(AND(DMartData[[#This Row],[sales]]&gt;3000,DMartData[[#This Row],[profit]]&gt;500),"Good","Not Good")</f>
        <v>Good</v>
      </c>
      <c r="Q15328" s="12">
        <f>YEAR(DMartData[[#This Row],[order_date]])</f>
        <v>2023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>IF(DMartData[[#This Row],[sales]]&gt;=4000,"High",IF(DMartData[[#This Row],[sales]]&gt;=2000,"Medium","Low"))</f>
        <v>Low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tr">
        <f>IF(AND(DMartData[[#This Row],[sales]]&gt;3000,DMartData[[#This Row],[profit]]&gt;500),"Good","Not Good")</f>
        <v>Not Good</v>
      </c>
      <c r="Q15329" s="12">
        <f>YEAR(DMartData[[#This Row],[order_date]])</f>
        <v>2024</v>
      </c>
    </row>
    <row r="15330" spans="1:17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>IF(DMartData[[#This Row],[sales]]&gt;=4000,"High",IF(DMartData[[#This Row],[sales]]&gt;=2000,"Medium","Low"))</f>
        <v>Low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tr">
        <f>IF(AND(DMartData[[#This Row],[sales]]&gt;3000,DMartData[[#This Row],[profit]]&gt;500),"Good","Not Good")</f>
        <v>Not Good</v>
      </c>
      <c r="Q15330" s="12">
        <f>YEAR(DMartData[[#This Row],[order_date]])</f>
        <v>2023</v>
      </c>
    </row>
    <row r="15331" spans="1:17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>IF(DMartData[[#This Row],[sales]]&gt;=4000,"High",IF(DMartData[[#This Row],[sales]]&gt;=2000,"Medium","Low"))</f>
        <v>Medium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tr">
        <f>IF(AND(DMartData[[#This Row],[sales]]&gt;3000,DMartData[[#This Row],[profit]]&gt;500),"Good","Not Good")</f>
        <v>Good</v>
      </c>
      <c r="Q15331" s="12">
        <f>YEAR(DMartData[[#This Row],[order_date]])</f>
        <v>2024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>IF(DMartData[[#This Row],[sales]]&gt;=4000,"High",IF(DMartData[[#This Row],[sales]]&gt;=2000,"Medium","Low"))</f>
        <v>High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tr">
        <f>IF(AND(DMartData[[#This Row],[sales]]&gt;3000,DMartData[[#This Row],[profit]]&gt;500),"Good","Not Good")</f>
        <v>Good</v>
      </c>
      <c r="Q15332" s="12">
        <f>YEAR(DMartData[[#This Row],[order_date]])</f>
        <v>2023</v>
      </c>
    </row>
    <row r="15333" spans="1:17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>IF(DMartData[[#This Row],[sales]]&gt;=4000,"High",IF(DMartData[[#This Row],[sales]]&gt;=2000,"Medium","Low"))</f>
        <v>Medium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tr">
        <f>IF(AND(DMartData[[#This Row],[sales]]&gt;3000,DMartData[[#This Row],[profit]]&gt;500),"Good","Not Good")</f>
        <v>Not Good</v>
      </c>
      <c r="Q15333" s="12">
        <f>YEAR(DMartData[[#This Row],[order_date]])</f>
        <v>2024</v>
      </c>
    </row>
    <row r="15334" spans="1:17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>IF(DMartData[[#This Row],[sales]]&gt;=4000,"High",IF(DMartData[[#This Row],[sales]]&gt;=2000,"Medium","Low"))</f>
        <v>Medium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tr">
        <f>IF(AND(DMartData[[#This Row],[sales]]&gt;3000,DMartData[[#This Row],[profit]]&gt;500),"Good","Not Good")</f>
        <v>Good</v>
      </c>
      <c r="Q15334" s="12">
        <f>YEAR(DMartData[[#This Row],[order_date]])</f>
        <v>2024</v>
      </c>
    </row>
    <row r="15335" spans="1:17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>IF(DMartData[[#This Row],[sales]]&gt;=4000,"High",IF(DMartData[[#This Row],[sales]]&gt;=2000,"Medium","Low"))</f>
        <v>Low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tr">
        <f>IF(AND(DMartData[[#This Row],[sales]]&gt;3000,DMartData[[#This Row],[profit]]&gt;500),"Good","Not Good")</f>
        <v>Not Good</v>
      </c>
      <c r="Q15335" s="12">
        <f>YEAR(DMartData[[#This Row],[order_date]])</f>
        <v>2023</v>
      </c>
    </row>
    <row r="15336" spans="1:17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>IF(DMartData[[#This Row],[sales]]&gt;=4000,"High",IF(DMartData[[#This Row],[sales]]&gt;=2000,"Medium","Low"))</f>
        <v>Medium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tr">
        <f>IF(AND(DMartData[[#This Row],[sales]]&gt;3000,DMartData[[#This Row],[profit]]&gt;500),"Good","Not Good")</f>
        <v>Not Good</v>
      </c>
      <c r="Q15336" s="12">
        <f>YEAR(DMartData[[#This Row],[order_date]])</f>
        <v>2024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>IF(DMartData[[#This Row],[sales]]&gt;=4000,"High",IF(DMartData[[#This Row],[sales]]&gt;=2000,"Medium","Low"))</f>
        <v>Medium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tr">
        <f>IF(AND(DMartData[[#This Row],[sales]]&gt;3000,DMartData[[#This Row],[profit]]&gt;500),"Good","Not Good")</f>
        <v>Not Good</v>
      </c>
      <c r="Q15337" s="12">
        <f>YEAR(DMartData[[#This Row],[order_date]])</f>
        <v>2023</v>
      </c>
    </row>
    <row r="15338" spans="1:17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>IF(DMartData[[#This Row],[sales]]&gt;=4000,"High",IF(DMartData[[#This Row],[sales]]&gt;=2000,"Medium","Low"))</f>
        <v>Low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tr">
        <f>IF(AND(DMartData[[#This Row],[sales]]&gt;3000,DMartData[[#This Row],[profit]]&gt;500),"Good","Not Good")</f>
        <v>Not Good</v>
      </c>
      <c r="Q15338" s="12">
        <f>YEAR(DMartData[[#This Row],[order_date]])</f>
        <v>2024</v>
      </c>
    </row>
    <row r="15339" spans="1:17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>IF(DMartData[[#This Row],[sales]]&gt;=4000,"High",IF(DMartData[[#This Row],[sales]]&gt;=2000,"Medium","Low"))</f>
        <v>Medium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tr">
        <f>IF(AND(DMartData[[#This Row],[sales]]&gt;3000,DMartData[[#This Row],[profit]]&gt;500),"Good","Not Good")</f>
        <v>Not Good</v>
      </c>
      <c r="Q15339" s="12">
        <f>YEAR(DMartData[[#This Row],[order_date]])</f>
        <v>2024</v>
      </c>
    </row>
    <row r="15340" spans="1:17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>IF(DMartData[[#This Row],[sales]]&gt;=4000,"High",IF(DMartData[[#This Row],[sales]]&gt;=2000,"Medium","Low"))</f>
        <v>Low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tr">
        <f>IF(AND(DMartData[[#This Row],[sales]]&gt;3000,DMartData[[#This Row],[profit]]&gt;500),"Good","Not Good")</f>
        <v>Not Good</v>
      </c>
      <c r="Q15340" s="12">
        <f>YEAR(DMartData[[#This Row],[order_date]])</f>
        <v>2023</v>
      </c>
    </row>
    <row r="15341" spans="1:17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>IF(DMartData[[#This Row],[sales]]&gt;=4000,"High",IF(DMartData[[#This Row],[sales]]&gt;=2000,"Medium","Low"))</f>
        <v>Medium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tr">
        <f>IF(AND(DMartData[[#This Row],[sales]]&gt;3000,DMartData[[#This Row],[profit]]&gt;500),"Good","Not Good")</f>
        <v>Not Good</v>
      </c>
      <c r="Q15341" s="12">
        <f>YEAR(DMartData[[#This Row],[order_date]])</f>
        <v>2024</v>
      </c>
    </row>
    <row r="15342" spans="1:17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>IF(DMartData[[#This Row],[sales]]&gt;=4000,"High",IF(DMartData[[#This Row],[sales]]&gt;=2000,"Medium","Low"))</f>
        <v>Medium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tr">
        <f>IF(AND(DMartData[[#This Row],[sales]]&gt;3000,DMartData[[#This Row],[profit]]&gt;500),"Good","Not Good")</f>
        <v>Not Good</v>
      </c>
      <c r="Q15342" s="12">
        <f>YEAR(DMartData[[#This Row],[order_date]])</f>
        <v>2023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>IF(DMartData[[#This Row],[sales]]&gt;=4000,"High",IF(DMartData[[#This Row],[sales]]&gt;=2000,"Medium","Low"))</f>
        <v>Medium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tr">
        <f>IF(AND(DMartData[[#This Row],[sales]]&gt;3000,DMartData[[#This Row],[profit]]&gt;500),"Good","Not Good")</f>
        <v>Not Good</v>
      </c>
      <c r="Q15343" s="12">
        <f>YEAR(DMartData[[#This Row],[order_date]])</f>
        <v>2023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>IF(DMartData[[#This Row],[sales]]&gt;=4000,"High",IF(DMartData[[#This Row],[sales]]&gt;=2000,"Medium","Low"))</f>
        <v>Medium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tr">
        <f>IF(AND(DMartData[[#This Row],[sales]]&gt;3000,DMartData[[#This Row],[profit]]&gt;500),"Good","Not Good")</f>
        <v>Not Good</v>
      </c>
      <c r="Q15344" s="12">
        <f>YEAR(DMartData[[#This Row],[order_date]])</f>
        <v>2023</v>
      </c>
    </row>
    <row r="15345" spans="1:22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>IF(DMartData[[#This Row],[sales]]&gt;=4000,"High",IF(DMartData[[#This Row],[sales]]&gt;=2000,"Medium","Low"))</f>
        <v>Medium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tr">
        <f>IF(AND(DMartData[[#This Row],[sales]]&gt;3000,DMartData[[#This Row],[profit]]&gt;500),"Good","Not Good")</f>
        <v>Not Good</v>
      </c>
      <c r="Q15345" s="12">
        <f>YEAR(DMartData[[#This Row],[order_date]])</f>
        <v>2024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>IF(DMartData[[#This Row],[sales]]&gt;=4000,"High",IF(DMartData[[#This Row],[sales]]&gt;=2000,"Medium","Low"))</f>
        <v>High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35" t="str">
        <f>IF(AND(DMartData[[#This Row],[sales]]&gt;3000,DMartData[[#This Row],[profit]]&gt;500),"Good","Not Good")</f>
        <v>Good</v>
      </c>
      <c r="Q15346" s="37">
        <f>YEAR(DMartData[[#This Row],[order_date]])</f>
        <v>2023</v>
      </c>
      <c r="R15346" s="6"/>
      <c r="S15346" s="6"/>
      <c r="T15346" s="6"/>
      <c r="U15346" s="6"/>
      <c r="V15346" s="6"/>
    </row>
    <row r="15348" spans="1:22" ht="15" customHeight="1" x14ac:dyDescent="0.35">
      <c r="D15348" s="21">
        <f>SUM(D2:D15346)</f>
        <v>39262877.519999973</v>
      </c>
    </row>
    <row r="15349" spans="1:22" ht="15" customHeight="1" x14ac:dyDescent="0.35">
      <c r="C15349" s="36" t="s">
        <v>15469</v>
      </c>
      <c r="D15349" s="21">
        <f>SUBTOTAL(9,D2:D15346)</f>
        <v>39262877.519999973</v>
      </c>
    </row>
    <row r="15351" spans="1:22" ht="15" customHeight="1" x14ac:dyDescent="0.3">
      <c r="A15351" s="40"/>
      <c r="B15351" s="40"/>
      <c r="C15351" s="40"/>
      <c r="D15351" s="40"/>
      <c r="E15351" s="40"/>
    </row>
    <row r="15352" spans="1:22" ht="15" customHeight="1" x14ac:dyDescent="0.3">
      <c r="B15352" s="40"/>
    </row>
  </sheetData>
  <phoneticPr fontId="14" type="noConversion"/>
  <conditionalFormatting sqref="D1:E1048576">
    <cfRule type="top10" dxfId="9" priority="4" rank="10"/>
  </conditionalFormatting>
  <conditionalFormatting sqref="F1:F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G2:G15346">
    <cfRule type="cellIs" dxfId="8" priority="5" operator="greaterThan">
      <formula>1000</formula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DC1941-78B4-4135-B6BA-7E33C80962F0}">
            <x14:iconSet iconSet="3Triangles">
              <x14:cfvo type="percent">
                <xm:f>0</xm:f>
              </x14:cfvo>
              <x14:cfvo type="num">
                <xm:f>1000</xm:f>
              </x14:cfvo>
              <x14:cfvo type="num">
                <xm:f>4000</xm:f>
              </x14:cfvo>
            </x14:iconSet>
          </x14:cfRule>
          <xm:sqref>H2:H15346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478F0-D240-41FA-A6DA-2E4434AE5795}">
  <dimension ref="A1:Q43"/>
  <sheetViews>
    <sheetView topLeftCell="A34" workbookViewId="0">
      <selection activeCell="J39" sqref="J39"/>
    </sheetView>
  </sheetViews>
  <sheetFormatPr defaultRowHeight="14.4" x14ac:dyDescent="0.3"/>
  <cols>
    <col min="1" max="1" width="11.109375" customWidth="1"/>
    <col min="2" max="2" width="11.21875" customWidth="1"/>
    <col min="3" max="3" width="13" customWidth="1"/>
    <col min="4" max="4" width="11.77734375" customWidth="1"/>
    <col min="5" max="5" width="24.77734375" customWidth="1"/>
    <col min="6" max="7" width="23.44140625" customWidth="1"/>
    <col min="8" max="8" width="12.109375" customWidth="1"/>
    <col min="9" max="9" width="13.88671875" customWidth="1"/>
    <col min="10" max="10" width="22.5546875" customWidth="1"/>
  </cols>
  <sheetData>
    <row r="1" spans="1:9" ht="18" x14ac:dyDescent="0.35">
      <c r="A1" s="18" t="s">
        <v>15385</v>
      </c>
      <c r="B1" s="19" t="s">
        <v>15391</v>
      </c>
      <c r="C1" s="20" t="s">
        <v>15396</v>
      </c>
      <c r="D1" s="19" t="s">
        <v>15400</v>
      </c>
      <c r="E1" s="19" t="s">
        <v>15435</v>
      </c>
      <c r="F1" s="19" t="s">
        <v>15436</v>
      </c>
      <c r="G1" s="19" t="s">
        <v>15438</v>
      </c>
      <c r="H1" s="19" t="s">
        <v>15401</v>
      </c>
      <c r="I1" s="19" t="s">
        <v>15402</v>
      </c>
    </row>
    <row r="2" spans="1:9" ht="18" x14ac:dyDescent="0.35">
      <c r="A2" s="13" t="s">
        <v>15392</v>
      </c>
      <c r="B2" s="11">
        <v>35</v>
      </c>
      <c r="C2" s="14" t="str">
        <f>IF(B2&gt;=35,"Pass","Fail")</f>
        <v>Pass</v>
      </c>
      <c r="D2" s="21">
        <v>35</v>
      </c>
      <c r="E2" s="21"/>
      <c r="F2" s="21"/>
      <c r="G2" s="21"/>
      <c r="H2" s="21">
        <v>35</v>
      </c>
      <c r="I2" s="21">
        <v>35</v>
      </c>
    </row>
    <row r="3" spans="1:9" ht="18" x14ac:dyDescent="0.35">
      <c r="A3" s="13" t="s">
        <v>15393</v>
      </c>
      <c r="B3" s="11">
        <v>45</v>
      </c>
      <c r="C3" s="14" t="str">
        <f t="shared" ref="C3:C8" si="0">IF(B3&gt;=35,"Pass","Fail")</f>
        <v>Pass</v>
      </c>
      <c r="D3" s="21">
        <v>45</v>
      </c>
      <c r="E3" s="21"/>
      <c r="F3" s="21"/>
      <c r="G3" s="21"/>
      <c r="H3" s="21">
        <v>45</v>
      </c>
      <c r="I3" s="21">
        <v>45</v>
      </c>
    </row>
    <row r="4" spans="1:9" ht="18" x14ac:dyDescent="0.35">
      <c r="A4" s="13" t="s">
        <v>15394</v>
      </c>
      <c r="B4" s="11">
        <v>25</v>
      </c>
      <c r="C4" s="14" t="str">
        <f t="shared" si="0"/>
        <v>Fail</v>
      </c>
      <c r="D4" s="21">
        <v>25</v>
      </c>
      <c r="E4" s="21"/>
      <c r="F4" s="21"/>
      <c r="G4" s="21"/>
      <c r="H4" s="21">
        <v>25</v>
      </c>
      <c r="I4" s="21">
        <v>25</v>
      </c>
    </row>
    <row r="5" spans="1:9" ht="18" x14ac:dyDescent="0.35">
      <c r="A5" s="13" t="s">
        <v>15386</v>
      </c>
      <c r="B5" s="11">
        <v>32</v>
      </c>
      <c r="C5" s="14" t="str">
        <f t="shared" si="0"/>
        <v>Fail</v>
      </c>
      <c r="D5" s="21">
        <v>32</v>
      </c>
      <c r="E5" s="21"/>
      <c r="F5" s="21"/>
      <c r="G5" s="21"/>
      <c r="H5" s="21">
        <v>32</v>
      </c>
      <c r="I5" s="21">
        <v>32</v>
      </c>
    </row>
    <row r="6" spans="1:9" ht="18" x14ac:dyDescent="0.35">
      <c r="A6" s="13" t="s">
        <v>15395</v>
      </c>
      <c r="B6" s="11">
        <v>67</v>
      </c>
      <c r="C6" s="14" t="str">
        <f t="shared" si="0"/>
        <v>Pass</v>
      </c>
      <c r="D6" s="21">
        <v>67</v>
      </c>
      <c r="E6" s="21"/>
      <c r="F6" s="21"/>
      <c r="G6" s="21"/>
      <c r="H6" s="21">
        <v>67</v>
      </c>
      <c r="I6" s="21">
        <v>67</v>
      </c>
    </row>
    <row r="7" spans="1:9" ht="18" x14ac:dyDescent="0.35">
      <c r="A7" s="13" t="s">
        <v>15387</v>
      </c>
      <c r="B7" s="11">
        <v>79</v>
      </c>
      <c r="C7" s="14" t="str">
        <f t="shared" si="0"/>
        <v>Pass</v>
      </c>
      <c r="D7" s="21">
        <v>79</v>
      </c>
      <c r="E7" s="21"/>
      <c r="F7" s="21"/>
      <c r="G7" s="21"/>
      <c r="H7" s="21">
        <v>79</v>
      </c>
      <c r="I7" s="21">
        <v>79</v>
      </c>
    </row>
    <row r="8" spans="1:9" ht="18" x14ac:dyDescent="0.35">
      <c r="A8" s="15" t="s">
        <v>15397</v>
      </c>
      <c r="B8" s="16">
        <v>22</v>
      </c>
      <c r="C8" s="17" t="str">
        <f t="shared" si="0"/>
        <v>Fail</v>
      </c>
      <c r="D8" s="21">
        <v>22</v>
      </c>
      <c r="E8" s="21"/>
      <c r="F8" s="21"/>
      <c r="G8" s="21"/>
      <c r="H8" s="21">
        <v>22</v>
      </c>
      <c r="I8" s="21">
        <v>22</v>
      </c>
    </row>
    <row r="9" spans="1:9" ht="18" x14ac:dyDescent="0.35">
      <c r="A9" s="15" t="s">
        <v>15398</v>
      </c>
      <c r="B9" s="16">
        <v>55</v>
      </c>
      <c r="C9" s="17" t="str">
        <f>IF(B9&gt;=35,"Pass","Fail")</f>
        <v>Pass</v>
      </c>
      <c r="D9" s="21">
        <v>55</v>
      </c>
      <c r="E9" s="21"/>
      <c r="F9" s="21"/>
      <c r="G9" s="21"/>
      <c r="H9" s="21">
        <v>55</v>
      </c>
      <c r="I9" s="21">
        <v>55</v>
      </c>
    </row>
    <row r="10" spans="1:9" ht="18" x14ac:dyDescent="0.35">
      <c r="A10" s="15" t="s">
        <v>15399</v>
      </c>
      <c r="B10" s="16">
        <v>76</v>
      </c>
      <c r="C10" s="17" t="str">
        <f>IF(B10&gt;=35,"Pass","Fail")</f>
        <v>Pass</v>
      </c>
      <c r="D10" s="21">
        <v>76</v>
      </c>
      <c r="E10" s="21"/>
      <c r="F10" s="21"/>
      <c r="G10" s="21"/>
      <c r="H10" s="21">
        <v>100</v>
      </c>
      <c r="I10" s="21">
        <v>100</v>
      </c>
    </row>
    <row r="13" spans="1:9" ht="18" x14ac:dyDescent="0.35">
      <c r="A13" s="23" t="s">
        <v>15403</v>
      </c>
      <c r="B13" s="24" t="s">
        <v>15404</v>
      </c>
      <c r="C13" s="25" t="s">
        <v>15405</v>
      </c>
    </row>
    <row r="14" spans="1:9" ht="18" x14ac:dyDescent="0.35">
      <c r="A14" s="22" t="s">
        <v>15406</v>
      </c>
      <c r="B14" s="11">
        <v>400</v>
      </c>
      <c r="C14" s="14">
        <v>120</v>
      </c>
    </row>
    <row r="15" spans="1:9" ht="18" x14ac:dyDescent="0.35">
      <c r="A15" s="22" t="s">
        <v>15407</v>
      </c>
      <c r="B15" s="11">
        <v>900</v>
      </c>
      <c r="C15" s="14">
        <v>-20</v>
      </c>
    </row>
    <row r="16" spans="1:9" ht="18" x14ac:dyDescent="0.35">
      <c r="A16" s="22" t="s">
        <v>15408</v>
      </c>
      <c r="B16" s="11">
        <v>500</v>
      </c>
      <c r="C16" s="14">
        <v>230</v>
      </c>
    </row>
    <row r="17" spans="1:17" ht="18" x14ac:dyDescent="0.35">
      <c r="A17" s="22" t="s">
        <v>15409</v>
      </c>
      <c r="B17" s="11">
        <v>500</v>
      </c>
      <c r="C17" s="14">
        <v>-60</v>
      </c>
    </row>
    <row r="18" spans="1:17" ht="18" x14ac:dyDescent="0.35">
      <c r="A18" s="22" t="s">
        <v>15410</v>
      </c>
      <c r="B18" s="11">
        <v>700</v>
      </c>
      <c r="C18" s="14">
        <v>110</v>
      </c>
    </row>
    <row r="19" spans="1:17" ht="18" x14ac:dyDescent="0.35">
      <c r="A19" s="26" t="s">
        <v>15411</v>
      </c>
      <c r="B19" s="16">
        <v>900</v>
      </c>
      <c r="C19" s="17">
        <v>-150</v>
      </c>
    </row>
    <row r="22" spans="1:17" ht="72" x14ac:dyDescent="0.35">
      <c r="A22" s="27" t="s">
        <v>15385</v>
      </c>
      <c r="B22" s="27" t="s">
        <v>15412</v>
      </c>
      <c r="C22" s="27" t="s">
        <v>15413</v>
      </c>
      <c r="D22" s="27" t="s">
        <v>15414</v>
      </c>
      <c r="E22" s="27" t="s">
        <v>15419</v>
      </c>
      <c r="F22" s="27"/>
      <c r="G22" s="27"/>
    </row>
    <row r="23" spans="1:17" ht="18" x14ac:dyDescent="0.35">
      <c r="A23" s="28" t="s">
        <v>15415</v>
      </c>
      <c r="B23" s="28">
        <v>3500</v>
      </c>
      <c r="C23" s="28">
        <v>2</v>
      </c>
      <c r="D23" s="29">
        <f>IF(AND(B23&gt;=3000,C23&gt;=3),B23-(B23*0.1),B23)</f>
        <v>3500</v>
      </c>
      <c r="E23" s="11">
        <f t="shared" ref="E23:E28" si="1">IF(C23&gt;3,0.9*B23,B23)</f>
        <v>3500</v>
      </c>
      <c r="F23" s="29"/>
      <c r="G23" s="29"/>
    </row>
    <row r="24" spans="1:17" ht="18" x14ac:dyDescent="0.35">
      <c r="A24" s="28" t="s">
        <v>15398</v>
      </c>
      <c r="B24" s="28">
        <v>2400</v>
      </c>
      <c r="C24" s="28">
        <v>4</v>
      </c>
      <c r="D24" s="29">
        <f t="shared" ref="D24:D28" si="2">IF(AND(B24&gt;=3000,C24&gt;=3),B24-(B24*0.1),B24)</f>
        <v>2400</v>
      </c>
      <c r="E24" s="11">
        <f t="shared" si="1"/>
        <v>2160</v>
      </c>
      <c r="F24" s="29"/>
      <c r="G24" s="29"/>
    </row>
    <row r="25" spans="1:17" ht="18" x14ac:dyDescent="0.35">
      <c r="A25" s="28" t="s">
        <v>15386</v>
      </c>
      <c r="B25" s="28">
        <v>4700</v>
      </c>
      <c r="C25" s="28">
        <v>5</v>
      </c>
      <c r="D25" s="29">
        <f t="shared" si="2"/>
        <v>4230</v>
      </c>
      <c r="E25" s="11">
        <f t="shared" si="1"/>
        <v>4230</v>
      </c>
      <c r="F25" s="29"/>
      <c r="G25" s="29"/>
    </row>
    <row r="26" spans="1:17" ht="18" x14ac:dyDescent="0.35">
      <c r="A26" s="28" t="s">
        <v>15416</v>
      </c>
      <c r="B26" s="28">
        <v>5800</v>
      </c>
      <c r="C26" s="28">
        <v>4</v>
      </c>
      <c r="D26" s="29">
        <f t="shared" si="2"/>
        <v>5220</v>
      </c>
      <c r="E26" s="11">
        <f t="shared" si="1"/>
        <v>5220</v>
      </c>
      <c r="F26" s="29"/>
      <c r="G26" s="29"/>
    </row>
    <row r="27" spans="1:17" ht="18" x14ac:dyDescent="0.35">
      <c r="A27" s="28" t="s">
        <v>15417</v>
      </c>
      <c r="B27" s="28">
        <v>1500</v>
      </c>
      <c r="C27" s="28">
        <v>6</v>
      </c>
      <c r="D27" s="29">
        <f t="shared" si="2"/>
        <v>1500</v>
      </c>
      <c r="E27" s="11">
        <f t="shared" si="1"/>
        <v>1350</v>
      </c>
      <c r="F27" s="29"/>
      <c r="G27" s="29"/>
    </row>
    <row r="28" spans="1:17" ht="18" x14ac:dyDescent="0.35">
      <c r="A28" s="28" t="s">
        <v>15418</v>
      </c>
      <c r="B28" s="28">
        <v>3500</v>
      </c>
      <c r="C28" s="28">
        <v>3</v>
      </c>
      <c r="D28" s="29">
        <f t="shared" si="2"/>
        <v>3150</v>
      </c>
      <c r="E28" s="11">
        <f t="shared" si="1"/>
        <v>3500</v>
      </c>
      <c r="F28" s="29"/>
      <c r="G28" s="29"/>
    </row>
    <row r="31" spans="1:17" ht="18" x14ac:dyDescent="0.35">
      <c r="A31" s="30" t="s">
        <v>15385</v>
      </c>
      <c r="B31" s="30" t="s">
        <v>15391</v>
      </c>
      <c r="C31" s="30" t="s">
        <v>15420</v>
      </c>
      <c r="D31" s="30" t="s">
        <v>15420</v>
      </c>
      <c r="E31" s="30" t="s">
        <v>15420</v>
      </c>
      <c r="F31" s="30" t="s">
        <v>15437</v>
      </c>
      <c r="G31" s="33"/>
      <c r="H31" s="32"/>
    </row>
    <row r="32" spans="1:17" ht="18" x14ac:dyDescent="0.35">
      <c r="A32" s="11" t="s">
        <v>15392</v>
      </c>
      <c r="B32" s="11">
        <v>91</v>
      </c>
      <c r="C32" s="11" t="str">
        <f>IF(ISTEXT(B32),"No Grade",IF(B32&gt;=90,"Excellent",IF(B32&gt;=75,"Very Good",IF(B32&gt;50,"Good",IF(B32&gt;40,"Average","Fail")))))</f>
        <v>Excellent</v>
      </c>
      <c r="D32" s="11" t="str">
        <f>IF(NOT(ISNUMBER(B32)),"NO DATA",IF(B32&gt;=90,"Excellent",IF(B32&gt;=75,"Very Good",IF(B32&gt;50,"Good",IF(B32&gt;40,"Average","Fail")))))</f>
        <v>Excellent</v>
      </c>
      <c r="E32" s="11" t="str" cm="1">
        <f t="array" ref="E32">_xlfn.IFS(B32&gt;=90,"Excellent",B32&gt;=75,"Very Good",B32&gt;50,"Good",B32&gt;40,"Average",B32&lt;40,"Fail")</f>
        <v>Excellent</v>
      </c>
      <c r="F32" s="11" t="str" cm="1">
        <f t="array" ref="F32">_xlfn.IFS(ISTEXT(B32),"NO DATA",B32&gt;=90,"Excellent",B32&gt;=75,"Very Good",B32&gt;50,"Good",B32&gt;40,"Average",B32&lt;40,"Fail")</f>
        <v>Excellent</v>
      </c>
      <c r="G32" s="31"/>
      <c r="H32" s="11" t="s">
        <v>15421</v>
      </c>
      <c r="I32" s="11" t="s">
        <v>15422</v>
      </c>
      <c r="L32" s="21" t="s">
        <v>15433</v>
      </c>
      <c r="M32" s="21"/>
      <c r="N32" s="21"/>
      <c r="O32" s="21"/>
      <c r="P32" s="21"/>
      <c r="Q32" s="21"/>
    </row>
    <row r="33" spans="1:17" ht="18" x14ac:dyDescent="0.35">
      <c r="A33" s="11" t="s">
        <v>15393</v>
      </c>
      <c r="B33" s="11">
        <v>45</v>
      </c>
      <c r="C33" s="11" t="str">
        <f t="shared" ref="C33:C42" si="3">IF(ISTEXT(B33),"No Grade",IF(B33&gt;=90,"Excellent",IF(B33&gt;=75,"Very Good",IF(B33&gt;50,"Good",IF(B33&gt;40,"Average","Fail")))))</f>
        <v>Average</v>
      </c>
      <c r="D33" s="11" t="str">
        <f t="shared" ref="D33:D42" si="4">IF(NOT(ISNUMBER(B33)),"NO DATA",IF(B33&gt;=90,"Excellent",IF(B33&gt;=75,"Very Good",IF(B33&gt;50,"Good",IF(B33&gt;40,"Average","Fail")))))</f>
        <v>Average</v>
      </c>
      <c r="E33" s="11" t="str" cm="1">
        <f t="array" ref="E33">_xlfn.IFS(B33&gt;=90,"Excellent",B33&gt;=75,"Very Good",B33&gt;50,"Good",B33&gt;40,"Average",B33&lt;40,"Fail")</f>
        <v>Average</v>
      </c>
      <c r="F33" s="11" t="str" cm="1">
        <f t="array" ref="F33">_xlfn.IFS(ISTEXT(B33),"NO DATA",B33&gt;=90,"Excellent",B33&gt;=75,"Very Good",B33&gt;50,"Good",B33&gt;40,"Average",B33&lt;40,"Fail")</f>
        <v>Average</v>
      </c>
      <c r="G33" s="31"/>
      <c r="H33" s="11" t="s">
        <v>15430</v>
      </c>
      <c r="I33" s="11" t="s">
        <v>15427</v>
      </c>
      <c r="L33" s="21" t="s">
        <v>15434</v>
      </c>
      <c r="M33" s="31"/>
      <c r="N33" s="21"/>
      <c r="O33" s="21"/>
      <c r="P33" s="21"/>
      <c r="Q33" s="21"/>
    </row>
    <row r="34" spans="1:17" ht="18" x14ac:dyDescent="0.35">
      <c r="A34" s="11" t="s">
        <v>15394</v>
      </c>
      <c r="B34" s="11">
        <v>76</v>
      </c>
      <c r="C34" s="11" t="str">
        <f t="shared" si="3"/>
        <v>Very Good</v>
      </c>
      <c r="D34" s="11" t="str">
        <f t="shared" si="4"/>
        <v>Very Good</v>
      </c>
      <c r="E34" s="11" t="str" cm="1">
        <f t="array" ref="E34">_xlfn.IFS(B34&gt;=90,"Excellent",B34&gt;=75,"Very Good",B34&gt;50,"Good",B34&gt;40,"Average",B34&lt;40,"Fail")</f>
        <v>Very Good</v>
      </c>
      <c r="F34" s="11" t="str" cm="1">
        <f t="array" ref="F34">_xlfn.IFS(ISTEXT(B34),"NO DATA",B34&gt;=90,"Excellent",B34&gt;=75,"Very Good",B34&gt;50,"Good",B34&gt;40,"Average",B34&lt;40,"Fail")</f>
        <v>Very Good</v>
      </c>
      <c r="G34" s="31"/>
      <c r="H34" s="11" t="s">
        <v>15424</v>
      </c>
      <c r="I34" s="11" t="s">
        <v>15423</v>
      </c>
    </row>
    <row r="35" spans="1:17" ht="18" x14ac:dyDescent="0.35">
      <c r="A35" s="11" t="s">
        <v>15386</v>
      </c>
      <c r="B35" s="11">
        <v>32</v>
      </c>
      <c r="C35" s="11" t="str">
        <f t="shared" si="3"/>
        <v>Fail</v>
      </c>
      <c r="D35" s="11" t="str">
        <f t="shared" si="4"/>
        <v>Fail</v>
      </c>
      <c r="E35" s="11" t="str" cm="1">
        <f t="array" ref="E35">_xlfn.IFS(B35&gt;=90,"Excellent",B35&gt;=75,"Very Good",B35&gt;50,"Good",B35&gt;40,"Average",B35&lt;40,"Fail")</f>
        <v>Fail</v>
      </c>
      <c r="F35" s="11" t="str" cm="1">
        <f t="array" ref="F35">_xlfn.IFS(ISTEXT(B35),"NO DATA",B35&gt;=90,"Excellent",B35&gt;=75,"Very Good",B35&gt;50,"Good",B35&gt;40,"Average",B35&lt;40,"Fail")</f>
        <v>Fail</v>
      </c>
      <c r="G35" s="31"/>
      <c r="H35" s="11" t="s">
        <v>15426</v>
      </c>
      <c r="I35" s="11" t="s">
        <v>15425</v>
      </c>
    </row>
    <row r="36" spans="1:17" ht="18" x14ac:dyDescent="0.35">
      <c r="A36" s="11" t="s">
        <v>15395</v>
      </c>
      <c r="B36" s="11">
        <v>67</v>
      </c>
      <c r="C36" s="11" t="str">
        <f t="shared" si="3"/>
        <v>Good</v>
      </c>
      <c r="D36" s="11" t="str">
        <f t="shared" si="4"/>
        <v>Good</v>
      </c>
      <c r="E36" s="11" t="str" cm="1">
        <f t="array" ref="E36">_xlfn.IFS(B36&gt;=90,"Excellent",B36&gt;=75,"Very Good",B36&gt;50,"Good",B36&gt;40,"Average",B36&lt;40,"Fail")</f>
        <v>Good</v>
      </c>
      <c r="F36" s="11" t="str" cm="1">
        <f t="array" ref="F36">_xlfn.IFS(ISTEXT(B36),"NO DATA",B36&gt;=90,"Excellent",B36&gt;=75,"Very Good",B36&gt;50,"Good",B36&gt;40,"Average",B36&lt;40,"Fail")</f>
        <v>Good</v>
      </c>
      <c r="G36" s="31"/>
      <c r="H36" s="11" t="s">
        <v>15428</v>
      </c>
      <c r="I36" s="11" t="s">
        <v>15429</v>
      </c>
    </row>
    <row r="37" spans="1:17" ht="18" x14ac:dyDescent="0.35">
      <c r="A37" s="11"/>
      <c r="B37" s="11"/>
      <c r="C37" s="11"/>
      <c r="D37" s="11"/>
      <c r="E37" s="11"/>
      <c r="F37" s="11"/>
      <c r="G37" s="31"/>
      <c r="H37" s="31"/>
      <c r="I37" s="31"/>
    </row>
    <row r="38" spans="1:17" ht="18" x14ac:dyDescent="0.35">
      <c r="A38" s="11" t="s">
        <v>15387</v>
      </c>
      <c r="B38" s="11">
        <v>79</v>
      </c>
      <c r="C38" s="11" t="str">
        <f t="shared" si="3"/>
        <v>Very Good</v>
      </c>
      <c r="D38" s="11" t="str">
        <f t="shared" si="4"/>
        <v>Very Good</v>
      </c>
      <c r="E38" s="11" t="str" cm="1">
        <f t="array" ref="E38">_xlfn.IFS(B38&gt;=90,"Excellent",B38&gt;=75,"Very Good",B38&gt;50,"Good",B38&gt;40,"Average",B38&lt;40,"Fail")</f>
        <v>Very Good</v>
      </c>
      <c r="F38" s="11" t="str" cm="1">
        <f t="array" ref="F38">_xlfn.IFS(ISTEXT(B38),"NO DATA",B38&gt;=90,"Excellent",B38&gt;=75,"Very Good",B38&gt;50,"Good",B38&gt;40,"Average",B38&lt;40,"Fail")</f>
        <v>Very Good</v>
      </c>
      <c r="G38" s="31"/>
      <c r="H38" s="30" t="s">
        <v>15441</v>
      </c>
      <c r="I38" s="30" t="s">
        <v>15442</v>
      </c>
      <c r="J38" s="30" t="s">
        <v>15443</v>
      </c>
    </row>
    <row r="39" spans="1:17" ht="18" x14ac:dyDescent="0.35">
      <c r="A39" s="11" t="s">
        <v>15397</v>
      </c>
      <c r="B39" s="11">
        <v>22</v>
      </c>
      <c r="C39" s="11" t="str">
        <f t="shared" si="3"/>
        <v>Fail</v>
      </c>
      <c r="D39" s="11" t="str">
        <f t="shared" si="4"/>
        <v>Fail</v>
      </c>
      <c r="E39" s="11" t="str" cm="1">
        <f t="array" ref="E39">_xlfn.IFS(B39&gt;=90,"Excellent",B39&gt;=75,"Very Good",B39&gt;50,"Good",B39&gt;40,"Average",B39&lt;40,"Fail")</f>
        <v>Fail</v>
      </c>
      <c r="F39" s="11" t="str" cm="1">
        <f t="array" ref="F39">_xlfn.IFS(ISTEXT(B39),"NO DATA",B39&gt;=90,"Excellent",B39&gt;=75,"Very Good",B39&gt;50,"Good",B39&gt;40,"Average",B39&lt;40,"Fail")</f>
        <v>Fail</v>
      </c>
      <c r="G39" s="31"/>
      <c r="H39" s="11">
        <v>5</v>
      </c>
      <c r="I39" s="11" t="s">
        <v>15439</v>
      </c>
      <c r="J39" s="11" t="str">
        <f>IFERROR(H39/I39,"Check Your Operants")</f>
        <v>Check Your Operants</v>
      </c>
    </row>
    <row r="40" spans="1:17" ht="18" x14ac:dyDescent="0.35">
      <c r="A40" s="11" t="s">
        <v>15398</v>
      </c>
      <c r="B40" s="11">
        <v>90</v>
      </c>
      <c r="C40" s="11" t="str">
        <f t="shared" si="3"/>
        <v>Excellent</v>
      </c>
      <c r="D40" s="11" t="str">
        <f t="shared" si="4"/>
        <v>Excellent</v>
      </c>
      <c r="E40" s="11" t="str" cm="1">
        <f t="array" ref="E40">_xlfn.IFS(B40&gt;=90,"Excellent",B40&gt;=75,"Very Good",B40&gt;50,"Good",B40&gt;40,"Average",B40&lt;40,"Fail")</f>
        <v>Excellent</v>
      </c>
      <c r="F40" s="11" t="str" cm="1">
        <f t="array" ref="F40">_xlfn.IFS(ISTEXT(B40),"NO DATA",B40&gt;=90,"Excellent",B40&gt;=75,"Very Good",B40&gt;50,"Good",B40&gt;40,"Average",B40&lt;40,"Fail")</f>
        <v>Excellent</v>
      </c>
      <c r="G40" s="31"/>
      <c r="H40" s="11">
        <v>10</v>
      </c>
      <c r="I40" s="11">
        <v>6</v>
      </c>
      <c r="J40" s="11">
        <f t="shared" ref="J40:J43" si="5">IFERROR(H40/I40,"Check Your Operants")</f>
        <v>1.6666666666666667</v>
      </c>
    </row>
    <row r="41" spans="1:17" ht="18" x14ac:dyDescent="0.35">
      <c r="A41" s="11" t="s">
        <v>15399</v>
      </c>
      <c r="B41" s="11">
        <v>78</v>
      </c>
      <c r="C41" s="11" t="str">
        <f t="shared" si="3"/>
        <v>Very Good</v>
      </c>
      <c r="D41" s="11" t="str">
        <f t="shared" si="4"/>
        <v>Very Good</v>
      </c>
      <c r="E41" s="11" t="str" cm="1">
        <f t="array" ref="E41">_xlfn.IFS(B41&gt;=90,"Excellent",B41&gt;=75,"Very Good",B41&gt;50,"Good",B41&gt;40,"Average",B41&lt;40,"Fail")</f>
        <v>Very Good</v>
      </c>
      <c r="F41" s="11" t="str" cm="1">
        <f t="array" ref="F41">_xlfn.IFS(ISTEXT(B41),"NO DATA",B41&gt;=90,"Excellent",B41&gt;=75,"Very Good",B41&gt;50,"Good",B41&gt;40,"Average",B41&lt;40,"Fail")</f>
        <v>Very Good</v>
      </c>
      <c r="G41" s="31"/>
      <c r="H41" s="11">
        <v>55</v>
      </c>
      <c r="I41" s="11" t="s">
        <v>15440</v>
      </c>
      <c r="J41" s="11" t="str">
        <f t="shared" si="5"/>
        <v>Check Your Operants</v>
      </c>
    </row>
    <row r="42" spans="1:17" ht="18" x14ac:dyDescent="0.35">
      <c r="A42" s="11" t="s">
        <v>15431</v>
      </c>
      <c r="B42" s="34" t="s">
        <v>15432</v>
      </c>
      <c r="C42" s="11" t="str">
        <f t="shared" si="3"/>
        <v>No Grade</v>
      </c>
      <c r="D42" s="11" t="str">
        <f t="shared" si="4"/>
        <v>NO DATA</v>
      </c>
      <c r="E42" s="11" t="str" cm="1">
        <f t="array" ref="E42">_xlfn.IFS(B42&gt;=90,"Excellent",B42&gt;=75,"Very Good",B42&gt;50,"Good",B42&gt;40,"Average",B42&lt;40,"Fail")</f>
        <v>Excellent</v>
      </c>
      <c r="F42" s="11" t="str" cm="1">
        <f t="array" ref="F42">_xlfn.IFS(ISTEXT(B42),"NO DATA",B42&gt;=90,"Excellent",B42&gt;=75,"Very Good",B42&gt;50,"Good",B42&gt;40,"Average",B42&lt;40,"Fail")</f>
        <v>NO DATA</v>
      </c>
      <c r="G42" s="31"/>
      <c r="H42" s="11">
        <v>4</v>
      </c>
      <c r="I42" s="11">
        <v>0</v>
      </c>
      <c r="J42" s="11" t="str">
        <f t="shared" si="5"/>
        <v>Check Your Operants</v>
      </c>
    </row>
    <row r="43" spans="1:17" ht="18" x14ac:dyDescent="0.35">
      <c r="H43" s="11">
        <v>45</v>
      </c>
      <c r="I43" s="11">
        <v>4</v>
      </c>
      <c r="J43" s="11">
        <f t="shared" si="5"/>
        <v>11.25</v>
      </c>
    </row>
  </sheetData>
  <phoneticPr fontId="13" type="noConversion"/>
  <conditionalFormatting sqref="A2:A10">
    <cfRule type="expression" dxfId="7" priority="8">
      <formula>B2&lt;35</formula>
    </cfRule>
    <cfRule type="expression" dxfId="6" priority="9">
      <formula>B2&gt;=35</formula>
    </cfRule>
  </conditionalFormatting>
  <conditionalFormatting sqref="B2:B10">
    <cfRule type="cellIs" dxfId="5" priority="12" operator="greaterThanOrEqual">
      <formula>35</formula>
    </cfRule>
    <cfRule type="cellIs" dxfId="4" priority="13" operator="lessThan">
      <formula>35</formula>
    </cfRule>
    <cfRule type="cellIs" dxfId="3" priority="14" operator="lessThan">
      <formula>75</formula>
    </cfRule>
    <cfRule type="cellIs" dxfId="2" priority="15" operator="greaterThan">
      <formula>75</formula>
    </cfRule>
  </conditionalFormatting>
  <conditionalFormatting sqref="C2:C10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{3D06EF90-AB01-4213-A83E-2F65B8A1D57E}</x14:id>
        </ext>
      </extLst>
    </cfRule>
  </conditionalFormatting>
  <conditionalFormatting sqref="D1:G10">
    <cfRule type="iconSet" priority="5">
      <iconSet>
        <cfvo type="percent" val="0"/>
        <cfvo type="num" val="35"/>
        <cfvo type="num" val="75"/>
      </iconSet>
    </cfRule>
  </conditionalFormatting>
  <conditionalFormatting sqref="H1:H10">
    <cfRule type="colorScale" priority="1">
      <colorScale>
        <cfvo type="num" val="0"/>
        <cfvo type="num" val="75"/>
        <cfvo type="num" val="100"/>
        <color rgb="FFF8696B"/>
        <color rgb="FFFFEB84"/>
        <color rgb="FF63BE7B"/>
      </colorScale>
    </cfRule>
    <cfRule type="colorScale" priority="4">
      <colorScale>
        <cfvo type="num" val="0"/>
        <cfvo type="num" val="0"/>
        <cfvo type="num" val="0"/>
        <color rgb="FFF8696B"/>
        <color rgb="FFFFEB84"/>
        <color rgb="FF63BE7B"/>
      </colorScale>
    </cfRule>
  </conditionalFormatting>
  <conditionalFormatting sqref="I1:I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{28F55AB5-74DB-47E0-AF20-17F7BABD383E}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06EF90-AB01-4213-A83E-2F65B8A1D5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28F55AB5-74DB-47E0-AF20-17F7BABD383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I1:I10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2EE5E-1E3E-4806-B9FD-56160270D4F5}">
  <dimension ref="A1:F13"/>
  <sheetViews>
    <sheetView tabSelected="1" workbookViewId="0">
      <selection activeCell="G17" sqref="G17"/>
    </sheetView>
  </sheetViews>
  <sheetFormatPr defaultRowHeight="14.4" x14ac:dyDescent="0.3"/>
  <cols>
    <col min="1" max="1" width="9" bestFit="1" customWidth="1"/>
    <col min="2" max="2" width="16" customWidth="1"/>
    <col min="3" max="3" width="14.44140625" bestFit="1" customWidth="1"/>
    <col min="4" max="4" width="9" bestFit="1" customWidth="1"/>
    <col min="5" max="5" width="14.44140625" bestFit="1" customWidth="1"/>
    <col min="6" max="6" width="15.5546875" customWidth="1"/>
  </cols>
  <sheetData>
    <row r="1" spans="1:6" ht="18" x14ac:dyDescent="0.35">
      <c r="A1" s="41" t="s">
        <v>15470</v>
      </c>
      <c r="B1" s="41" t="s">
        <v>15385</v>
      </c>
      <c r="C1" s="41" t="s">
        <v>15471</v>
      </c>
      <c r="D1" s="41" t="s">
        <v>15472</v>
      </c>
      <c r="E1" s="41" t="s">
        <v>15473</v>
      </c>
      <c r="F1" s="41" t="s">
        <v>15478</v>
      </c>
    </row>
    <row r="2" spans="1:6" ht="18" x14ac:dyDescent="0.35">
      <c r="A2" s="11">
        <v>101</v>
      </c>
      <c r="B2" s="11" t="s">
        <v>15474</v>
      </c>
      <c r="C2" s="11">
        <v>32</v>
      </c>
      <c r="D2" s="11">
        <v>40000</v>
      </c>
      <c r="E2" s="11">
        <v>8675678912</v>
      </c>
      <c r="F2" s="11" t="s">
        <v>15479</v>
      </c>
    </row>
    <row r="3" spans="1:6" ht="18" x14ac:dyDescent="0.35">
      <c r="A3" s="11">
        <v>102</v>
      </c>
      <c r="B3" s="11" t="s">
        <v>15475</v>
      </c>
      <c r="C3" s="11">
        <v>45</v>
      </c>
      <c r="D3" s="11">
        <v>50000</v>
      </c>
      <c r="E3" s="11">
        <v>7868975634</v>
      </c>
      <c r="F3" s="11" t="s">
        <v>15404</v>
      </c>
    </row>
    <row r="4" spans="1:6" ht="18" x14ac:dyDescent="0.35">
      <c r="A4" s="11">
        <v>103</v>
      </c>
      <c r="B4" s="11" t="s">
        <v>15476</v>
      </c>
      <c r="C4" s="11">
        <v>33</v>
      </c>
      <c r="D4" s="11">
        <v>45000</v>
      </c>
      <c r="E4" s="11">
        <v>9247684589</v>
      </c>
      <c r="F4" s="11" t="s">
        <v>15479</v>
      </c>
    </row>
    <row r="5" spans="1:6" ht="18" x14ac:dyDescent="0.35">
      <c r="A5" s="11">
        <v>104</v>
      </c>
      <c r="B5" s="11" t="s">
        <v>15477</v>
      </c>
      <c r="C5" s="11">
        <v>25</v>
      </c>
      <c r="D5" s="11">
        <v>22000</v>
      </c>
      <c r="E5" s="11">
        <v>8904563421</v>
      </c>
      <c r="F5" s="11" t="s">
        <v>15480</v>
      </c>
    </row>
    <row r="8" spans="1:6" ht="18" x14ac:dyDescent="0.35">
      <c r="B8" s="42" t="s">
        <v>15470</v>
      </c>
      <c r="C8" s="11">
        <v>101</v>
      </c>
    </row>
    <row r="9" spans="1:6" ht="18" x14ac:dyDescent="0.35">
      <c r="B9" s="42" t="s">
        <v>15385</v>
      </c>
      <c r="C9" s="11" t="str">
        <f>VLOOKUP(C8,A1:F5,2,FALSE)</f>
        <v>Jayesh</v>
      </c>
    </row>
    <row r="10" spans="1:6" ht="18" x14ac:dyDescent="0.35">
      <c r="B10" s="42" t="s">
        <v>15472</v>
      </c>
      <c r="C10" s="11">
        <f>IFERROR(VLOOKUP(C8,A1:F5,4,FALSE),"Pls Check EmpID")</f>
        <v>40000</v>
      </c>
    </row>
    <row r="11" spans="1:6" ht="18" x14ac:dyDescent="0.35">
      <c r="B11" s="30" t="s">
        <v>15471</v>
      </c>
      <c r="C11" s="11">
        <f>VLOOKUP(C8,A1:F5,3,FALSE)</f>
        <v>32</v>
      </c>
    </row>
    <row r="12" spans="1:6" ht="18" x14ac:dyDescent="0.35">
      <c r="B12" s="42" t="s">
        <v>15473</v>
      </c>
      <c r="C12" s="11">
        <f>VLOOKUP(C8,A1:F5,5,FALSE)</f>
        <v>8675678912</v>
      </c>
    </row>
    <row r="13" spans="1:6" ht="18" x14ac:dyDescent="0.35">
      <c r="B13" s="42" t="s">
        <v>15478</v>
      </c>
      <c r="C13" s="11" t="str">
        <f>VLOOKUP(C8,A1:F5,6,FALSE)</f>
        <v>IT</v>
      </c>
    </row>
  </sheetData>
  <dataValidations count="1">
    <dataValidation type="list" allowBlank="1" showInputMessage="1" showErrorMessage="1" sqref="C8" xr:uid="{57796752-F906-4EB6-9DB5-FA34E586D597}">
      <formula1>$A$2:$A$5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28</vt:i4>
      </vt:variant>
    </vt:vector>
  </HeadingPairs>
  <TitlesOfParts>
    <vt:vector size="31" baseType="lpstr">
      <vt:lpstr>DMart_Data</vt:lpstr>
      <vt:lpstr>ConditionalStatements</vt:lpstr>
      <vt:lpstr>LookupFunctions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East</vt:lpstr>
      <vt:lpstr>Low</vt:lpstr>
      <vt:lpstr>Member</vt:lpstr>
      <vt:lpstr>net_revenue</vt:lpstr>
      <vt:lpstr>NetRevenue</vt:lpstr>
      <vt:lpstr>Not_Good</vt:lpstr>
      <vt:lpstr>ORD100000_</vt:lpstr>
      <vt:lpstr>order_date</vt:lpstr>
      <vt:lpstr>order_id</vt:lpstr>
      <vt:lpstr>Order_Year</vt:lpstr>
      <vt:lpstr>OrderCategory</vt:lpstr>
      <vt:lpstr>payment_mode</vt:lpstr>
      <vt:lpstr>profit</vt:lpstr>
      <vt:lpstr>Pune</vt:lpstr>
      <vt:lpstr>quantity</vt:lpstr>
      <vt:lpstr>region</vt:lpstr>
      <vt:lpstr>sales</vt:lpstr>
      <vt:lpstr>SalesCategory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2026-10-07T07:33:49Z</dcterms:modified>
</cp:coreProperties>
</file>