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\ASD\Lab01\Lab01-01\"/>
    </mc:Choice>
  </mc:AlternateContent>
  <bookViews>
    <workbookView xWindow="0" yWindow="0" windowWidth="23040" windowHeight="9192"/>
  </bookViews>
  <sheets>
    <sheet name="Лист1" sheetId="1" r:id="rId1"/>
  </sheets>
  <definedNames>
    <definedName name="solver_adj" localSheetId="0" hidden="1">Лист1!$H$1:$H$2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Лист1!$D$11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l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D10" i="1" s="1"/>
  <c r="C1" i="1"/>
  <c r="D1" i="1" s="1"/>
  <c r="D5" i="1"/>
  <c r="D11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<sst xmlns="http://schemas.openxmlformats.org/spreadsheetml/2006/main" count="2" uniqueCount="2">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</sst>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0.53</c:v>
                </c:pt>
                <c:pt idx="2">
                  <c:v>3.0457000000000001</c:v>
                </c:pt>
                <c:pt idx="3">
                  <c:v>16.887899999999998</c:v>
                </c:pt>
                <c:pt idx="4">
                  <c:v>112.4559</c:v>
                </c:pt>
                <c:pt idx="5">
                  <c:v>640.14750000000004</c:v>
                </c:pt>
                <c:pt idx="6">
                  <c:v>3097.2424000000001</c:v>
                </c:pt>
                <c:pt idx="7">
                  <c:v>12541.134</c:v>
                </c:pt>
                <c:pt idx="8">
                  <c:v>38380.4421</c:v>
                </c:pt>
                <c:pt idx="9">
                  <c:v>80460.631099999999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E-4C1B-9DFF-53D379F430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Лист1!$C$1:$C$10</c:f>
              <c:numCache>
                <c:formatCode>General</c:formatCode>
                <c:ptCount val="10"/>
                <c:pt idx="0">
                  <c:v>1.022093354212761</c:v>
                </c:pt>
                <c:pt idx="1">
                  <c:v>1.2195505366096466</c:v>
                </c:pt>
                <c:pt idx="2">
                  <c:v>2.9747254912486305</c:v>
                </c:pt>
                <c:pt idx="3">
                  <c:v>16.796728259030626</c:v>
                </c:pt>
                <c:pt idx="4">
                  <c:v>111.57617580953574</c:v>
                </c:pt>
                <c:pt idx="5">
                  <c:v>664.45628652081552</c:v>
                </c:pt>
                <c:pt idx="6">
                  <c:v>3318.2808179349586</c:v>
                </c:pt>
                <c:pt idx="7">
                  <c:v>13270.122810737994</c:v>
                </c:pt>
                <c:pt idx="8">
                  <c:v>39808.368124879424</c:v>
                </c:pt>
                <c:pt idx="9">
                  <c:v>79615.736096091568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E-4C1B-9DFF-53D379F4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24040"/>
        <c:axId val="754824696"/>
      </c:scatterChart>
      <c:valAx>
        <c:axId val="75482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24696"/>
        <c:crosses val="autoZero"/>
        <c:crossBetween val="midCat"/>
      </c:valAx>
      <c:valAx>
        <c:axId val="7548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2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</xdr:row>
      <xdr:rowOff>102870</xdr:rowOff>
    </xdr:from>
    <xdr:to>
      <xdr:col>20</xdr:col>
      <xdr:colOff>228600</xdr:colOff>
      <xdr:row>27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" sqref="C1"/>
    </sheetView>
  </sheetViews>
  <sheetFormatPr defaultRowHeight="14.4" x14ac:dyDescent="0.3"/>
  <sheetData>
    <row r="1" spans="1:8" x14ac:dyDescent="0.3">
      <c r="A1">
        <v>2</v>
      </c>
      <c r="B1">
        <v>0.27400000000000002</v>
      </c>
      <c r="C1">
        <f>$H$1*(FACT($A$11)/FACT($A$11-A1))+$H$2</f>
        <v>1.022093354212761</v>
      </c>
      <c r="D1">
        <f t="shared" ref="D1:D10" si="0">(B1-C1)^2</f>
        <v>0.55964366661729947</v>
      </c>
      <c r="G1" t="s">
        <v>0</v>
      </c>
      <c r="H1">
        <v>1.6620974949232799E-4</v>
      </c>
    </row>
    <row r="2" spans="1:8" x14ac:dyDescent="0.3">
      <c r="A2">
        <v>3</v>
      </c>
      <c r="B2">
        <v>0.53</v>
      </c>
      <c r="C2">
        <f>$H$1*(FACT($A$11)/FACT($A$11-A2))+$H$2</f>
        <v>1.2195505366096466</v>
      </c>
      <c r="D2">
        <f t="shared" si="0"/>
        <v>0.47547994253865156</v>
      </c>
      <c r="G2" t="s">
        <v>1</v>
      </c>
      <c r="H2">
        <v>1.0001536672797737</v>
      </c>
    </row>
    <row r="3" spans="1:8" x14ac:dyDescent="0.3">
      <c r="A3">
        <v>4</v>
      </c>
      <c r="B3">
        <v>3.0457000000000001</v>
      </c>
      <c r="C3">
        <f t="shared" ref="C2:C10" si="1">$H$1*(FACT($A$11)/FACT($A$11-A3))+$H$2</f>
        <v>2.9747254912486305</v>
      </c>
      <c r="D3">
        <f t="shared" si="0"/>
        <v>5.0373808924982352E-3</v>
      </c>
    </row>
    <row r="4" spans="1:8" x14ac:dyDescent="0.3">
      <c r="A4">
        <v>5</v>
      </c>
      <c r="B4">
        <v>16.887899999999998</v>
      </c>
      <c r="C4">
        <f t="shared" si="1"/>
        <v>16.796728259030626</v>
      </c>
      <c r="D4">
        <f t="shared" si="0"/>
        <v>8.3122863513863006E-3</v>
      </c>
    </row>
    <row r="5" spans="1:8" x14ac:dyDescent="0.3">
      <c r="A5">
        <v>6</v>
      </c>
      <c r="B5">
        <v>112.4559</v>
      </c>
      <c r="C5">
        <f t="shared" si="1"/>
        <v>111.57617580953574</v>
      </c>
      <c r="D5">
        <f t="shared" si="0"/>
        <v>0.77391465128799586</v>
      </c>
    </row>
    <row r="6" spans="1:8" x14ac:dyDescent="0.3">
      <c r="A6">
        <v>7</v>
      </c>
      <c r="B6">
        <v>640.14750000000004</v>
      </c>
      <c r="C6">
        <f t="shared" si="1"/>
        <v>664.45628652081552</v>
      </c>
      <c r="D6">
        <f t="shared" si="0"/>
        <v>590.91710211458076</v>
      </c>
    </row>
    <row r="7" spans="1:8" x14ac:dyDescent="0.3">
      <c r="A7">
        <v>8</v>
      </c>
      <c r="B7">
        <v>3097.2424000000001</v>
      </c>
      <c r="C7">
        <f t="shared" si="1"/>
        <v>3318.2808179349586</v>
      </c>
      <c r="D7">
        <f t="shared" si="0"/>
        <v>48857.982203189378</v>
      </c>
    </row>
    <row r="8" spans="1:8" x14ac:dyDescent="0.3">
      <c r="A8">
        <v>9</v>
      </c>
      <c r="B8">
        <v>12541.134</v>
      </c>
      <c r="C8">
        <f t="shared" si="1"/>
        <v>13270.122810737994</v>
      </c>
      <c r="D8">
        <f t="shared" si="0"/>
        <v>531424.68618119461</v>
      </c>
    </row>
    <row r="9" spans="1:8" x14ac:dyDescent="0.3">
      <c r="A9">
        <v>10</v>
      </c>
      <c r="B9">
        <v>38380.4421</v>
      </c>
      <c r="C9">
        <f t="shared" si="1"/>
        <v>39808.368124879424</v>
      </c>
      <c r="D9">
        <f t="shared" si="0"/>
        <v>2038972.7325279519</v>
      </c>
    </row>
    <row r="10" spans="1:8" x14ac:dyDescent="0.3">
      <c r="A10">
        <v>11</v>
      </c>
      <c r="B10">
        <v>80460.631099999999</v>
      </c>
      <c r="C10">
        <f t="shared" si="1"/>
        <v>79615.736096091568</v>
      </c>
      <c r="D10">
        <f t="shared" si="0"/>
        <v>713847.56762942637</v>
      </c>
    </row>
    <row r="11" spans="1:8" x14ac:dyDescent="0.3">
      <c r="A11">
        <v>12</v>
      </c>
      <c r="D11">
        <f>SUM(D1:D10)</f>
        <v>3333695.7080318043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2022-02-08T12:35:04Z</dcterms:created>
  <dcterms:modified xsi:type="dcterms:W3CDTF">2022-02-15T11:39:28Z</dcterms:modified>
</cp:coreProperties>
</file>