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OneDrive\Documents\"/>
    </mc:Choice>
  </mc:AlternateContent>
  <xr:revisionPtr revIDLastSave="0" documentId="8_{3E146826-B53B-4FAB-8F23-34B690827170}" xr6:coauthVersionLast="47" xr6:coauthVersionMax="47" xr10:uidLastSave="{00000000-0000-0000-0000-000000000000}"/>
  <bookViews>
    <workbookView xWindow="-108" yWindow="-108" windowWidth="23256" windowHeight="12456" xr2:uid="{90697D1B-4008-479B-8AB8-2449B0E53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15" i="1"/>
  <c r="I13" i="1"/>
  <c r="I11" i="1"/>
  <c r="I9" i="1"/>
  <c r="I7" i="1"/>
  <c r="I5" i="1"/>
  <c r="E60" i="1"/>
  <c r="F60" i="1"/>
  <c r="D60" i="1"/>
</calcChain>
</file>

<file path=xl/sharedStrings.xml><?xml version="1.0" encoding="utf-8"?>
<sst xmlns="http://schemas.openxmlformats.org/spreadsheetml/2006/main" count="130" uniqueCount="35">
  <si>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</si>
  <si>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</si>
  <si>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</si>
  <si>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</si>
  <si>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</si>
  <si>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</si>
  <si>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</si>
  <si>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</si>
  <si>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</si>
  <si>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</si>
  <si>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</si>
  <si>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</si>
  <si>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</si>
  <si>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</si>
  <si>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</si>
  <si>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</si>
  <si>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</si>
  <si>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</si>
  <si>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</si>
  <si>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</si>
  <si>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</si>
  <si>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</si>
  <si>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</si>
  <si>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</si>
  <si>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</si>
  <si>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</si>
  <si>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</si>
  <si>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Total</t>
  </si>
  <si>
    <t>Diamond looted from Chennai port</t>
  </si>
  <si>
    <t>Diamonds looted from the V.O. Chidambarnar port trust</t>
  </si>
  <si>
    <t>Average amount of Diamonds looted</t>
  </si>
  <si>
    <t>Average amount of Soft drinks looted</t>
  </si>
  <si>
    <t>Ratio = soft drinks drunk / soft drinks looted</t>
  </si>
  <si>
    <t xml:space="preserve">Ships looted near Paradip Port Trust </t>
  </si>
  <si>
    <t xml:space="preserve">Ships looted near Chennai Port Trust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</si>
</sst>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6"/>
      <color theme="1"/>
      <name val="Calibri"/>
      <family val="2"/>
    </font>
    <font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1" applyFont="1"/>
    <xf numFmtId="164" fontId="4" fillId="0" borderId="0" xfId="1" applyNumberFormat="1" applyFont="1"/>
    <xf numFmtId="0" fontId="4" fillId="0" borderId="0" xfId="1" applyFont="1"/>
    <xf numFmtId="0" fontId="4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6" fillId="4" borderId="0" xfId="1" applyFont="1" applyFill="1"/>
  </cellXfs>
  <cellStyles count="2">
    <cellStyle name="Normal" xfId="0" builtinId="0"/>
    <cellStyle name="Normal 2" xfId="1" xr:uid="{2BA2E78E-70CC-4838-9E70-56FBA3F11E66}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6686-A8C4-4D76-B762-55E96C6FD69C}">
  <dimension ref="A1:Z1000"/>
  <sheetViews>
    <sheetView tabSelected="1" zoomScale="80" zoomScaleNormal="80" workbookViewId="0">
      <selection activeCell="L29" sqref="L29"/>
    </sheetView>
  </sheetViews>
  <sheetFormatPr defaultRowHeight="14.4" x14ac:dyDescent="0.3"/>
  <cols>
    <col min="1" max="1" width="13.44140625" customWidth="1"/>
    <col min="2" max="2" width="16.5546875" customWidth="1"/>
    <col min="3" max="3" width="37.88671875" customWidth="1"/>
    <col min="4" max="4" width="28.44140625" customWidth="1"/>
    <col min="5" max="5" width="30.5546875" customWidth="1"/>
    <col min="6" max="6" width="26.21875" customWidth="1"/>
    <col min="8" max="8" width="73.77734375" customWidth="1"/>
    <col min="9" max="9" width="14.88671875" customWidth="1"/>
  </cols>
  <sheetData>
    <row r="1" spans="1:26" ht="2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4">
      <c r="A2" s="2">
        <v>22946</v>
      </c>
      <c r="B2" s="3" t="s">
        <v>6</v>
      </c>
      <c r="C2" s="4" t="s">
        <v>7</v>
      </c>
      <c r="D2" s="4">
        <v>334</v>
      </c>
      <c r="E2" s="4">
        <v>3864</v>
      </c>
      <c r="F2" s="4">
        <v>1236.48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4">
      <c r="A3" s="2">
        <v>22968</v>
      </c>
      <c r="B3" s="3" t="s">
        <v>8</v>
      </c>
      <c r="C3" s="4" t="s">
        <v>9</v>
      </c>
      <c r="D3" s="4">
        <v>246</v>
      </c>
      <c r="E3" s="4">
        <v>3305</v>
      </c>
      <c r="F3" s="4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x14ac:dyDescent="0.4">
      <c r="A4" s="2">
        <v>22977</v>
      </c>
      <c r="B4" s="3" t="s">
        <v>6</v>
      </c>
      <c r="C4" s="4" t="s">
        <v>10</v>
      </c>
      <c r="D4" s="4">
        <v>571</v>
      </c>
      <c r="E4" s="4">
        <v>2396</v>
      </c>
      <c r="F4" s="4">
        <v>1078.2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x14ac:dyDescent="0.4">
      <c r="A5" s="2">
        <v>22680</v>
      </c>
      <c r="B5" s="3" t="s">
        <v>6</v>
      </c>
      <c r="C5" s="4" t="s">
        <v>11</v>
      </c>
      <c r="D5" s="4">
        <v>1106</v>
      </c>
      <c r="E5" s="4">
        <v>2970</v>
      </c>
      <c r="F5" s="4">
        <v>1188</v>
      </c>
      <c r="G5" s="1"/>
      <c r="H5" s="9" t="s">
        <v>28</v>
      </c>
      <c r="I5" s="8">
        <f>SUMIF(C2:C59,C11,D2:D59)</f>
        <v>7182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x14ac:dyDescent="0.4">
      <c r="A6" s="2">
        <v>23319</v>
      </c>
      <c r="B6" s="3" t="s">
        <v>8</v>
      </c>
      <c r="C6" s="4" t="s">
        <v>10</v>
      </c>
      <c r="D6" s="4">
        <v>986</v>
      </c>
      <c r="E6" s="4">
        <v>3275</v>
      </c>
      <c r="F6" s="4">
        <v>1015.25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x14ac:dyDescent="0.4">
      <c r="A7" s="2">
        <v>23079</v>
      </c>
      <c r="B7" s="3" t="s">
        <v>6</v>
      </c>
      <c r="C7" s="4" t="s">
        <v>12</v>
      </c>
      <c r="D7" s="4">
        <v>2450</v>
      </c>
      <c r="E7" s="4">
        <v>840</v>
      </c>
      <c r="F7" s="4">
        <v>336</v>
      </c>
      <c r="G7" s="1"/>
      <c r="H7" s="9" t="s">
        <v>29</v>
      </c>
      <c r="I7" s="8">
        <f>SUMIF(C2:C59,C30,D2:D59)</f>
        <v>9887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x14ac:dyDescent="0.4">
      <c r="A8" s="2">
        <v>23709</v>
      </c>
      <c r="B8" s="3" t="s">
        <v>8</v>
      </c>
      <c r="C8" s="4" t="s">
        <v>13</v>
      </c>
      <c r="D8" s="4">
        <v>1257</v>
      </c>
      <c r="E8" s="4">
        <v>1345</v>
      </c>
      <c r="F8" s="4">
        <v>538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x14ac:dyDescent="0.4">
      <c r="A9" s="2">
        <v>23686</v>
      </c>
      <c r="B9" s="3" t="s">
        <v>8</v>
      </c>
      <c r="C9" s="4" t="s">
        <v>14</v>
      </c>
      <c r="D9" s="4">
        <v>2659</v>
      </c>
      <c r="E9" s="4">
        <v>3073</v>
      </c>
      <c r="F9" s="4">
        <v>1229.2</v>
      </c>
      <c r="G9" s="1"/>
      <c r="H9" s="9" t="s">
        <v>30</v>
      </c>
      <c r="I9" s="8">
        <f>AVERAGE(D2:D59)</f>
        <v>1254.8620689655172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x14ac:dyDescent="0.4">
      <c r="A10" s="2">
        <v>23494</v>
      </c>
      <c r="B10" s="3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x14ac:dyDescent="0.4">
      <c r="A11" s="2">
        <v>23586</v>
      </c>
      <c r="B11" s="3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1"/>
      <c r="H11" s="9" t="s">
        <v>31</v>
      </c>
      <c r="I11" s="8">
        <f>AVERAGE(E2:E59)</f>
        <v>2227.7586206896553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x14ac:dyDescent="0.4">
      <c r="A12" s="2">
        <v>23607</v>
      </c>
      <c r="B12" s="3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x14ac:dyDescent="0.4">
      <c r="A13" s="2">
        <v>23616</v>
      </c>
      <c r="B13" s="3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1"/>
      <c r="H13" s="9" t="s">
        <v>32</v>
      </c>
      <c r="I13" s="8">
        <f>F60/E60</f>
        <v>0.39201663957898003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x14ac:dyDescent="0.4">
      <c r="A14" s="2">
        <v>23738</v>
      </c>
      <c r="B14" s="3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x14ac:dyDescent="0.4">
      <c r="A15" s="2">
        <v>24521</v>
      </c>
      <c r="B15" s="3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1"/>
      <c r="H15" s="9" t="s">
        <v>33</v>
      </c>
      <c r="I15" s="8">
        <f>COUNTIFS(C2:C59,C6,B2:B59,B10)</f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x14ac:dyDescent="0.4">
      <c r="A16" s="2">
        <v>24626</v>
      </c>
      <c r="B16" s="3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x14ac:dyDescent="0.4">
      <c r="A17" s="2">
        <v>24658</v>
      </c>
      <c r="B17" s="3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1"/>
      <c r="H17" s="9" t="s">
        <v>34</v>
      </c>
      <c r="I17" s="8">
        <f>COUNTIFS(C2:C59,C11,B2:B59,B11)</f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x14ac:dyDescent="0.4">
      <c r="A18" s="2">
        <v>25041</v>
      </c>
      <c r="B18" s="3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x14ac:dyDescent="0.4">
      <c r="A19" s="2">
        <v>25531</v>
      </c>
      <c r="B19" s="3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4">
      <c r="A20" s="2">
        <v>25438</v>
      </c>
      <c r="B20" s="3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x14ac:dyDescent="0.4">
      <c r="A21" s="2">
        <v>25495</v>
      </c>
      <c r="B21" s="3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x14ac:dyDescent="0.4">
      <c r="A22" s="2">
        <v>25818</v>
      </c>
      <c r="B22" s="3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x14ac:dyDescent="0.4">
      <c r="A23" s="2">
        <v>26256</v>
      </c>
      <c r="B23" s="3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x14ac:dyDescent="0.4">
      <c r="A24" s="2">
        <v>26413</v>
      </c>
      <c r="B24" s="3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x14ac:dyDescent="0.4">
      <c r="A25" s="2">
        <v>26946</v>
      </c>
      <c r="B25" s="3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x14ac:dyDescent="0.4">
      <c r="A26" s="2">
        <v>27689</v>
      </c>
      <c r="B26" s="3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x14ac:dyDescent="0.4">
      <c r="A27" s="2">
        <v>27439</v>
      </c>
      <c r="B27" s="3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x14ac:dyDescent="0.4">
      <c r="A28" s="2">
        <v>27428</v>
      </c>
      <c r="B28" s="3" t="s">
        <v>6</v>
      </c>
      <c r="C28" s="4" t="s">
        <v>10</v>
      </c>
      <c r="D28" s="4">
        <v>305</v>
      </c>
      <c r="E28" s="4">
        <v>85</v>
      </c>
      <c r="F28" s="4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x14ac:dyDescent="0.4">
      <c r="A29" s="2">
        <v>27640</v>
      </c>
      <c r="B29" s="3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x14ac:dyDescent="0.4">
      <c r="A30" s="2">
        <v>28112</v>
      </c>
      <c r="B30" s="3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x14ac:dyDescent="0.4">
      <c r="A31" s="2">
        <v>27937</v>
      </c>
      <c r="B31" s="3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x14ac:dyDescent="0.4">
      <c r="A32" s="2">
        <v>27929</v>
      </c>
      <c r="B32" s="3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x14ac:dyDescent="0.4">
      <c r="A33" s="2">
        <v>27997</v>
      </c>
      <c r="B33" s="3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x14ac:dyDescent="0.4">
      <c r="A34" s="2">
        <v>28027</v>
      </c>
      <c r="B34" s="3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x14ac:dyDescent="0.4">
      <c r="A35" s="2">
        <v>28483</v>
      </c>
      <c r="B35" s="3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x14ac:dyDescent="0.4">
      <c r="A36" s="2">
        <v>28314</v>
      </c>
      <c r="B36" s="3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x14ac:dyDescent="0.4">
      <c r="A37" s="2">
        <v>28509</v>
      </c>
      <c r="B37" s="3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x14ac:dyDescent="0.4">
      <c r="A38" s="2">
        <v>28843</v>
      </c>
      <c r="B38" s="3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x14ac:dyDescent="0.4">
      <c r="A39" s="2">
        <v>28553</v>
      </c>
      <c r="B39" s="3" t="s">
        <v>6</v>
      </c>
      <c r="C39" s="4" t="s">
        <v>24</v>
      </c>
      <c r="D39" s="4">
        <v>1613</v>
      </c>
      <c r="E39" s="4">
        <v>11</v>
      </c>
      <c r="F39" s="4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x14ac:dyDescent="0.4">
      <c r="A40" s="2">
        <v>29024</v>
      </c>
      <c r="B40" s="3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x14ac:dyDescent="0.4">
      <c r="A41" s="2">
        <v>29482</v>
      </c>
      <c r="B41" s="3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x14ac:dyDescent="0.4">
      <c r="A42" s="2">
        <v>29887</v>
      </c>
      <c r="B42" s="3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x14ac:dyDescent="0.4">
      <c r="A43" s="2">
        <v>29799</v>
      </c>
      <c r="B43" s="3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x14ac:dyDescent="0.4">
      <c r="A44" s="2">
        <v>30257</v>
      </c>
      <c r="B44" s="3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x14ac:dyDescent="0.4">
      <c r="A45" s="2">
        <v>30339</v>
      </c>
      <c r="B45" s="3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x14ac:dyDescent="0.4">
      <c r="A46" s="2">
        <v>30342</v>
      </c>
      <c r="B46" s="3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x14ac:dyDescent="0.4">
      <c r="A47" s="2">
        <v>30370</v>
      </c>
      <c r="B47" s="3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x14ac:dyDescent="0.4">
      <c r="A48" s="2">
        <v>30426</v>
      </c>
      <c r="B48" s="3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x14ac:dyDescent="0.4">
      <c r="A49" s="2">
        <v>30501</v>
      </c>
      <c r="B49" s="3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x14ac:dyDescent="0.4">
      <c r="A50" s="2">
        <v>31005</v>
      </c>
      <c r="B50" s="3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x14ac:dyDescent="0.4">
      <c r="A51" s="2">
        <v>31036</v>
      </c>
      <c r="B51" s="3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x14ac:dyDescent="0.4">
      <c r="A52" s="2">
        <v>30762</v>
      </c>
      <c r="B52" s="3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x14ac:dyDescent="0.4">
      <c r="A53" s="2">
        <v>30951</v>
      </c>
      <c r="B53" s="3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x14ac:dyDescent="0.4">
      <c r="A54" s="2">
        <v>30958</v>
      </c>
      <c r="B54" s="3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x14ac:dyDescent="0.4">
      <c r="A55" s="2">
        <v>31392</v>
      </c>
      <c r="B55" s="3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x14ac:dyDescent="0.4">
      <c r="A56" s="2">
        <v>31406</v>
      </c>
      <c r="B56" s="3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x14ac:dyDescent="0.4">
      <c r="A57" s="2">
        <v>31445</v>
      </c>
      <c r="B57" s="3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x14ac:dyDescent="0.4">
      <c r="A58" s="2">
        <v>31744</v>
      </c>
      <c r="B58" s="3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x14ac:dyDescent="0.4">
      <c r="A59" s="2">
        <v>31772</v>
      </c>
      <c r="B59" s="3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x14ac:dyDescent="0.4">
      <c r="A60" s="1"/>
      <c r="B60" s="1"/>
      <c r="C60" s="6" t="s">
        <v>27</v>
      </c>
      <c r="D60" s="7">
        <f>SUM(D2:D59)</f>
        <v>72782</v>
      </c>
      <c r="E60" s="7">
        <f t="shared" ref="E60:F60" si="0">SUM(E2:E59)</f>
        <v>129210</v>
      </c>
      <c r="F60" s="7">
        <f t="shared" si="0"/>
        <v>50652.470000000008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 Sahoo</dc:creator>
  <cp:lastModifiedBy>Sandeep Kumar Sahoo</cp:lastModifiedBy>
  <dcterms:created xsi:type="dcterms:W3CDTF">2023-02-18T05:41:15Z</dcterms:created>
  <dcterms:modified xsi:type="dcterms:W3CDTF">2023-02-18T06:59:48Z</dcterms:modified>
</cp:coreProperties>
</file>